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defaultThemeVersion="124226"/>
  <mc:AlternateContent xmlns:mc="http://schemas.openxmlformats.org/markup-compatibility/2006">
    <mc:Choice Requires="x15">
      <x15ac:absPath xmlns:x15ac="http://schemas.microsoft.com/office/spreadsheetml/2010/11/ac" url="C:\Users\VijayGanesan\Desktop\Galen\Apps\Crosstab\"/>
    </mc:Choice>
  </mc:AlternateContent>
  <xr:revisionPtr revIDLastSave="0" documentId="13_ncr:1_{E60FF3B1-25CE-496D-98C5-3B76F2D9CF75}" xr6:coauthVersionLast="47" xr6:coauthVersionMax="47" xr10:uidLastSave="{00000000-0000-0000-0000-000000000000}"/>
  <bookViews>
    <workbookView xWindow="-108" yWindow="-108" windowWidth="23256" windowHeight="13896" activeTab="2" xr2:uid="{00000000-000D-0000-FFFF-FFFF00000000}"/>
  </bookViews>
  <sheets>
    <sheet name="Data" sheetId="2" r:id="rId1"/>
    <sheet name="Pulls" sheetId="4" state="hidden" r:id="rId2"/>
    <sheet name="Layout" sheetId="3" r:id="rId3"/>
    <sheet name="3 data pulls" sheetId="5" r:id="rId4"/>
  </sheets>
  <definedNames>
    <definedName name="_xlnm._FilterDatabase" localSheetId="3" hidden="1">'3 data pulls'!$A$1:$BB$85</definedName>
    <definedName name="_xlnm._FilterDatabase" localSheetId="0" hidden="1">Data!$A$1:$SG$76</definedName>
    <definedName name="_xlnm._FilterDatabase" localSheetId="2" hidden="1">Layout!$A$1:$BL$502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80" i="5" l="1"/>
  <c r="AV80" i="5"/>
  <c r="AX80" i="5"/>
  <c r="AZ80" i="5"/>
  <c r="BB80" i="5"/>
  <c r="AT81" i="5"/>
  <c r="AV81" i="5"/>
  <c r="AX81" i="5"/>
  <c r="AZ81" i="5"/>
  <c r="BB81" i="5"/>
  <c r="AT82" i="5"/>
  <c r="AV82" i="5"/>
  <c r="AX82" i="5"/>
  <c r="AZ82" i="5"/>
  <c r="BB82" i="5"/>
  <c r="AT83" i="5"/>
  <c r="AV83" i="5"/>
  <c r="AX83" i="5"/>
  <c r="AZ83" i="5"/>
  <c r="BB83" i="5"/>
  <c r="AT84" i="5"/>
  <c r="AV84" i="5"/>
  <c r="AX84" i="5"/>
  <c r="AZ84" i="5"/>
  <c r="BB84" i="5"/>
  <c r="AT85" i="5"/>
  <c r="AV85" i="5"/>
  <c r="AX85" i="5"/>
  <c r="AZ85" i="5"/>
  <c r="BB85" i="5"/>
  <c r="AT86" i="5"/>
  <c r="AV86" i="5"/>
  <c r="AX86" i="5"/>
  <c r="AZ86" i="5"/>
  <c r="BB86" i="5"/>
  <c r="AT87" i="5"/>
  <c r="AV87" i="5"/>
  <c r="AX87" i="5"/>
  <c r="AZ87" i="5"/>
  <c r="BB87" i="5"/>
  <c r="AT88" i="5"/>
  <c r="AV88" i="5"/>
  <c r="AX88" i="5"/>
  <c r="AZ88" i="5"/>
  <c r="BB88" i="5"/>
  <c r="AT89" i="5"/>
  <c r="AV89" i="5"/>
  <c r="AX89" i="5"/>
  <c r="AZ89" i="5"/>
  <c r="BB89" i="5"/>
  <c r="AT90" i="5"/>
  <c r="AV90" i="5"/>
  <c r="AX90" i="5"/>
  <c r="AZ90" i="5"/>
  <c r="BB90" i="5"/>
  <c r="AT91" i="5"/>
  <c r="AV91" i="5"/>
  <c r="AX91" i="5"/>
  <c r="AZ91" i="5"/>
  <c r="BB91" i="5"/>
  <c r="AR91" i="5"/>
  <c r="AR90" i="5"/>
  <c r="AR89" i="5"/>
  <c r="AR88" i="5"/>
  <c r="AR80" i="5"/>
  <c r="AR87" i="5"/>
  <c r="AR86" i="5"/>
  <c r="AR85" i="5"/>
  <c r="AR84" i="5"/>
  <c r="AR83" i="5"/>
  <c r="AR82" i="5"/>
  <c r="AR81" i="5"/>
  <c r="BB79" i="5"/>
  <c r="AZ79" i="5"/>
  <c r="AX79" i="5"/>
  <c r="AV79" i="5"/>
  <c r="AT79" i="5"/>
  <c r="AR79" i="5"/>
  <c r="BB78" i="5"/>
  <c r="AZ78" i="5"/>
  <c r="AX78" i="5"/>
  <c r="AV78" i="5"/>
  <c r="AT78" i="5"/>
  <c r="AR78" i="5"/>
  <c r="AA78" i="5"/>
  <c r="AB80" i="5"/>
  <c r="AC80" i="5"/>
  <c r="AD80" i="5"/>
  <c r="AE80" i="5"/>
  <c r="AF80" i="5"/>
  <c r="AG80" i="5"/>
  <c r="AH80" i="5"/>
  <c r="AI80" i="5"/>
  <c r="AB81" i="5"/>
  <c r="AC81" i="5"/>
  <c r="AD81" i="5"/>
  <c r="AE81" i="5"/>
  <c r="AF81" i="5"/>
  <c r="AG81" i="5"/>
  <c r="AH81" i="5"/>
  <c r="AI81" i="5"/>
  <c r="AB82" i="5"/>
  <c r="AC82" i="5"/>
  <c r="AD82" i="5"/>
  <c r="AE82" i="5"/>
  <c r="AF82" i="5"/>
  <c r="AG82" i="5"/>
  <c r="AH82" i="5"/>
  <c r="AI82" i="5"/>
  <c r="AB83" i="5"/>
  <c r="AC83" i="5"/>
  <c r="AD83" i="5"/>
  <c r="AE83" i="5"/>
  <c r="AF83" i="5"/>
  <c r="AG83" i="5"/>
  <c r="AH83" i="5"/>
  <c r="AI83" i="5"/>
  <c r="AB84" i="5"/>
  <c r="AC84" i="5"/>
  <c r="AD84" i="5"/>
  <c r="AE84" i="5"/>
  <c r="AF84" i="5"/>
  <c r="AG84" i="5"/>
  <c r="AH84" i="5"/>
  <c r="AI84" i="5"/>
  <c r="AA84" i="5"/>
  <c r="AA83" i="5"/>
  <c r="AA82" i="5"/>
  <c r="AA81" i="5"/>
  <c r="AA80" i="5"/>
  <c r="AB79" i="5"/>
  <c r="AC79" i="5"/>
  <c r="AD79" i="5"/>
  <c r="AE79" i="5"/>
  <c r="AF79" i="5"/>
  <c r="AG79" i="5"/>
  <c r="AH79" i="5"/>
  <c r="AI79" i="5"/>
  <c r="AA79" i="5"/>
  <c r="AB78" i="5"/>
  <c r="AC78" i="5"/>
  <c r="AD78" i="5"/>
  <c r="AE78" i="5"/>
  <c r="AF78" i="5"/>
  <c r="AG78" i="5"/>
  <c r="AH78" i="5"/>
  <c r="AI78" i="5"/>
  <c r="E81" i="5"/>
  <c r="F81" i="5"/>
  <c r="G81" i="5"/>
  <c r="H81" i="5"/>
  <c r="I81" i="5"/>
  <c r="J81" i="5"/>
  <c r="K81" i="5"/>
  <c r="L81" i="5"/>
  <c r="M81" i="5"/>
  <c r="N81" i="5"/>
  <c r="O81" i="5"/>
  <c r="P81" i="5"/>
  <c r="Q81" i="5"/>
  <c r="R81" i="5"/>
  <c r="T81" i="5"/>
  <c r="E82" i="5"/>
  <c r="F82" i="5"/>
  <c r="G82" i="5"/>
  <c r="H82" i="5"/>
  <c r="I82" i="5"/>
  <c r="J82" i="5"/>
  <c r="K82" i="5"/>
  <c r="L82" i="5"/>
  <c r="M82" i="5"/>
  <c r="N82" i="5"/>
  <c r="O82" i="5"/>
  <c r="P82" i="5"/>
  <c r="Q82" i="5"/>
  <c r="R82" i="5"/>
  <c r="T82" i="5"/>
  <c r="E83" i="5"/>
  <c r="F83" i="5"/>
  <c r="G83" i="5"/>
  <c r="H83" i="5"/>
  <c r="I83" i="5"/>
  <c r="J83" i="5"/>
  <c r="K83" i="5"/>
  <c r="L83" i="5"/>
  <c r="M83" i="5"/>
  <c r="N83" i="5"/>
  <c r="O83" i="5"/>
  <c r="P83" i="5"/>
  <c r="Q83" i="5"/>
  <c r="R83" i="5"/>
  <c r="T83" i="5"/>
  <c r="E84" i="5"/>
  <c r="F84" i="5"/>
  <c r="G84" i="5"/>
  <c r="H84" i="5"/>
  <c r="I84" i="5"/>
  <c r="J84" i="5"/>
  <c r="K84" i="5"/>
  <c r="L84" i="5"/>
  <c r="M84" i="5"/>
  <c r="N84" i="5"/>
  <c r="O84" i="5"/>
  <c r="P84" i="5"/>
  <c r="Q84" i="5"/>
  <c r="R84" i="5"/>
  <c r="T84" i="5"/>
  <c r="E85" i="5"/>
  <c r="F85" i="5"/>
  <c r="G85" i="5"/>
  <c r="H85" i="5"/>
  <c r="I85" i="5"/>
  <c r="J85" i="5"/>
  <c r="K85" i="5"/>
  <c r="L85" i="5"/>
  <c r="M85" i="5"/>
  <c r="N85" i="5"/>
  <c r="O85" i="5"/>
  <c r="P85" i="5"/>
  <c r="Q85" i="5"/>
  <c r="R85" i="5"/>
  <c r="T85" i="5"/>
  <c r="D85" i="5"/>
  <c r="D84" i="5"/>
  <c r="D83" i="5"/>
  <c r="D82" i="5"/>
  <c r="D81" i="5"/>
  <c r="E79" i="5"/>
  <c r="F79" i="5"/>
  <c r="G79" i="5"/>
  <c r="H79" i="5"/>
  <c r="I79" i="5"/>
  <c r="J79" i="5"/>
  <c r="K79" i="5"/>
  <c r="L79" i="5"/>
  <c r="M79" i="5"/>
  <c r="N79" i="5"/>
  <c r="O79" i="5"/>
  <c r="P79" i="5"/>
  <c r="Q79" i="5"/>
  <c r="R79" i="5"/>
  <c r="T79" i="5"/>
  <c r="E80" i="5"/>
  <c r="F80" i="5"/>
  <c r="G80" i="5"/>
  <c r="H80" i="5"/>
  <c r="I80" i="5"/>
  <c r="J80" i="5"/>
  <c r="K80" i="5"/>
  <c r="L80" i="5"/>
  <c r="M80" i="5"/>
  <c r="N80" i="5"/>
  <c r="O80" i="5"/>
  <c r="P80" i="5"/>
  <c r="Q80" i="5"/>
  <c r="R80" i="5"/>
  <c r="T80" i="5"/>
  <c r="D80" i="5"/>
  <c r="D7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tc={3F1D7CFD-0BEB-4BCE-92AF-D7BF874A724E}</author>
    <author>tc={ADAE28F1-77D8-4556-BECE-85EBCF0F8C38}</author>
    <author>tc={0CBB9350-F363-4B39-9A96-ECDE109911A6}</author>
  </authors>
  <commentList>
    <comment ref="D1" authorId="0" shapeId="0" xr:uid="{3F1D7CFD-0BEB-4BCE-92AF-D7BF874A724E}">
      <text>
        <t>[Threaded comment]
Your version of Excel allows you to read this threaded comment; however, any edits to it will get removed if the file is opened in a newer version of Excel. Learn more: https://go.microsoft.com/fwlink/?linkid=870924
Comment:
    1-Onlist, 2- offlist</t>
      </text>
    </comment>
    <comment ref="G1" authorId="1" shapeId="0" xr:uid="{ADAE28F1-77D8-4556-BECE-85EBCF0F8C38}">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R1" authorId="2" shapeId="0" xr:uid="{0CBB9350-F363-4B39-9A96-ECDE109911A6}">
      <text>
        <t>[Threaded comment]
Your version of Excel allows you to read this threaded comment; however, any edits to it will get removed if the file is opened in a newer version of Excel. Learn more: https://go.microsoft.com/fwlink/?linkid=870924
Comment:
    Not sure what is and what is 2</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tc={8A20853C-1DA3-486A-81D8-0C2D2BA0F88F}</author>
    <author>tc={3CD63E93-89D8-445E-B207-F0A039BAC30C}</author>
    <author>tc={32714631-B4D1-442F-A6B2-CF12F42E8C28}</author>
    <author>tc={3308C4D1-5252-4F1C-9B8A-45FD3EBCF24C}</author>
    <author>tc={E35DD840-489B-4D2B-A8F6-E24598956629}</author>
    <author>tc={BC5A85AF-1DD8-456E-8874-F6CF4B300E4D}</author>
    <author>tc={2D5E2078-73A2-4B70-9C3A-6E910CFB5D78}</author>
    <author>tc={7788D7D9-DD9F-4877-AA2D-AE32730C6627}</author>
    <author>tc={5D7B5DAB-78A5-466B-9917-7C213EBCCA04}</author>
    <author>tc={9E98884D-5B17-4B1E-89EF-DC7D7CD7390B}</author>
    <author>tc={283083CD-5B4D-4DD8-B47C-4403B03395FC}</author>
    <author>tc={23BA6EE8-F67E-4715-AB26-B7178C1095D1}</author>
  </authors>
  <commentList>
    <comment ref="A1" authorId="0" shapeId="0" xr:uid="{8A20853C-1DA3-486A-81D8-0C2D2BA0F88F}">
      <text>
        <t>[Threaded comment]
Your version of Excel allows you to read this threaded comment; however, any edits to it will get removed if the file is opened in a newer version of Excel. Learn more: https://go.microsoft.com/fwlink/?linkid=870924
Comment:
    1-Onlist, 2- offlist</t>
      </text>
    </comment>
    <comment ref="B1" authorId="1" shapeId="0" xr:uid="{3CD63E93-89D8-445E-B207-F0A039BAC30C}">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X1" authorId="2" shapeId="0" xr:uid="{32714631-B4D1-442F-A6B2-CF12F42E8C28}">
      <text>
        <t>[Threaded comment]
Your version of Excel allows you to read this threaded comment; however, any edits to it will get removed if the file is opened in a newer version of Excel. Learn more: https://go.microsoft.com/fwlink/?linkid=870924
Comment:
    1-Onlist, 2- offlist</t>
      </text>
    </comment>
    <comment ref="Y1" authorId="3" shapeId="0" xr:uid="{3308C4D1-5252-4F1C-9B8A-45FD3EBCF24C}">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AN1" authorId="4" shapeId="0" xr:uid="{E35DD840-489B-4D2B-A8F6-E24598956629}">
      <text>
        <t>[Threaded comment]
Your version of Excel allows you to read this threaded comment; however, any edits to it will get removed if the file is opened in a newer version of Excel. Learn more: https://go.microsoft.com/fwlink/?linkid=870924
Comment:
    1-Onlist, 2- offlist</t>
      </text>
    </comment>
    <comment ref="AO1" authorId="5" shapeId="0" xr:uid="{BC5A85AF-1DD8-456E-8874-F6CF4B300E4D}">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A2" authorId="6" shapeId="0" xr:uid="{2D5E2078-73A2-4B70-9C3A-6E910CFB5D78}">
      <text>
        <t>[Threaded comment]
Your version of Excel allows you to read this threaded comment; however, any edits to it will get removed if the file is opened in a newer version of Excel. Learn more: https://go.microsoft.com/fwlink/?linkid=870924
Comment:
    1-Onlist, 2- offlist</t>
      </text>
    </comment>
    <comment ref="B2" authorId="7" shapeId="0" xr:uid="{7788D7D9-DD9F-4877-AA2D-AE32730C6627}">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X2" authorId="8" shapeId="0" xr:uid="{5D7B5DAB-78A5-466B-9917-7C213EBCCA04}">
      <text>
        <t>[Threaded comment]
Your version of Excel allows you to read this threaded comment; however, any edits to it will get removed if the file is opened in a newer version of Excel. Learn more: https://go.microsoft.com/fwlink/?linkid=870924
Comment:
    1-Onlist, 2- offlist</t>
      </text>
    </comment>
    <comment ref="Y2" authorId="9" shapeId="0" xr:uid="{9E98884D-5B17-4B1E-89EF-DC7D7CD7390B}">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 ref="AN2" authorId="10" shapeId="0" xr:uid="{283083CD-5B4D-4DD8-B47C-4403B03395FC}">
      <text>
        <t>[Threaded comment]
Your version of Excel allows you to read this threaded comment; however, any edits to it will get removed if the file is opened in a newer version of Excel. Learn more: https://go.microsoft.com/fwlink/?linkid=870924
Comment:
    1-Onlist, 2- offlist</t>
      </text>
    </comment>
    <comment ref="AO2" authorId="11" shapeId="0" xr:uid="{23BA6EE8-F67E-4715-AB26-B7178C1095D1}">
      <text>
        <t xml:space="preserve">[Threaded comment]
Your version of Excel allows you to read this threaded comment; however, any edits to it will get removed if the file is opened in a newer version of Excel. Learn more: https://go.microsoft.com/fwlink/?linkid=870924
Comment:
    speciality
Reply:
    1 = Medical / clinical oncology	2 = Neuro-oncology	3 = Hematology oncology	4 = Radiation oncology	5 = Neurosurgery	6 = Neurology	7 = Other, specify:	
</t>
      </text>
    </comment>
  </commentList>
</comments>
</file>

<file path=xl/sharedStrings.xml><?xml version="1.0" encoding="utf-8"?>
<sst xmlns="http://schemas.openxmlformats.org/spreadsheetml/2006/main" count="31642" uniqueCount="1842">
  <si>
    <t>XID</t>
  </si>
  <si>
    <t>START_DEVICE</t>
  </si>
  <si>
    <t>START_APPLE_DEVICE</t>
  </si>
  <si>
    <t>SAMPLE_TYPE</t>
  </si>
  <si>
    <t>INTRO</t>
  </si>
  <si>
    <t>S1</t>
  </si>
  <si>
    <t>S2</t>
  </si>
  <si>
    <t>S2_zz_Other</t>
  </si>
  <si>
    <t>S3</t>
  </si>
  <si>
    <t>S4</t>
  </si>
  <si>
    <t>S5_a</t>
  </si>
  <si>
    <t>S5_b</t>
  </si>
  <si>
    <t>S5_c</t>
  </si>
  <si>
    <t>S5_d</t>
  </si>
  <si>
    <t>S5_e</t>
  </si>
  <si>
    <t>S5_f</t>
  </si>
  <si>
    <t>S5_g</t>
  </si>
  <si>
    <t>SETTING</t>
  </si>
  <si>
    <t>S6</t>
  </si>
  <si>
    <t>S7_a</t>
  </si>
  <si>
    <t>S7_b</t>
  </si>
  <si>
    <t>S7_c</t>
  </si>
  <si>
    <t>S7_d</t>
  </si>
  <si>
    <t>S7_e</t>
  </si>
  <si>
    <t>S8_a</t>
  </si>
  <si>
    <t>S8_b</t>
  </si>
  <si>
    <t>S8_c</t>
  </si>
  <si>
    <t>S8_d</t>
  </si>
  <si>
    <t>S9_a</t>
  </si>
  <si>
    <t>S9_b</t>
  </si>
  <si>
    <t>S9_c</t>
  </si>
  <si>
    <t>S9_d</t>
  </si>
  <si>
    <t>S10_a</t>
  </si>
  <si>
    <t>S10_b</t>
  </si>
  <si>
    <t>S10_c</t>
  </si>
  <si>
    <t>S11</t>
  </si>
  <si>
    <t>S12</t>
  </si>
  <si>
    <t>S13</t>
  </si>
  <si>
    <t>QUOTA_CHECK</t>
  </si>
  <si>
    <t>A1</t>
  </si>
  <si>
    <t>A2</t>
  </si>
  <si>
    <t>A3</t>
  </si>
  <si>
    <t>A4_a</t>
  </si>
  <si>
    <t>A4_b</t>
  </si>
  <si>
    <t>A4_c</t>
  </si>
  <si>
    <t>A4_d</t>
  </si>
  <si>
    <t>A4_e</t>
  </si>
  <si>
    <t>A4_f</t>
  </si>
  <si>
    <t>A4_z</t>
  </si>
  <si>
    <t>A4_zz</t>
  </si>
  <si>
    <t>A4_z_Other</t>
  </si>
  <si>
    <t>A5_1</t>
  </si>
  <si>
    <t>A5_2</t>
  </si>
  <si>
    <t>A5_3</t>
  </si>
  <si>
    <t>A5_4</t>
  </si>
  <si>
    <t>A5_5</t>
  </si>
  <si>
    <t>A5_6</t>
  </si>
  <si>
    <t>A5_7</t>
  </si>
  <si>
    <t>A5_8</t>
  </si>
  <si>
    <t>A5_9</t>
  </si>
  <si>
    <t>A5_10</t>
  </si>
  <si>
    <t>A5_11</t>
  </si>
  <si>
    <t>A5_12</t>
  </si>
  <si>
    <t>A5_13</t>
  </si>
  <si>
    <t>A5_14</t>
  </si>
  <si>
    <t>A5_15</t>
  </si>
  <si>
    <t>A6_a</t>
  </si>
  <si>
    <t>A6_b</t>
  </si>
  <si>
    <t>A6_c</t>
  </si>
  <si>
    <t>A6_d</t>
  </si>
  <si>
    <t>A6_e</t>
  </si>
  <si>
    <t>A6_f</t>
  </si>
  <si>
    <t>A6_g</t>
  </si>
  <si>
    <t>A6_h</t>
  </si>
  <si>
    <t>A6_i</t>
  </si>
  <si>
    <t>A6_j</t>
  </si>
  <si>
    <t>A7_1_1</t>
  </si>
  <si>
    <t>A7_1_2</t>
  </si>
  <si>
    <t>A7_1_3</t>
  </si>
  <si>
    <t>A7_1_4</t>
  </si>
  <si>
    <t>A7_1_5</t>
  </si>
  <si>
    <t>A7_1_6</t>
  </si>
  <si>
    <t>A7_1_7</t>
  </si>
  <si>
    <t>A7_1_8</t>
  </si>
  <si>
    <t>A7_1_9</t>
  </si>
  <si>
    <t>A7_1_10</t>
  </si>
  <si>
    <t>A7_1_11</t>
  </si>
  <si>
    <t>A7_1_12</t>
  </si>
  <si>
    <t>A7_1_13</t>
  </si>
  <si>
    <t>A7_1_14</t>
  </si>
  <si>
    <t>A7_1_15</t>
  </si>
  <si>
    <t>A7_2_1</t>
  </si>
  <si>
    <t>A8_a</t>
  </si>
  <si>
    <t>A8_b</t>
  </si>
  <si>
    <t>A8_c</t>
  </si>
  <si>
    <t>A8_d</t>
  </si>
  <si>
    <t>A8_e</t>
  </si>
  <si>
    <t>A8_f</t>
  </si>
  <si>
    <t>A8_g</t>
  </si>
  <si>
    <t>A8_h</t>
  </si>
  <si>
    <t>A8_i</t>
  </si>
  <si>
    <t>A8_j</t>
  </si>
  <si>
    <t>A8_zz</t>
  </si>
  <si>
    <t>A8_zz_Other</t>
  </si>
  <si>
    <t>B1_a</t>
  </si>
  <si>
    <t>B1_b</t>
  </si>
  <si>
    <t>B1_c</t>
  </si>
  <si>
    <t>B1_d</t>
  </si>
  <si>
    <t>B1_e</t>
  </si>
  <si>
    <t>B1_f</t>
  </si>
  <si>
    <t>B1_z</t>
  </si>
  <si>
    <t>B1_z_Other</t>
  </si>
  <si>
    <t>B1_zz</t>
  </si>
  <si>
    <t>B2</t>
  </si>
  <si>
    <t>B2_4_Other</t>
  </si>
  <si>
    <t>B3_a</t>
  </si>
  <si>
    <t>B3_b</t>
  </si>
  <si>
    <t>B3_c</t>
  </si>
  <si>
    <t>B3_d</t>
  </si>
  <si>
    <t>B3_e</t>
  </si>
  <si>
    <t>B3_f</t>
  </si>
  <si>
    <t>B3_g</t>
  </si>
  <si>
    <t>B3_h</t>
  </si>
  <si>
    <t>B3_i</t>
  </si>
  <si>
    <t>B3_j</t>
  </si>
  <si>
    <t>B3_k</t>
  </si>
  <si>
    <t>B3_l</t>
  </si>
  <si>
    <t>B3_m</t>
  </si>
  <si>
    <t>B3_n</t>
  </si>
  <si>
    <t>B3_z</t>
  </si>
  <si>
    <t>B3_z_Other</t>
  </si>
  <si>
    <t>B3_zz</t>
  </si>
  <si>
    <t>B4_1</t>
  </si>
  <si>
    <t>B4_2</t>
  </si>
  <si>
    <t>B5</t>
  </si>
  <si>
    <t>B6_a</t>
  </si>
  <si>
    <t>B6_b</t>
  </si>
  <si>
    <t>B6_c</t>
  </si>
  <si>
    <t>B6_d</t>
  </si>
  <si>
    <t>B6_e</t>
  </si>
  <si>
    <t>B6_f</t>
  </si>
  <si>
    <t>B6_z</t>
  </si>
  <si>
    <t>B6_zz</t>
  </si>
  <si>
    <t>B6_zz_Other</t>
  </si>
  <si>
    <t>B7</t>
  </si>
  <si>
    <t>B8_1_1</t>
  </si>
  <si>
    <t>B8_1_2</t>
  </si>
  <si>
    <t>B8_1_3</t>
  </si>
  <si>
    <t>B8_1_4</t>
  </si>
  <si>
    <t>B8_1_5</t>
  </si>
  <si>
    <t>B8_1_6</t>
  </si>
  <si>
    <t>B8_1_7</t>
  </si>
  <si>
    <t>B8_1_7_Other</t>
  </si>
  <si>
    <t>B8_2_1</t>
  </si>
  <si>
    <t>B8_2_2</t>
  </si>
  <si>
    <t>B8_2_3</t>
  </si>
  <si>
    <t>B8_2_4</t>
  </si>
  <si>
    <t>B8_2_5</t>
  </si>
  <si>
    <t>B8_2_6</t>
  </si>
  <si>
    <t>B8_2_7</t>
  </si>
  <si>
    <t>B8_2_7_Other</t>
  </si>
  <si>
    <t>C1_1_a</t>
  </si>
  <si>
    <t>C1_1_b</t>
  </si>
  <si>
    <t>C1_1_c</t>
  </si>
  <si>
    <t>C1_2_a</t>
  </si>
  <si>
    <t>C1_2_b</t>
  </si>
  <si>
    <t>C1_2_c</t>
  </si>
  <si>
    <t>C1_3_a</t>
  </si>
  <si>
    <t>C1_3_b</t>
  </si>
  <si>
    <t>C1_3_c</t>
  </si>
  <si>
    <t>C2_a_1</t>
  </si>
  <si>
    <t>C2_a_2</t>
  </si>
  <si>
    <t>C2_a_3</t>
  </si>
  <si>
    <t>C2_a_4</t>
  </si>
  <si>
    <t>C2_b_1</t>
  </si>
  <si>
    <t>C2_b_2</t>
  </si>
  <si>
    <t>C2_b_3</t>
  </si>
  <si>
    <t>C2_b_4</t>
  </si>
  <si>
    <t>C3_1_1</t>
  </si>
  <si>
    <t>C3_1_2</t>
  </si>
  <si>
    <t>C3_1_3</t>
  </si>
  <si>
    <t>C3_1_4</t>
  </si>
  <si>
    <t>C3_2_1</t>
  </si>
  <si>
    <t>C3_2_2</t>
  </si>
  <si>
    <t>C3_2_3</t>
  </si>
  <si>
    <t>C3_2_4</t>
  </si>
  <si>
    <t>C4_1</t>
  </si>
  <si>
    <t>C4_2</t>
  </si>
  <si>
    <t>C5</t>
  </si>
  <si>
    <t>C6_1_a</t>
  </si>
  <si>
    <t>C6_1_b</t>
  </si>
  <si>
    <t>C6_1_c</t>
  </si>
  <si>
    <t>C6_1_d</t>
  </si>
  <si>
    <t>C6_1_e</t>
  </si>
  <si>
    <t>C6_1_f</t>
  </si>
  <si>
    <t>C6_1_g</t>
  </si>
  <si>
    <t>C6_1_h</t>
  </si>
  <si>
    <t>C6_1_i</t>
  </si>
  <si>
    <t>C6_1_j</t>
  </si>
  <si>
    <t>C6_1_k</t>
  </si>
  <si>
    <t>C6_1_l</t>
  </si>
  <si>
    <t>C6_1_m</t>
  </si>
  <si>
    <t>C6_1_n</t>
  </si>
  <si>
    <t>C6_2_a</t>
  </si>
  <si>
    <t>C6_2_b</t>
  </si>
  <si>
    <t>C6_2_c</t>
  </si>
  <si>
    <t>C6_2_d</t>
  </si>
  <si>
    <t>C6_2_e</t>
  </si>
  <si>
    <t>C6_2_f</t>
  </si>
  <si>
    <t>C6_2_g</t>
  </si>
  <si>
    <t>C6_2_h</t>
  </si>
  <si>
    <t>C6_2_i</t>
  </si>
  <si>
    <t>C6_2_j</t>
  </si>
  <si>
    <t>C6_2_k</t>
  </si>
  <si>
    <t>C6_2_l</t>
  </si>
  <si>
    <t>C6_2_m</t>
  </si>
  <si>
    <t>C6_2_n</t>
  </si>
  <si>
    <t>C7_1_a</t>
  </si>
  <si>
    <t>C7_1_b</t>
  </si>
  <si>
    <t>C7_1_c</t>
  </si>
  <si>
    <t>C7_1_d</t>
  </si>
  <si>
    <t>C7_1_e</t>
  </si>
  <si>
    <t>C7_1_f</t>
  </si>
  <si>
    <t>C7_1_g</t>
  </si>
  <si>
    <t>C7_1_h</t>
  </si>
  <si>
    <t>C7_1_i</t>
  </si>
  <si>
    <t>C7_1_j</t>
  </si>
  <si>
    <t>C7_1_k</t>
  </si>
  <si>
    <t>C7_1_l</t>
  </si>
  <si>
    <t>C7_1_m</t>
  </si>
  <si>
    <t>C7_1_n</t>
  </si>
  <si>
    <t>C7_2_a</t>
  </si>
  <si>
    <t>C7_2_b</t>
  </si>
  <si>
    <t>C7_2_c</t>
  </si>
  <si>
    <t>C7_2_d</t>
  </si>
  <si>
    <t>C7_2_e</t>
  </si>
  <si>
    <t>C7_2_f</t>
  </si>
  <si>
    <t>C7_2_g</t>
  </si>
  <si>
    <t>C7_2_h</t>
  </si>
  <si>
    <t>C7_2_i</t>
  </si>
  <si>
    <t>C7_2_j</t>
  </si>
  <si>
    <t>C7_2_k</t>
  </si>
  <si>
    <t>C7_2_l</t>
  </si>
  <si>
    <t>C7_2_m</t>
  </si>
  <si>
    <t>C7_2_n</t>
  </si>
  <si>
    <t>C8_1_a</t>
  </si>
  <si>
    <t>C8_1_b</t>
  </si>
  <si>
    <t>C8_1_c</t>
  </si>
  <si>
    <t>C8_1_d</t>
  </si>
  <si>
    <t>C8_1_e</t>
  </si>
  <si>
    <t>C8_1_f</t>
  </si>
  <si>
    <t>C8_1_g</t>
  </si>
  <si>
    <t>C8_1_h</t>
  </si>
  <si>
    <t>C8_1_i</t>
  </si>
  <si>
    <t>C8_1_j</t>
  </si>
  <si>
    <t>C8_1_k</t>
  </si>
  <si>
    <t>C8_1_l</t>
  </si>
  <si>
    <t>C8_1_m</t>
  </si>
  <si>
    <t>C8_1_n</t>
  </si>
  <si>
    <t>C8_3_a</t>
  </si>
  <si>
    <t>C8_3_b</t>
  </si>
  <si>
    <t>C8_3_c</t>
  </si>
  <si>
    <t>C8_3_d</t>
  </si>
  <si>
    <t>C8_3_e</t>
  </si>
  <si>
    <t>C8_3_f</t>
  </si>
  <si>
    <t>C8_3_g</t>
  </si>
  <si>
    <t>C8_3_h</t>
  </si>
  <si>
    <t>C8_3_i</t>
  </si>
  <si>
    <t>C8_3_j</t>
  </si>
  <si>
    <t>C8_3_k</t>
  </si>
  <si>
    <t>C8_3_l</t>
  </si>
  <si>
    <t>C8_3_m</t>
  </si>
  <si>
    <t>C8_3_n</t>
  </si>
  <si>
    <t>C9_1_a</t>
  </si>
  <si>
    <t>C9_1_b</t>
  </si>
  <si>
    <t>C9_1_c</t>
  </si>
  <si>
    <t>C9_1_d</t>
  </si>
  <si>
    <t>C9_1_e</t>
  </si>
  <si>
    <t>C9_1_f</t>
  </si>
  <si>
    <t>C9_1_g</t>
  </si>
  <si>
    <t>C9_1_h</t>
  </si>
  <si>
    <t>C9_1_i</t>
  </si>
  <si>
    <t>C9_1_j</t>
  </si>
  <si>
    <t>C9_1_k</t>
  </si>
  <si>
    <t>C9_1_l</t>
  </si>
  <si>
    <t>C9_1_m</t>
  </si>
  <si>
    <t>C9_1_n</t>
  </si>
  <si>
    <t>C9_3_a</t>
  </si>
  <si>
    <t>C9_3_b</t>
  </si>
  <si>
    <t>C9_3_c</t>
  </si>
  <si>
    <t>C9_3_d</t>
  </si>
  <si>
    <t>C9_3_e</t>
  </si>
  <si>
    <t>C9_3_f</t>
  </si>
  <si>
    <t>C9_3_g</t>
  </si>
  <si>
    <t>C9_3_h</t>
  </si>
  <si>
    <t>C9_3_i</t>
  </si>
  <si>
    <t>C9_3_j</t>
  </si>
  <si>
    <t>C9_3_k</t>
  </si>
  <si>
    <t>C9_3_l</t>
  </si>
  <si>
    <t>C9_3_m</t>
  </si>
  <si>
    <t>C9_3_n</t>
  </si>
  <si>
    <t>C10_1_a</t>
  </si>
  <si>
    <t>C10_1_b</t>
  </si>
  <si>
    <t>C10_1_c</t>
  </si>
  <si>
    <t>C10_2_a</t>
  </si>
  <si>
    <t>C10_2_b</t>
  </si>
  <si>
    <t>C10_2_c</t>
  </si>
  <si>
    <t>C10_3_a</t>
  </si>
  <si>
    <t>C10_3_b</t>
  </si>
  <si>
    <t>C10_3_c</t>
  </si>
  <si>
    <t>C11a_1</t>
  </si>
  <si>
    <t>C11a_2</t>
  </si>
  <si>
    <t>C11b_1</t>
  </si>
  <si>
    <t>C11b_2</t>
  </si>
  <si>
    <t>C11c_1</t>
  </si>
  <si>
    <t>C11c_2</t>
  </si>
  <si>
    <t>C11d_1</t>
  </si>
  <si>
    <t>C11d_2</t>
  </si>
  <si>
    <t>C11e_1</t>
  </si>
  <si>
    <t>C11e_2</t>
  </si>
  <si>
    <t>C11f_1</t>
  </si>
  <si>
    <t>C11f_2</t>
  </si>
  <si>
    <t>C12_1_a</t>
  </si>
  <si>
    <t>C12_1_b</t>
  </si>
  <si>
    <t>C12_1_c</t>
  </si>
  <si>
    <t>C12_1_d</t>
  </si>
  <si>
    <t>C12_1_e</t>
  </si>
  <si>
    <t>C12_1_f</t>
  </si>
  <si>
    <t>C12_1_g</t>
  </si>
  <si>
    <t>C12_1_h</t>
  </si>
  <si>
    <t>C12_1_i</t>
  </si>
  <si>
    <t>C12_1_j</t>
  </si>
  <si>
    <t>C12_1_k</t>
  </si>
  <si>
    <t>C12_1_l</t>
  </si>
  <si>
    <t>C12_1_m</t>
  </si>
  <si>
    <t>C12_1_n</t>
  </si>
  <si>
    <t>C12_1_o</t>
  </si>
  <si>
    <t>C12_1_p</t>
  </si>
  <si>
    <t>C12_2_1</t>
  </si>
  <si>
    <t>C12_2_2</t>
  </si>
  <si>
    <t>C12_2_3</t>
  </si>
  <si>
    <t>C12_2_4</t>
  </si>
  <si>
    <t>C12_2_5</t>
  </si>
  <si>
    <t>C12_2_6</t>
  </si>
  <si>
    <t>C12_2_7</t>
  </si>
  <si>
    <t>C12_2_8</t>
  </si>
  <si>
    <t>C12_2_9</t>
  </si>
  <si>
    <t>C12_2_10</t>
  </si>
  <si>
    <t>C12_2_11</t>
  </si>
  <si>
    <t>C12_2_12</t>
  </si>
  <si>
    <t>C12_2_13</t>
  </si>
  <si>
    <t>C12_2_14</t>
  </si>
  <si>
    <t>C12_2_15</t>
  </si>
  <si>
    <t>C12_2_16</t>
  </si>
  <si>
    <t>C13_Seen_1</t>
  </si>
  <si>
    <t>C13_Seen_2</t>
  </si>
  <si>
    <t>C13_Seen_3</t>
  </si>
  <si>
    <t>C13_a_1_1</t>
  </si>
  <si>
    <t>C13_a_1_2</t>
  </si>
  <si>
    <t>C13_a_2_1</t>
  </si>
  <si>
    <t>C13_a_2_2</t>
  </si>
  <si>
    <t>C13_b_1_1</t>
  </si>
  <si>
    <t>C13_b_1_2</t>
  </si>
  <si>
    <t>C13_b_2_1</t>
  </si>
  <si>
    <t>C13_b_2_2</t>
  </si>
  <si>
    <t>C13_c_1_1</t>
  </si>
  <si>
    <t>C13_c_1_2</t>
  </si>
  <si>
    <t>C13_c_2_1</t>
  </si>
  <si>
    <t>C13_c_2_2</t>
  </si>
  <si>
    <t>C14_Seen_1</t>
  </si>
  <si>
    <t>C14_Seen_2</t>
  </si>
  <si>
    <t>C14_Seen_3</t>
  </si>
  <si>
    <t>C14_Seen_4</t>
  </si>
  <si>
    <t>C14_Seen_5</t>
  </si>
  <si>
    <t>C14_Seen_6</t>
  </si>
  <si>
    <t>C14_Seen_7</t>
  </si>
  <si>
    <t>C14_Seen_8</t>
  </si>
  <si>
    <t>C14_Seen_9</t>
  </si>
  <si>
    <t>C14_Seen_10</t>
  </si>
  <si>
    <t>C14_Seen_11</t>
  </si>
  <si>
    <t>C14_Seen_12</t>
  </si>
  <si>
    <t>C14_Seen_13</t>
  </si>
  <si>
    <t>C14_d_1</t>
  </si>
  <si>
    <t>C14_d_2</t>
  </si>
  <si>
    <t>C14_e_1</t>
  </si>
  <si>
    <t>C14_e_2</t>
  </si>
  <si>
    <t>C14_f_1</t>
  </si>
  <si>
    <t>C14_f_2</t>
  </si>
  <si>
    <t>C14_g_1</t>
  </si>
  <si>
    <t>C14_g_2</t>
  </si>
  <si>
    <t>C14_h_1</t>
  </si>
  <si>
    <t>C14_h_2</t>
  </si>
  <si>
    <t>C14_i_1</t>
  </si>
  <si>
    <t>C14_i_2</t>
  </si>
  <si>
    <t>C14_j_1</t>
  </si>
  <si>
    <t>C14_j_2</t>
  </si>
  <si>
    <t>C14_k_1</t>
  </si>
  <si>
    <t>C14_k_2</t>
  </si>
  <si>
    <t>C14_l_1</t>
  </si>
  <si>
    <t>C14_l_2</t>
  </si>
  <si>
    <t>C14_m_1</t>
  </si>
  <si>
    <t>C14_m_2</t>
  </si>
  <si>
    <t>C14_n_1</t>
  </si>
  <si>
    <t>C14_n_2</t>
  </si>
  <si>
    <t>C14_o_1</t>
  </si>
  <si>
    <t>C14_o_2</t>
  </si>
  <si>
    <t>C14_p_1</t>
  </si>
  <si>
    <t>C14_p_2</t>
  </si>
  <si>
    <t>D1_D2_Seen_1</t>
  </si>
  <si>
    <t>D1_D2_Seen_2</t>
  </si>
  <si>
    <t>D1_D2_Seen_3</t>
  </si>
  <si>
    <t>D1_D2_Seen_4</t>
  </si>
  <si>
    <t>D1_D2_Seen_5</t>
  </si>
  <si>
    <t>D1_D2_Seen_6</t>
  </si>
  <si>
    <t>D1_a</t>
  </si>
  <si>
    <t>D2_a</t>
  </si>
  <si>
    <t>D1_d</t>
  </si>
  <si>
    <t>D2_d</t>
  </si>
  <si>
    <t>D1_e</t>
  </si>
  <si>
    <t>D2_e</t>
  </si>
  <si>
    <t>D1_f</t>
  </si>
  <si>
    <t>D2_f</t>
  </si>
  <si>
    <t>D1_i</t>
  </si>
  <si>
    <t>D2_i</t>
  </si>
  <si>
    <t>D1_j</t>
  </si>
  <si>
    <t>D2_j</t>
  </si>
  <si>
    <t>D3_1_a</t>
  </si>
  <si>
    <t>D3_1_b</t>
  </si>
  <si>
    <t>D3_1_c</t>
  </si>
  <si>
    <t>D3_1_d</t>
  </si>
  <si>
    <t>D3_1_e</t>
  </si>
  <si>
    <t>D3_1_f</t>
  </si>
  <si>
    <t>D3_1_g</t>
  </si>
  <si>
    <t>D3_1_h</t>
  </si>
  <si>
    <t>D3_1_i</t>
  </si>
  <si>
    <t>D3_1_j</t>
  </si>
  <si>
    <t>D3_1_k</t>
  </si>
  <si>
    <t>D3_1_m</t>
  </si>
  <si>
    <t>D3_1_n</t>
  </si>
  <si>
    <t>D3_1_o</t>
  </si>
  <si>
    <t>D3_1_p</t>
  </si>
  <si>
    <t>D3_1_q</t>
  </si>
  <si>
    <t>D3_1_r</t>
  </si>
  <si>
    <t>D3_1_s</t>
  </si>
  <si>
    <t>D3_1_zz</t>
  </si>
  <si>
    <t>D3_1_k_Other</t>
  </si>
  <si>
    <t>D3_1_q_Other</t>
  </si>
  <si>
    <t>D3_1_zz_Other</t>
  </si>
  <si>
    <t>D3_2_a</t>
  </si>
  <si>
    <t>D3_2_b</t>
  </si>
  <si>
    <t>D3_2_c</t>
  </si>
  <si>
    <t>D3_2_d</t>
  </si>
  <si>
    <t>D3_2_e</t>
  </si>
  <si>
    <t>D3_2_f</t>
  </si>
  <si>
    <t>D3_2_g</t>
  </si>
  <si>
    <t>D3_2_h</t>
  </si>
  <si>
    <t>D3_2_i</t>
  </si>
  <si>
    <t>D3_2_j</t>
  </si>
  <si>
    <t>D3_2_k</t>
  </si>
  <si>
    <t>D3_2_m</t>
  </si>
  <si>
    <t>D3_2_n</t>
  </si>
  <si>
    <t>D3_2_o</t>
  </si>
  <si>
    <t>D3_2_p</t>
  </si>
  <si>
    <t>D3_2_q</t>
  </si>
  <si>
    <t>D3_2_r</t>
  </si>
  <si>
    <t>D3_2_s</t>
  </si>
  <si>
    <t>D3_2_zz</t>
  </si>
  <si>
    <t>D3_2_k_Other</t>
  </si>
  <si>
    <t>D3_2_q_Other</t>
  </si>
  <si>
    <t>D3_2_zz_Other</t>
  </si>
  <si>
    <t>E1</t>
  </si>
  <si>
    <t>E2</t>
  </si>
  <si>
    <t>E3_a</t>
  </si>
  <si>
    <t>E3_b</t>
  </si>
  <si>
    <t>E3_c</t>
  </si>
  <si>
    <t>E3_d</t>
  </si>
  <si>
    <t>E3_e</t>
  </si>
  <si>
    <t>E4_a</t>
  </si>
  <si>
    <t>E4_b</t>
  </si>
  <si>
    <t>E4_c</t>
  </si>
  <si>
    <t>E4_d</t>
  </si>
  <si>
    <t>E5</t>
  </si>
  <si>
    <t>E6</t>
  </si>
  <si>
    <t>E7</t>
  </si>
  <si>
    <t>Terminate_Location</t>
  </si>
  <si>
    <t>Unique_ID</t>
  </si>
  <si>
    <t>START_TIME_UTC</t>
  </si>
  <si>
    <t>END_TIME_UTC</t>
  </si>
  <si>
    <t>LIST_ID</t>
  </si>
  <si>
    <t>REENTRY</t>
  </si>
  <si>
    <t>Duration_SEC</t>
  </si>
  <si>
    <t>Language</t>
  </si>
  <si>
    <t>AdjustedDuration_SEC</t>
  </si>
  <si>
    <t>Last_Activity_Time_UTC</t>
  </si>
  <si>
    <t>FOCUS_BREAK</t>
  </si>
  <si>
    <t>UAS_START</t>
  </si>
  <si>
    <t>Start_Browser_Type_Version</t>
  </si>
  <si>
    <t>Start_OS_Version</t>
  </si>
  <si>
    <t>UAS_End</t>
  </si>
  <si>
    <t>End_Browser_Type_Version</t>
  </si>
  <si>
    <t>End_OS_Version</t>
  </si>
  <si>
    <t/>
  </si>
  <si>
    <t>temozolomide</t>
  </si>
  <si>
    <t>procarbazine</t>
  </si>
  <si>
    <t>lomustine</t>
  </si>
  <si>
    <t>vincristine</t>
  </si>
  <si>
    <t>I would not test a patient in which the results would not impact treatment.</t>
  </si>
  <si>
    <t>I would initate treatment in when tumor progression has been demonstrated by MRI or other evaluations.</t>
  </si>
  <si>
    <t>284b4a46d8e941938c9e08ff9a8a97c90fd1c26f8ac0e206b294922b8c8ac672</t>
  </si>
  <si>
    <t>05/08/2024 21:40:58</t>
  </si>
  <si>
    <t>05/08/2024 22:30:15</t>
  </si>
  <si>
    <t>Mozilla/5.0 (Windows NT 10.0; Win64; x64) AppleWebKit/537.36 (KHTML, like Gecko) Chrome/124.0.0.0 Safari/537.36 Edg/124.0.0.0</t>
  </si>
  <si>
    <t>Chrome</t>
  </si>
  <si>
    <t>Windows 10</t>
  </si>
  <si>
    <t>ivosidenib</t>
  </si>
  <si>
    <t>vorasidenib</t>
  </si>
  <si>
    <t>PCV</t>
  </si>
  <si>
    <t>If they are &lt; age 55 I do, if they are older than 60 the likelihood of an noncannonical IDH mutation is very rare</t>
  </si>
  <si>
    <t>Tumor progression on imaging or clinical decline, high risk features (ie age &gt;40)</t>
  </si>
  <si>
    <t>c0ca925db82490c1b9d18f4151e6604a2bd8870ea48384ca03aee4d60d72c0fd</t>
  </si>
  <si>
    <t>05/08/2024 22:55:35</t>
  </si>
  <si>
    <t>05/08/2024 23:25:39</t>
  </si>
  <si>
    <t>05/08/2024 23:25:40</t>
  </si>
  <si>
    <t>Mozilla/5.0 (Macintosh; Intel Mac OS X 10_15_7) AppleWebKit/537.36 (KHTML, like Gecko) Chrome/124.0.0.0 Safari/537.36</t>
  </si>
  <si>
    <t>Mac OS</t>
  </si>
  <si>
    <t>inovesinib</t>
  </si>
  <si>
    <t>improvement of PFS</t>
  </si>
  <si>
    <t>4f2cb8dc48b98dc9ff3d407f54c8931b60f2620ef8b0c181d6ec218d18def644</t>
  </si>
  <si>
    <t>05/09/2024 01:21:03</t>
  </si>
  <si>
    <t>05/23/2024 21:59:20</t>
  </si>
  <si>
    <t>Mozilla/5.0 (Windows NT 10.0; Win64; x64) AppleWebKit/537.36 (KHTML, like Gecko) Chrome/124.0.0.0 Safari/537.36</t>
  </si>
  <si>
    <t>Vorasidenib</t>
  </si>
  <si>
    <t>FDA approval n nccn guideline</t>
  </si>
  <si>
    <t>818b7f9a880ec495b5286f7b80d2ec357c47d35d651c62e406534ba90aa624a7</t>
  </si>
  <si>
    <t>05/09/2024 03:12:48</t>
  </si>
  <si>
    <t>05/09/2024 03:34:27</t>
  </si>
  <si>
    <t>05/09/2024 03:34:28</t>
  </si>
  <si>
    <t>Mozilla/5.0 (Macintosh; Intel Mac OS X 10_15_7) AppleWebKit/605.1.15 (KHTML, like Gecko) Version/16.1 Safari/605.1.15</t>
  </si>
  <si>
    <t>Safari</t>
  </si>
  <si>
    <t>bcnu</t>
  </si>
  <si>
    <t>temodar</t>
  </si>
  <si>
    <t>optune</t>
  </si>
  <si>
    <t>avastin</t>
  </si>
  <si>
    <t>keytruda</t>
  </si>
  <si>
    <t>opdiov</t>
  </si>
  <si>
    <t>cobination io with chemo</t>
  </si>
  <si>
    <t>immunotherapies</t>
  </si>
  <si>
    <t>if it is a definitive test</t>
  </si>
  <si>
    <t>i can't think of any situations.  they should all be trated unless they elect for no treatment</t>
  </si>
  <si>
    <t>9de4ea02704892392a1bed203e5d6e19a95fdc9af29dc3bd6d2ce12622572cb5</t>
  </si>
  <si>
    <t>05/09/2024 12:09:00</t>
  </si>
  <si>
    <t>05/09/2024 14:49:30</t>
  </si>
  <si>
    <t>Lomustine</t>
  </si>
  <si>
    <t>Procarbazine</t>
  </si>
  <si>
    <t>Vincristine</t>
  </si>
  <si>
    <t>Temozolomide</t>
  </si>
  <si>
    <t>Typically only if the patient refused or if the testing would not make any difference as far as the treatment.</t>
  </si>
  <si>
    <t>I would consider starting treatment if it would make a difference as far as survival or would otherwise be helpful in reaching a patient’s treatment goals.</t>
  </si>
  <si>
    <t>12fdaf47750a550e6f826a609151b1da0cefecf55df98523daf46f16ab6ea04d</t>
  </si>
  <si>
    <t>05/10/2024 17:46:51</t>
  </si>
  <si>
    <t>05/10/2024 18:51:30</t>
  </si>
  <si>
    <t>Mozilla/5.0 (Macintosh; Intel Mac OS X 10_15_7) AppleWebKit/605.1.15 (KHTML, like Gecko) Version/16.5 Safari/605.1.15 Ddg/17.4</t>
  </si>
  <si>
    <t>none</t>
  </si>
  <si>
    <t>patient preference</t>
  </si>
  <si>
    <t>cb4140a648cb00974b279ca5732571c049ef00a010927f002bc1ff3d3919d1b9</t>
  </si>
  <si>
    <t>05/10/2024 18:41:02</t>
  </si>
  <si>
    <t>05/10/2024 19:10:44</t>
  </si>
  <si>
    <t>05/10/2024 19:13:36</t>
  </si>
  <si>
    <t>eflornithine</t>
  </si>
  <si>
    <t>Generally tumor growth, but occasionally stable tumors causing new symptoms.</t>
  </si>
  <si>
    <t>fb87a5e502386bd1caf517248cc9be5e02605c2f866f64c41826f8384b7a6db0</t>
  </si>
  <si>
    <t>05/10/2024 18:42:26</t>
  </si>
  <si>
    <t>05/10/2024 19:14:44</t>
  </si>
  <si>
    <t>05/10/2024 19:14:45</t>
  </si>
  <si>
    <t>MRI progression or new treatment delaying progression in low risk patients with small amount of residual disease after surgery</t>
  </si>
  <si>
    <t>SNO</t>
  </si>
  <si>
    <t>66928d4db185b08dd7ca47e37eb73c6833a32ec1b2b9584785585f7319c17d38</t>
  </si>
  <si>
    <t>05/10/2024 19:54:11</t>
  </si>
  <si>
    <t>05/12/2024 23:46:46</t>
  </si>
  <si>
    <t>Mozilla/5.0 (iPhone; CPU iPhone OS 17_4_1 like Mac OS X) AppleWebKit/605.1.15 (KHTML, like Gecko) Version/17.4.1 Mobile/15E148 Safari/604.1</t>
  </si>
  <si>
    <t>iPhone OS 17.4.1</t>
  </si>
  <si>
    <t>versosidenib</t>
  </si>
  <si>
    <t>radiologic progression or symptoms</t>
  </si>
  <si>
    <t>ebf2cf73b2bed4c8955428c42222b56ab38dd375efe442521953d4c3872ec4d8</t>
  </si>
  <si>
    <t>05/10/2024 21:27:33</t>
  </si>
  <si>
    <t>05/10/2024 21:47:21</t>
  </si>
  <si>
    <t>redhidhia</t>
  </si>
  <si>
    <t>vorasidinib</t>
  </si>
  <si>
    <t>I made a mistake on the last question --- the retesting had the higher number in younger patients (50) and 25 in older patients.       i would retest when additional tissue is available for such in the appropriate population.</t>
  </si>
  <si>
    <t>significant progression indicating possible change of grade or demonstration of such</t>
  </si>
  <si>
    <t>24bdae48d29366b7034ea6c00b2b02e553c7304e51bcafbf056e1d71dd2bb77b</t>
  </si>
  <si>
    <t>05/10/2024 22:14:17</t>
  </si>
  <si>
    <t>05/11/2024 12:36:48</t>
  </si>
  <si>
    <t>TMZ</t>
  </si>
  <si>
    <t>Avastin</t>
  </si>
  <si>
    <t>can't get sample; never rebiopsy</t>
  </si>
  <si>
    <t>progression of disease  CNS symptoms clinical or on MRI</t>
  </si>
  <si>
    <t>68d431560c1bc3ead7eac959d157c71fc9e8830b5edd8a8c61727d54b11ed2fb</t>
  </si>
  <si>
    <t>05/10/2024 22:44:08</t>
  </si>
  <si>
    <t>05/10/2024 22:54:01</t>
  </si>
  <si>
    <t>Ivosidenib</t>
  </si>
  <si>
    <t>AG-270</t>
  </si>
  <si>
    <t>IHC is generally very reliable and accurate for detecting IDH1 mutations when performed correctly</t>
  </si>
  <si>
    <t>Rapidly worsening neurological exam findings</t>
  </si>
  <si>
    <t>8f3653a65f514a677567a8a19a3d7a8c0aa677ce3760a19c5a391ff085a22768</t>
  </si>
  <si>
    <t>05/10/2024 22:44:19</t>
  </si>
  <si>
    <t>05/10/2024 23:10:05</t>
  </si>
  <si>
    <t>Mozilla/5.0 (Windows NT 10.0; Win64; x64) AppleWebKit/537.36 (KHTML, like Gecko) Chrome/104.0.0.0 Safari/537.36</t>
  </si>
  <si>
    <t>Enasidenib</t>
  </si>
  <si>
    <t>NGS also has limitations and may still miss some smaller IDH1 mutations</t>
  </si>
  <si>
    <t>Biopsy of suspected recurrent or progressive tumor tissue confirming malignant histology.</t>
  </si>
  <si>
    <t>0e6793e287aa1927b7988a361d894259841d7e7fa658c9fcac1e7154204a8c7b</t>
  </si>
  <si>
    <t>05/10/2024 23:12:35</t>
  </si>
  <si>
    <t>05/10/2024 23:30:03</t>
  </si>
  <si>
    <t>Mozilla/5.0 (Windows NT 10.0; Win64; x64) AppleWebKit/537.36 (KHTML, like Gecko) Chrome/107.0.0.0 Safari/537.36</t>
  </si>
  <si>
    <t>tibsovo</t>
  </si>
  <si>
    <t>idhifa</t>
  </si>
  <si>
    <t>progression of disease</t>
  </si>
  <si>
    <t>40f7973a85ab015338993caa0f77f5ab1251852eadb02b3075f907abe002e638</t>
  </si>
  <si>
    <t>05/10/2024 23:23:17</t>
  </si>
  <si>
    <t>05/10/2024 23:56:35</t>
  </si>
  <si>
    <t>Cost considerations</t>
  </si>
  <si>
    <t>Evidence of tumor progression on imaging.</t>
  </si>
  <si>
    <t>b7abea6b20796ddb33e3320e8b7121b16f510b82ec74440f3afaa55f87c9ad16</t>
  </si>
  <si>
    <t>05/11/2024 09:17:54</t>
  </si>
  <si>
    <t>05/11/2024 09:48:48</t>
  </si>
  <si>
    <t>Mozilla/5.0 (Windows NT 10.0) AppleWebKit/537.36 (KHTML, like Gecko) Chrome/120.0.0.0 Safari/537.36</t>
  </si>
  <si>
    <t>Lack of clinical significance.</t>
  </si>
  <si>
    <t>Development of neurological symptoms.</t>
  </si>
  <si>
    <t>36257616141e12e14daa711d4185c48b1b136a2e5b3198dc1af61e85853da33c</t>
  </si>
  <si>
    <t>05/11/2024 09:22:38</t>
  </si>
  <si>
    <t>05/11/2024 10:00:07</t>
  </si>
  <si>
    <t>Mozilla/5.0 (Windows NT 10.0; Win64; x64) AppleWebKit/537.36 (KHTML, like Gecko) Chrome/121.0.0.0 Safari/537.36</t>
  </si>
  <si>
    <t>Vorisidenib</t>
  </si>
  <si>
    <t>CCNU</t>
  </si>
  <si>
    <t>Temodar</t>
  </si>
  <si>
    <t>Progression</t>
  </si>
  <si>
    <t>3e8cf0cf9a2c3a941977f619f510b8f9a5212ed3103a94094b2b4d0a37f96812</t>
  </si>
  <si>
    <t>05/11/2024 10:04:31</t>
  </si>
  <si>
    <t>05/11/2024 10:40:12</t>
  </si>
  <si>
    <t>Low diagnostic yield.</t>
  </si>
  <si>
    <t>Patient preference for early intervention..</t>
  </si>
  <si>
    <t>7b978d2d56683c5e7fd7f993c7394dbd72dd0c2fa93d4515cd7101fc5c9cc4de</t>
  </si>
  <si>
    <t>05/11/2024 11:46:53</t>
  </si>
  <si>
    <t>05/11/2024 13:04:56</t>
  </si>
  <si>
    <t>Bevacizumab</t>
  </si>
  <si>
    <t>Absence of actionable mutations.</t>
  </si>
  <si>
    <t>Presence of residual disease on imaging.</t>
  </si>
  <si>
    <t>7b5093b0089040143d267f49a212e442874772610d2e6ff8814afb9280254ab5</t>
  </si>
  <si>
    <t>05/11/2024 11:58:49</t>
  </si>
  <si>
    <t>05/11/2024 13:10:34</t>
  </si>
  <si>
    <t>Carmustine</t>
  </si>
  <si>
    <t>Consistency with current standard of care.</t>
  </si>
  <si>
    <t>Radiographic evidence of recurrence or regrowth.</t>
  </si>
  <si>
    <t>e9a23c24ffeb3a4f36166145cecf68c9421de081f3b79f8f606ed4bb265ab478</t>
  </si>
  <si>
    <t>05/11/2024 12:02:17</t>
  </si>
  <si>
    <t>05/11/2024 13:17:11</t>
  </si>
  <si>
    <t>Minimal impact on treatment decisions.</t>
  </si>
  <si>
    <t>Clinical deterioration or decline in performance status.</t>
  </si>
  <si>
    <t>027dc3a5147f79177953a66e6c941c0d8900794bddc0c0b5bb48867b750a9ced</t>
  </si>
  <si>
    <t>05/11/2024 12:11:45</t>
  </si>
  <si>
    <t>05/11/2024 13:23:41</t>
  </si>
  <si>
    <t>Mozilla/5.0 (Windows NT 10.0; Win64; x64) AppleWebKit/537.36 (KHTML, like Gecko) Chrome/120.0.0.0 Safari/537.36</t>
  </si>
  <si>
    <t>Resource constraints.</t>
  </si>
  <si>
    <t>New onset or worsening of seizures.</t>
  </si>
  <si>
    <t>c46b3d18598146da6ef2f75d62777815950ceca9b3f4b12ef1c4b1b5d856aa0d</t>
  </si>
  <si>
    <t>05/11/2024 12:13:46</t>
  </si>
  <si>
    <t>05/11/2024 13:24:22</t>
  </si>
  <si>
    <t>PCV regimen</t>
  </si>
  <si>
    <t>At diagnosis or time of first visit if surgery done at a different institution</t>
  </si>
  <si>
    <t>Fusions</t>
  </si>
  <si>
    <t>Radiographic change</t>
  </si>
  <si>
    <t>794cb2d9aa39f8a06376fc06e4841d8b2ae1548cbce3466d9d7dab4d4e0f6ad9</t>
  </si>
  <si>
    <t>05/11/2024 23:08:58</t>
  </si>
  <si>
    <t>05/12/2024 00:15:18</t>
  </si>
  <si>
    <t>Some factors would include:  subtotal resection  higher than expected mitotic rate/Ki-67  larger tumor size</t>
  </si>
  <si>
    <t>448bc28c5fb4aedf73510f3aa304ced7b6cd2c1323a5d773f05c179e6dfa4097</t>
  </si>
  <si>
    <t>05/12/2024 11:44:08</t>
  </si>
  <si>
    <t>05/12/2024 12:08:55</t>
  </si>
  <si>
    <t>CB-839</t>
  </si>
  <si>
    <t>ABT199</t>
  </si>
  <si>
    <t>Tovorafenib</t>
  </si>
  <si>
    <t>Tefinlar + Mekinist</t>
  </si>
  <si>
    <t>Dabrafenib + Trametinib</t>
  </si>
  <si>
    <t>Selumitinib</t>
  </si>
  <si>
    <t>Tosilizuab + Atezolizumab</t>
  </si>
  <si>
    <t>Selinexor</t>
  </si>
  <si>
    <t>Selumetinib</t>
  </si>
  <si>
    <t>Vorasidenib + Keytruda</t>
  </si>
  <si>
    <t>Debio 0123 + Temozolomide</t>
  </si>
  <si>
    <t>Lack of specimen availability</t>
  </si>
  <si>
    <t>Poor vision;  Abnormal speech;  Nausea, etc.</t>
  </si>
  <si>
    <t>57b20db8d416558dbcf714ff96ae4b7c2cf783403b99e6d4e26c499ee001e977</t>
  </si>
  <si>
    <t>05/12/2024 16:13:40</t>
  </si>
  <si>
    <t>05/12/2024 17:37:28</t>
  </si>
  <si>
    <t>viorasidenib</t>
  </si>
  <si>
    <t>evidence of disease progression failed adjuvant therapy</t>
  </si>
  <si>
    <t>b7e82e4d2eac9342c7e5a3d0bf21d9f7a0a0c687b048fce0c242d60f7e7c75d8</t>
  </si>
  <si>
    <t>05/12/2024 17:43:38</t>
  </si>
  <si>
    <t>05/12/2024 18:18:47</t>
  </si>
  <si>
    <t>Mozilla/5.0 (Macintosh; Intel Mac OS X 10_15_7) AppleWebKit/605.1.15 (KHTML, like Gecko) Version/17.4.1 Safari/605.1.15</t>
  </si>
  <si>
    <t>ivosidinib</t>
  </si>
  <si>
    <t>disease progression by image or symptoms</t>
  </si>
  <si>
    <t>51fc35fede5ca8f1289bcc7062eb84c113b0eca9a7b2ba410de459fef6b9df17</t>
  </si>
  <si>
    <t>05/13/2024 11:59:53</t>
  </si>
  <si>
    <t>05/13/2024 12:17:49</t>
  </si>
  <si>
    <t>05/13/2024 12:17:50</t>
  </si>
  <si>
    <t>Mozilla/5.0 (Windows NT 10.0; Win64; x64) AppleWebKit/537.36 (KHTML, like Gecko) Chrome/123.0.0.0 Safari/537.36</t>
  </si>
  <si>
    <t>evosidinib</t>
  </si>
  <si>
    <t>irinotecan</t>
  </si>
  <si>
    <t>topotecan</t>
  </si>
  <si>
    <t>vegf trap</t>
  </si>
  <si>
    <t>hedgehog inhibitors</t>
  </si>
  <si>
    <t>because it is difficult to get tissue and blood based tests have a high false negative rate</t>
  </si>
  <si>
    <t>patient has signs of recurrence or has positive circulating tumor dna cells</t>
  </si>
  <si>
    <t>ae5e1b2f1e32bd1001faedbc26deb2cd3173f9318b1a1c2336c2d026dbfde8a2</t>
  </si>
  <si>
    <t>05/14/2024 00:16:20</t>
  </si>
  <si>
    <t>05/14/2024 01:16:25</t>
  </si>
  <si>
    <t>vorasidibnib</t>
  </si>
  <si>
    <t>progression, data that it made a difference</t>
  </si>
  <si>
    <t>3bec2aea3354c015a04910ea3a6ec7fa84faef22c51b2ff6fa021ec12910365f</t>
  </si>
  <si>
    <t>05/14/2024 02:00:32</t>
  </si>
  <si>
    <t>05/14/2024 02:31:50</t>
  </si>
  <si>
    <t>05/14/2024 02:31:51</t>
  </si>
  <si>
    <t>Mozilla/5.0 (Macintosh; Intel Mac OS X 10_14_6) AppleWebKit/605.1.15 (KHTML, like Gecko) Version/14.1.2 Safari/605.1.15</t>
  </si>
  <si>
    <t>Effectiveness</t>
  </si>
  <si>
    <t>25f3f44c45124156e992b1b87ae666882e53aa5e481407f0332e1e5863c0341e</t>
  </si>
  <si>
    <t>05/14/2024 18:45:09</t>
  </si>
  <si>
    <t>05/14/2024 19:03:57</t>
  </si>
  <si>
    <t>Mozilla/5.0 (Linux; Android 10; K) AppleWebKit/537.36 (KHTML, like Gecko) Chrome/124.0.0.0 Safari/537.36</t>
  </si>
  <si>
    <t>Android 10</t>
  </si>
  <si>
    <t>Patient did not want retested or pathology came back with other mutation</t>
  </si>
  <si>
    <t>patient that did not receive total resection, patient with progressive symptoms</t>
  </si>
  <si>
    <t>0bf5cd45244689c211e3364835468df9bdc7d47cd506611f828b773ee7ff793b</t>
  </si>
  <si>
    <t>05/14/2024 19:32:04</t>
  </si>
  <si>
    <t>05/14/2024 20:41:36</t>
  </si>
  <si>
    <t>Mozilla/5.0 (Macintosh; Intel Mac OS X 10_15_7) AppleWebKit/605.1.15 (KHTML, like Gecko) Version/15.2 Safari/605.1.15</t>
  </si>
  <si>
    <t>Low confidence of a different result using NGS given negative result on IHC</t>
  </si>
  <si>
    <t>Patient changes their mind regarding treatment, positive changes on imaging</t>
  </si>
  <si>
    <t>8cf91aa1d94897195c7392ae93ddaa7ceee8ef8485103af5a6c329b611b8cf94</t>
  </si>
  <si>
    <t>05/14/2024 19:32:17</t>
  </si>
  <si>
    <t>05/14/2024 20:39:05</t>
  </si>
  <si>
    <t>05/14/2024 20:39:06</t>
  </si>
  <si>
    <t>Treatment failure</t>
  </si>
  <si>
    <t>91c9c252bd43014b3e40b7c4ddd1f296b332317d76a9f6bf9e04f029ab0eb4d6</t>
  </si>
  <si>
    <t>05/14/2024 21:31:43</t>
  </si>
  <si>
    <t>05/14/2024 21:42:06</t>
  </si>
  <si>
    <t>Mozilla/5.0 (iPhone; CPU iPhone OS 17_4 like Mac OS X) AppleWebKit/605.1.15 (KHTML, like Gecko) CriOS/124.0.6367.111 Mobile/15E148 Safari/604.1</t>
  </si>
  <si>
    <t>iPhone OS 17.4</t>
  </si>
  <si>
    <t>based on prognosis</t>
  </si>
  <si>
    <t>histology and NGS findings</t>
  </si>
  <si>
    <t>aa57b061993a5ebde4eb65fb162925a922ddaa3e28db14623867d3b32066553f</t>
  </si>
  <si>
    <t>05/14/2024 21:35:26</t>
  </si>
  <si>
    <t>05/14/2024 22:05:49</t>
  </si>
  <si>
    <t>Surgical resection</t>
  </si>
  <si>
    <t>procarbazine, lomustine, and vincristine</t>
  </si>
  <si>
    <t>radiation</t>
  </si>
  <si>
    <t>PLX038</t>
  </si>
  <si>
    <t>Zotiraciclib</t>
  </si>
  <si>
    <t>Nivolumab</t>
  </si>
  <si>
    <t>In our practice, it has become standard not to retest primarily because we believed the results won't be too impactful</t>
  </si>
  <si>
    <t>When during our routine visits there is concern for progression</t>
  </si>
  <si>
    <t>b016b56d770dca241287054a9d7f6a34c0a0383ce56d4aeef1c0d06c6adfcc65</t>
  </si>
  <si>
    <t>05/14/2024 22:59:52</t>
  </si>
  <si>
    <t>05/23/2024 14:17:14</t>
  </si>
  <si>
    <t>carmustine</t>
  </si>
  <si>
    <t>not cost effective</t>
  </si>
  <si>
    <t>evidence of recurrence and new neurological symptoms</t>
  </si>
  <si>
    <t>1d570726018d31af14bbf2cd98edea34fa09a6da4feb18ee7d76b3b4fba05ec6</t>
  </si>
  <si>
    <t>05/14/2024 23:45:03</t>
  </si>
  <si>
    <t>05/14/2024 23:57:00</t>
  </si>
  <si>
    <t>tmz</t>
  </si>
  <si>
    <t>pcv</t>
  </si>
  <si>
    <t>somewht cots, patient refusal</t>
  </si>
  <si>
    <t>symptoms, recurrence</t>
  </si>
  <si>
    <t>2f345ac60d69c0b81532de0abea20624027fa112dfb3675dd7db624be77ea73a</t>
  </si>
  <si>
    <t>05/15/2024 00:15:57</t>
  </si>
  <si>
    <t>05/15/2024 00:54:27</t>
  </si>
  <si>
    <t>visomotomib</t>
  </si>
  <si>
    <t>the data supports it</t>
  </si>
  <si>
    <t>49e591aaedfb53cd227be691b2780f8faac6012d03ef157582cc55eb4cced129</t>
  </si>
  <si>
    <t>05/15/2024 00:17:16</t>
  </si>
  <si>
    <t>05/15/2024 00:34:20</t>
  </si>
  <si>
    <t>Mozilla/5.0 (Windows NT 10.0; Win64; x64; rv:125.0) Gecko/20100101 Firefox/125.0</t>
  </si>
  <si>
    <t>Firefox</t>
  </si>
  <si>
    <t>procarbozine</t>
  </si>
  <si>
    <t>Not necessary as pre test probability is low given previous negative</t>
  </si>
  <si>
    <t>rapidly growing tumor or rapidly increasing tumor markers</t>
  </si>
  <si>
    <t>64913bd11fe4937249b3e8cf30846a5f5b2f7e7a9d19fe3556d3fb66ae169664</t>
  </si>
  <si>
    <t>05/15/2024 00:33:25</t>
  </si>
  <si>
    <t>05/15/2024 00:51:04</t>
  </si>
  <si>
    <t>Location of tumor, pathology report</t>
  </si>
  <si>
    <t>b4f06cc355d52857372a2a9675d077c06f115f70023883d2990dc9ebf55d17b5</t>
  </si>
  <si>
    <t>05/15/2024 02:34:52</t>
  </si>
  <si>
    <t>05/15/2024 03:05:08</t>
  </si>
  <si>
    <t>bevacizumab</t>
  </si>
  <si>
    <t>efficacy</t>
  </si>
  <si>
    <t>6f4454da5b1f56192ab69d4066f7b22733d0f32c685aad0eb5ee9bc31519d7af</t>
  </si>
  <si>
    <t>05/15/2024 04:18:28</t>
  </si>
  <si>
    <t>05/15/2024 04:36:19</t>
  </si>
  <si>
    <t>Proton beam therapy</t>
  </si>
  <si>
    <t>Ojemda</t>
  </si>
  <si>
    <t>I don't think there is much clinical utility in retesting. Lot of clinical studies have not supported use of retesting</t>
  </si>
  <si>
    <t>There is newer clinical studies with demonstrated efficacy of initiating treatment in this patient subtype</t>
  </si>
  <si>
    <t>5586af87cc899e3f68931931af28d218c2795c389de708684f18d4314ab86502</t>
  </si>
  <si>
    <t>05/15/2024 04:26:11</t>
  </si>
  <si>
    <t>05/15/2024 04:38:58</t>
  </si>
  <si>
    <t>Temador</t>
  </si>
  <si>
    <t>Evastin</t>
  </si>
  <si>
    <t>Ccnu</t>
  </si>
  <si>
    <t>Optune</t>
  </si>
  <si>
    <t>Immunotherapy</t>
  </si>
  <si>
    <t>Incomplete resection or trcurtenve</t>
  </si>
  <si>
    <t>0f6bd6e67a6c90a035f22a75779b7192e0ef532c5d7d4b9d2efeddbd7a42433e</t>
  </si>
  <si>
    <t>05/15/2024 12:57:04</t>
  </si>
  <si>
    <t>05/15/2024 13:42:28</t>
  </si>
  <si>
    <t>temozolamide</t>
  </si>
  <si>
    <t>evidence of disease progression or evidence of benefit with active intervention</t>
  </si>
  <si>
    <t>bd01a70ee61f364d1c5ca902aca2ecf118fff3cb2ab30cd8d0f65f4eb826cf2b</t>
  </si>
  <si>
    <t>05/15/2024 16:44:08</t>
  </si>
  <si>
    <t>05/15/2024 17:17:17</t>
  </si>
  <si>
    <t>opdivo</t>
  </si>
  <si>
    <t>better data</t>
  </si>
  <si>
    <t>7d7f8a6ca68cc2549b1c6523e34ecdee362d956b01cd10f138637432bde06674</t>
  </si>
  <si>
    <t>05/15/2024 17:42:12</t>
  </si>
  <si>
    <t>05/15/2024 17:57:31</t>
  </si>
  <si>
    <t>depending on the accuracy of the test</t>
  </si>
  <si>
    <t>patient's ability to tolerate treatment</t>
  </si>
  <si>
    <t>b1a3ccedb623f6b89888c2ffe0b16d92920b0bc0df4028e70df89f9205d671e0</t>
  </si>
  <si>
    <t>05/15/2024 22:56:39</t>
  </si>
  <si>
    <t>05/17/2024 14:26:53</t>
  </si>
  <si>
    <t>05/17/2024 14:26:54</t>
  </si>
  <si>
    <t>Temozolamide</t>
  </si>
  <si>
    <t>radiotherapy</t>
  </si>
  <si>
    <t>Worsening symptoms, Increasing tumor size</t>
  </si>
  <si>
    <t>8297dc81218de19068659295e0cfbbc24f72cf5d55d2f3e3876c5431840beb0c</t>
  </si>
  <si>
    <t>05/15/2024 23:02:37</t>
  </si>
  <si>
    <t>05/15/2024 23:16:40</t>
  </si>
  <si>
    <t>05/15/2024 23:16:41</t>
  </si>
  <si>
    <t>Mozilla/5.0 (Macintosh; Intel Mac OS X 10_15_7) AppleWebKit/537.36 (KHTML, like Gecko) Chrome/123.0.0.0 Safari/537.36</t>
  </si>
  <si>
    <t>XRT</t>
  </si>
  <si>
    <t>LITT</t>
  </si>
  <si>
    <t>Proton Therapy</t>
  </si>
  <si>
    <t>Cost or patient reluctance is the issue</t>
  </si>
  <si>
    <t>New/progression of symptoms and/or growth in tumor size/margins</t>
  </si>
  <si>
    <t>61b9e15aefb508b78b0e19513b5aac46190b600961c86637327af7a6d7414bf0</t>
  </si>
  <si>
    <t>05/16/2024 00:47:21</t>
  </si>
  <si>
    <t>05/16/2024 01:14:09</t>
  </si>
  <si>
    <t>PROCARBAZINE</t>
  </si>
  <si>
    <t>Signs of progression on imaging</t>
  </si>
  <si>
    <t>672d603e384fa8242fe43ae0da13ae4273739ad40952f453cdfae322373e75f2</t>
  </si>
  <si>
    <t>05/16/2024 01:54:11</t>
  </si>
  <si>
    <t>05/16/2024 02:36:06</t>
  </si>
  <si>
    <t>Mozilla/5.0 (Macintosh; Intel Mac OS X 10_15_7) AppleWebKit/537.36 (KHTML, like Gecko) Chrome/116.0.0.0 Safari/537.36</t>
  </si>
  <si>
    <t>efficacy and safety</t>
  </si>
  <si>
    <t>39a3a5690d3ea188b2e079988fec36708897f334200c06c280e310e3b6598c1c</t>
  </si>
  <si>
    <t>05/16/2024 06:08:22</t>
  </si>
  <si>
    <t>05/16/2024 06:35:54</t>
  </si>
  <si>
    <t>Mozilla/5.0 (Macintosh; Intel Mac OS X 10_15_7) AppleWebKit/605.1.15 (KHTML, like Gecko) Version/17.2.1 Safari/605.1.15</t>
  </si>
  <si>
    <t>Vorasidemib</t>
  </si>
  <si>
    <t>Positive progression on MRI or PET scan</t>
  </si>
  <si>
    <t>680ab4e9a8f86ad2bce6e423dbb15c66afbbe9d66aca4cece06a51fb9b21309e</t>
  </si>
  <si>
    <t>05/16/2024 13:43:33</t>
  </si>
  <si>
    <t>05/16/2024 14:18:06</t>
  </si>
  <si>
    <t>05/16/2024 14:18:07</t>
  </si>
  <si>
    <t>idhhdo</t>
  </si>
  <si>
    <t>opdvo</t>
  </si>
  <si>
    <t>cdc110</t>
  </si>
  <si>
    <t>Results are usually sensitive, cost issues.</t>
  </si>
  <si>
    <t>Signs of progression/recurrence.</t>
  </si>
  <si>
    <t>7b18c053b115fb1189f1348b9528271a4b29c50e95fb66da82323159e591d8da</t>
  </si>
  <si>
    <t>05/16/2024 16:15:55</t>
  </si>
  <si>
    <t>05/16/2024 17:18:30</t>
  </si>
  <si>
    <t>ok with the results</t>
  </si>
  <si>
    <t>with any evidence of progression via MRI</t>
  </si>
  <si>
    <t>1a4cc468b8948dcb0848b1a96d97c5a06eaff84d0d55dab57fbb64cddf8f4699</t>
  </si>
  <si>
    <t>05/16/2024 19:54:41</t>
  </si>
  <si>
    <t>05/16/2024 22:06:39</t>
  </si>
  <si>
    <t>if not impacts care</t>
  </si>
  <si>
    <t>progression</t>
  </si>
  <si>
    <t>2f7cdd7c6237a12e97791867caee701839d37ac2a7b487090ad193a2f92db26a</t>
  </si>
  <si>
    <t>05/16/2024 23:21:09</t>
  </si>
  <si>
    <t>05/17/2024 02:31:15</t>
  </si>
  <si>
    <t>g</t>
  </si>
  <si>
    <t>x</t>
  </si>
  <si>
    <t>aeba7172cc5b751ea7dd1bd17e487862eda276a217d5b77dacb5a5bee6e14e4e</t>
  </si>
  <si>
    <t>05/17/2024 02:39:11</t>
  </si>
  <si>
    <t>05/17/2024 03:10:25</t>
  </si>
  <si>
    <t>nitroureas</t>
  </si>
  <si>
    <t>temozoloamide</t>
  </si>
  <si>
    <t>if i was confident of my diagnosis and treatment strategy and decided not to retest</t>
  </si>
  <si>
    <t>if the patient has progressed further and the current treatment strategy is not optimal</t>
  </si>
  <si>
    <t>20c118c43c1a3cb9eff698807a5c9a6a5719581e9da743f9dfd43de4bde1ec42</t>
  </si>
  <si>
    <t>05/17/2024 17:59:43</t>
  </si>
  <si>
    <t>05/17/2024 18:25:03</t>
  </si>
  <si>
    <t>opdivp</t>
  </si>
  <si>
    <t>IT WOULD NOT CHANGE THE TREATMENT PLAN</t>
  </si>
  <si>
    <t>IF THE PATIENT HAD CLINICAL WORSENING</t>
  </si>
  <si>
    <t>6f80205f6bf8e201af1b37e275523ca56f899dd9d24ba2dbd2b621a1264daa4e</t>
  </si>
  <si>
    <t>05/17/2024 18:22:59</t>
  </si>
  <si>
    <t>05/17/2024 19:06:50</t>
  </si>
  <si>
    <t>Tempzolomide</t>
  </si>
  <si>
    <t>Radiation</t>
  </si>
  <si>
    <t>Unless it changes the treatment plan</t>
  </si>
  <si>
    <t>Symptoms</t>
  </si>
  <si>
    <t>592311ac81b8a6f80d63643d2fcd64e0da72cff89deef53d9ef3f514abdf82eb</t>
  </si>
  <si>
    <t>05/17/2024 20:31:28</t>
  </si>
  <si>
    <t>05/17/2024 20:45:24</t>
  </si>
  <si>
    <t>Mozilla</t>
  </si>
  <si>
    <t>CDKN2A/B alteration in grade2/3 astrocytoma with IDH mutation will upgrade it to grade 4 astrocytoma with IDH mutation</t>
  </si>
  <si>
    <t>Radiation therapy</t>
  </si>
  <si>
    <t>Ivosedinib</t>
  </si>
  <si>
    <t>Safusidenib</t>
  </si>
  <si>
    <t>There is data to suggest age &gt;55 with ihc negative do not have idh mutation</t>
  </si>
  <si>
    <t>Tumor growth on mri  New/worsening symptom</t>
  </si>
  <si>
    <t>4bf149f1535379b5c1216822179dd2cf609f5e51f204d6defe417c50904bf766</t>
  </si>
  <si>
    <t>05/18/2024 05:51:02</t>
  </si>
  <si>
    <t>05/18/2024 06:18:06</t>
  </si>
  <si>
    <t>temozolone</t>
  </si>
  <si>
    <t>we may it just depends if the patient has progressed and how effective the treatment strategy is doing</t>
  </si>
  <si>
    <t>it depends on the patient diagnosis and how far they have progressed post-resection. this could also depend on sequencing.</t>
  </si>
  <si>
    <t>796ab38b8bcd029af96228f6877eb4fbc9e5b66fa59b50f769f496317ded2846</t>
  </si>
  <si>
    <t>05/18/2024 19:45:21</t>
  </si>
  <si>
    <t>05/18/2024 20:15:43</t>
  </si>
  <si>
    <t>05/18/2024 20:15:44</t>
  </si>
  <si>
    <t>Mozilla/5.0 (Windows NT 10.0; Win64; x64) AppleWebKit/537.36 (KHTML, like Gecko) Chrome/125.0.0.0 Safari/537.36</t>
  </si>
  <si>
    <t>Pcv</t>
  </si>
  <si>
    <t>Vorisedinib</t>
  </si>
  <si>
    <t>Symptoms or progression on MRI</t>
  </si>
  <si>
    <t>53f0fd2da7681f573a01d9da5afa3995f68526f2f4495cebbc695b3a444a1724</t>
  </si>
  <si>
    <t>05/18/2024 22:59:26</t>
  </si>
  <si>
    <t>05/19/2024 00:16:13</t>
  </si>
  <si>
    <t>05/19/2024 00:16:14</t>
  </si>
  <si>
    <t>olutasidenib</t>
  </si>
  <si>
    <t>Patient unwillingness. Very mild disease or very low risk patients. Or urgency of starting treatment</t>
  </si>
  <si>
    <t>Symptom recurrence with progression on MRI. Asymptomatic progression on MRI after period of lesion stability</t>
  </si>
  <si>
    <t>37d4e7748c37e70583e109d577987a73b8a3d77d9f112e407e5d009bdf1515b3</t>
  </si>
  <si>
    <t>05/19/2024 22:40:37</t>
  </si>
  <si>
    <t>05/19/2024 23:14:29</t>
  </si>
  <si>
    <t>05/19/2024 23:14:30</t>
  </si>
  <si>
    <t>Mozilla/5.0 (Windows NT 10.0; Win64; x64; rv:126.0) Gecko/20100101 Firefox/126.0</t>
  </si>
  <si>
    <t>Procarbszone</t>
  </si>
  <si>
    <t>Ds1001</t>
  </si>
  <si>
    <t>Hard decision but based on pragmatic concerns about reimbursement and time it takes to get results.</t>
  </si>
  <si>
    <t>We fact idh1 all the time</t>
  </si>
  <si>
    <t>We discuss the data with patient.  For those who want more aggressive treatment we give up front therapy. Otherwise we wait for progression.</t>
  </si>
  <si>
    <t>91eba1dbaee88330f431d481ce1a57e5b7831d4194590c4e29ecc83be1110382</t>
  </si>
  <si>
    <t>05/20/2024 19:18:36</t>
  </si>
  <si>
    <t>05/20/2024 19:49:04</t>
  </si>
  <si>
    <t>ivosedinib</t>
  </si>
  <si>
    <t>retesting with NGS ensures accurate mutation detection, better risk stratification, and informed treatment choices, however the pathologist is the one who orders these tests.</t>
  </si>
  <si>
    <t>recurrence</t>
  </si>
  <si>
    <t>96c07088006bbb6f494efd2b2f44ea637f3bfca5963d5e6a0f8ec23c7e9fc571</t>
  </si>
  <si>
    <t>05/21/2024 16:38:04</t>
  </si>
  <si>
    <t>05/21/2024 21:26:44</t>
  </si>
  <si>
    <t>Mozilla/5.0 (Macintosh; Intel Mac OS X 10.15; rv:125.0) Gecko/20100101 Firefox/125.0</t>
  </si>
  <si>
    <t>Trust the result</t>
  </si>
  <si>
    <t>Imaging/clinical change</t>
  </si>
  <si>
    <t>2c8d681d81043ce1645c01bb0ca96ce8e8f7e2f554002b9dd6e1c3435e406a33</t>
  </si>
  <si>
    <t>05/22/2024 20:22:52</t>
  </si>
  <si>
    <t>05/22/2024 23:46:35</t>
  </si>
  <si>
    <t>05/22/2024 23:46:36</t>
  </si>
  <si>
    <t>PCR</t>
  </si>
  <si>
    <t>NGS</t>
  </si>
  <si>
    <t>MRI</t>
  </si>
  <si>
    <t>Tibsovo</t>
  </si>
  <si>
    <t>initial testing is enough to determine the next options, no need to retest</t>
  </si>
  <si>
    <t>any signs of post resection issues or abberations in labwork or new symptoms. i would air on side of caution</t>
  </si>
  <si>
    <t>fed4f2853a02b3d12780d5b7e6b3b74d96abd60c1e9bade546e6f6c63cc7c97d</t>
  </si>
  <si>
    <t>05/23/2024 19:24:42</t>
  </si>
  <si>
    <t>05/23/2024 20:39:05</t>
  </si>
  <si>
    <t>05/23/2024 20:39:06</t>
  </si>
  <si>
    <t>IDH Inhibitors</t>
  </si>
  <si>
    <t>Immune Modulators</t>
  </si>
  <si>
    <t>Targeted Therapies</t>
  </si>
  <si>
    <t>b4fbebfc0ae2398c25d889a49b0885058a298730db827d0ceb92f9d5d1c3140a</t>
  </si>
  <si>
    <t>05/23/2024 21:12:16</t>
  </si>
  <si>
    <t>05/23/2024 21:29:57</t>
  </si>
  <si>
    <t>tovorafenib</t>
  </si>
  <si>
    <t>I would depending on the clinical situation, but I often don't find it necessary in these patients.</t>
  </si>
  <si>
    <t>Developement of symptoms or rapid progression</t>
  </si>
  <si>
    <t>f40657552abbf3978bf548a618f3dd0e914a4f993d7252979795d7773c392dba</t>
  </si>
  <si>
    <t>05/25/2024 17:15:36</t>
  </si>
  <si>
    <t>05/25/2024 17:47:19</t>
  </si>
  <si>
    <t>surgery</t>
  </si>
  <si>
    <t>n/a</t>
  </si>
  <si>
    <t>a60be5b49e967e8b4918f4aead214be35b3379632342e86cc70459d214ef0899</t>
  </si>
  <si>
    <t>05/26/2024 11:07:10</t>
  </si>
  <si>
    <t>05/26/2024 14:10:15</t>
  </si>
  <si>
    <t>total resection</t>
  </si>
  <si>
    <t>subtotal  resection</t>
  </si>
  <si>
    <t>I would retest especially suspicious ones because there are some rare variants that may fail IHC but positie by NGS.</t>
  </si>
  <si>
    <t>New enhancing lesions on imaging</t>
  </si>
  <si>
    <t>b325f7a895b6919a2c9b3ebb420b190c276e856e13eb90849662f983874e8709</t>
  </si>
  <si>
    <t>05/26/2024 18:07:57</t>
  </si>
  <si>
    <t>05/26/2024 19:23:25</t>
  </si>
  <si>
    <t>Recurrence of the disease, manifesting mainly with neurologic symptoms</t>
  </si>
  <si>
    <t>f17db8b0d8ca676821610880c256354be05ca6d596abe6171af77e35a04fc0b2</t>
  </si>
  <si>
    <t>05/27/2024 01:34:56</t>
  </si>
  <si>
    <t>05/29/2024 03:25:06</t>
  </si>
  <si>
    <t>Mozilla/5.0 (Linux; Android 10; K) AppleWebKit/537.36 (KHTML, like Gecko) Chrome/125.0.0.0 Mobile Safari/537.36</t>
  </si>
  <si>
    <t>Olutasidenib</t>
  </si>
  <si>
    <t>Olaparib</t>
  </si>
  <si>
    <t>Pembrolizumab</t>
  </si>
  <si>
    <t>Carboplatin</t>
  </si>
  <si>
    <t>Etoposide</t>
  </si>
  <si>
    <t>ATRA</t>
  </si>
  <si>
    <t>Niraparib</t>
  </si>
  <si>
    <t>IDH vaccine from DKFZ group</t>
  </si>
  <si>
    <t>IDH vaccine from UCSF group</t>
  </si>
  <si>
    <t>Oral decitabine</t>
  </si>
  <si>
    <t>Clinical progression such as increased seizure frequency, meaningful radiographic progression (volumetric FLAIR, new enhancement)</t>
  </si>
  <si>
    <t>e06b6264547256051e57639895ba4b359aa9c8ce0599e456dcb80327c2d6be98</t>
  </si>
  <si>
    <t>05/27/2024 02:44:53</t>
  </si>
  <si>
    <t>05/27/2024 03:25:38</t>
  </si>
  <si>
    <t>Mozilla/5.0 (Macintosh; Intel Mac OS X 10_15_7) AppleWebKit/537.36 (KHTML, like Gecko) Chrome/125.0.0.0 Safari/537.36</t>
  </si>
  <si>
    <t>taxanes</t>
  </si>
  <si>
    <t>change in scans or change in the symptoms</t>
  </si>
  <si>
    <t>515cc097d462d5572056767160a306e01df3f5b794f4cb04313229bbf295c1ce</t>
  </si>
  <si>
    <t>05/31/2024 03:07:16</t>
  </si>
  <si>
    <t>05/31/2024 03:18:33</t>
  </si>
  <si>
    <t>Derivative of Ivosidenib</t>
  </si>
  <si>
    <t>I could use PCR-RT or NGS . The latter takes a little longer time to get results</t>
  </si>
  <si>
    <t>Any evidence on MRI of progression</t>
  </si>
  <si>
    <t>df6d06d9984596b9a6bd21b9072efa0b2dc98888bc013dd8dcbf13b5e90ecbf9</t>
  </si>
  <si>
    <t>05/31/2024 06:45:43</t>
  </si>
  <si>
    <t>05/31/2024 07:33:02</t>
  </si>
  <si>
    <t>Mozilla/5.0 (iPhone; CPU iPhone OS 17_4 like Mac OS X) AppleWebKit/605.1.15 (KHTML, like Gecko) CriOS/125.0.6422.80 Mobile/15E148 Safari/604.1</t>
  </si>
  <si>
    <t>Position</t>
  </si>
  <si>
    <t>Column Label</t>
  </si>
  <si>
    <t>Answer Type</t>
  </si>
  <si>
    <t>Important Text</t>
  </si>
  <si>
    <t>Question Text</t>
  </si>
  <si>
    <t>Group Text</t>
  </si>
  <si>
    <t>Sub Question Text</t>
  </si>
  <si>
    <t>Answer Text</t>
  </si>
  <si>
    <t>Question ID</t>
  </si>
  <si>
    <t>Group #</t>
  </si>
  <si>
    <t>Sub Question #</t>
  </si>
  <si>
    <t>Answer #</t>
  </si>
  <si>
    <t>Report As</t>
  </si>
  <si>
    <t>Answer Values...</t>
  </si>
  <si>
    <t>Text</t>
  </si>
  <si>
    <t>Single-Punch-Item</t>
  </si>
  <si>
    <t>Type of device the respondent started the survey with</t>
  </si>
  <si>
    <t>1 = Mobile</t>
  </si>
  <si>
    <t>2 = Tablet</t>
  </si>
  <si>
    <t>3 = Other</t>
  </si>
  <si>
    <t>Type of Apple device the respondent started the survey with</t>
  </si>
  <si>
    <t>1 = iPhone</t>
  </si>
  <si>
    <t>2 = iPad</t>
  </si>
  <si>
    <t>3 = iPod</t>
  </si>
  <si>
    <t>4 = None</t>
  </si>
  <si>
    <t>1 = Onlist</t>
  </si>
  <si>
    <t>2 = Offist</t>
  </si>
  <si>
    <t>To ensure compliance with regulations on Pharmacovigilance, we (Fulcrum Research Group) are obliged to report to our client (the sponsor of the Market Research Survey) details of adverse events and/or product complaints that are mentioned during market re</t>
  </si>
  <si>
    <t>1 = I agree to waive confidentiality towards the sponsor</t>
  </si>
  <si>
    <t>2 = I do not agree to waive confidentiality towards the sponsor</t>
  </si>
  <si>
    <t>Drop-Down-Item</t>
  </si>
  <si>
    <t>In what state is your primary practice located?</t>
  </si>
  <si>
    <t>1 = Alabama</t>
  </si>
  <si>
    <t>2 = Alaska</t>
  </si>
  <si>
    <t>3 = Arizona</t>
  </si>
  <si>
    <t>4 = Arkansas</t>
  </si>
  <si>
    <t>5 = California</t>
  </si>
  <si>
    <t>6 = Colorado</t>
  </si>
  <si>
    <t>7 = Connecticut</t>
  </si>
  <si>
    <t>8 = Delaware</t>
  </si>
  <si>
    <t>9 = District of Columbia</t>
  </si>
  <si>
    <t>10 = Florida</t>
  </si>
  <si>
    <t>11 = Georgia</t>
  </si>
  <si>
    <t>12 = Hawaii</t>
  </si>
  <si>
    <t>13 = Idaho</t>
  </si>
  <si>
    <t>14 = Illinois</t>
  </si>
  <si>
    <t>15 = Indiana</t>
  </si>
  <si>
    <t>16 = Iowa</t>
  </si>
  <si>
    <t>17 = Kansas</t>
  </si>
  <si>
    <t>18 = Kentucky</t>
  </si>
  <si>
    <t>19 = Louisiana</t>
  </si>
  <si>
    <t>20 = Maine</t>
  </si>
  <si>
    <t>21 = Maryland</t>
  </si>
  <si>
    <t>22 = Massachusetts</t>
  </si>
  <si>
    <t>23 = Michigan</t>
  </si>
  <si>
    <t>24 = Minnesota</t>
  </si>
  <si>
    <t>25 = Mississippi</t>
  </si>
  <si>
    <t>26 = Missouri</t>
  </si>
  <si>
    <t>27 = Montana</t>
  </si>
  <si>
    <t>28 = Nebraska</t>
  </si>
  <si>
    <t>29 = Nevada</t>
  </si>
  <si>
    <t>30 = New Hampshire</t>
  </si>
  <si>
    <t>31 = New Jersey</t>
  </si>
  <si>
    <t>32 = New Mexico</t>
  </si>
  <si>
    <t>33 = New York</t>
  </si>
  <si>
    <t>34 = North Carolina</t>
  </si>
  <si>
    <t>35 = North Dakota</t>
  </si>
  <si>
    <t>36 = Ohio</t>
  </si>
  <si>
    <t>37 = Oklahoma</t>
  </si>
  <si>
    <t>38 = Oregon</t>
  </si>
  <si>
    <t>39 = Pennsylvania</t>
  </si>
  <si>
    <t>40 = Rhode Island</t>
  </si>
  <si>
    <t>41 = South Carolina</t>
  </si>
  <si>
    <t>42 = South Dakota</t>
  </si>
  <si>
    <t>43 = Tennessee</t>
  </si>
  <si>
    <t>44 = Texas</t>
  </si>
  <si>
    <t>45 = Utah</t>
  </si>
  <si>
    <t>46 = Vermont</t>
  </si>
  <si>
    <t>47 = Virginia</t>
  </si>
  <si>
    <t>48 = Washington</t>
  </si>
  <si>
    <t>49 = West Virginia</t>
  </si>
  <si>
    <t>50 = Wisconsin</t>
  </si>
  <si>
    <t>51 = Wyoming</t>
  </si>
  <si>
    <t>What is your primary medical specialty?</t>
  </si>
  <si>
    <t>1 = Medical / clinical oncology</t>
  </si>
  <si>
    <t>2 = Neuro-oncology</t>
  </si>
  <si>
    <t>3 = Hematology oncology</t>
  </si>
  <si>
    <t>4 = Radiation oncology</t>
  </si>
  <si>
    <t>5 = Neurosurgery</t>
  </si>
  <si>
    <t>6 = Neurology</t>
  </si>
  <si>
    <t>7 = Other, specify:</t>
  </si>
  <si>
    <t>Single-Punch-Item-Specify</t>
  </si>
  <si>
    <t>Other, specify:::Other</t>
  </si>
  <si>
    <t>Other, specify:</t>
  </si>
  <si>
    <t>zz</t>
  </si>
  <si>
    <t>Number</t>
  </si>
  <si>
    <t>Number of years in practice post-residency</t>
  </si>
  <si>
    <t>How many years have you practiced in this specialty post-residency?</t>
  </si>
  <si>
    <t>Are you currently board-certified or board-eligible in your area of specialty?</t>
  </si>
  <si>
    <t>1 = Board-certified</t>
  </si>
  <si>
    <t>2 = Board-eligible</t>
  </si>
  <si>
    <t>3 = Neither</t>
  </si>
  <si>
    <t>Percentage</t>
  </si>
  <si>
    <t>Community hospital (non-teaching, including VA)</t>
  </si>
  <si>
    <t>What percent of your professional time is spent in the following practice settings?</t>
  </si>
  <si>
    <t>S5</t>
  </si>
  <si>
    <t>a</t>
  </si>
  <si>
    <t>Academic / teaching hospital which is not a NCCN or NCI center</t>
  </si>
  <si>
    <t>b</t>
  </si>
  <si>
    <t>Academic / teaching hospital that is part of the NCCN or NCI</t>
  </si>
  <si>
    <t>c</t>
  </si>
  <si>
    <t>Outpatient center (affiliated with an academic/teaching hospital)</t>
  </si>
  <si>
    <t>d</t>
  </si>
  <si>
    <t>Outpatient center (affiliated with a community hospital)</t>
  </si>
  <si>
    <t>e</t>
  </si>
  <si>
    <t>Outpatient center (independent or non-hospital affiliation)</t>
  </si>
  <si>
    <t>f</t>
  </si>
  <si>
    <t>Private practice (group or solo)</t>
  </si>
  <si>
    <t>1 = Academic</t>
  </si>
  <si>
    <t>2 = Community</t>
  </si>
  <si>
    <t>Percent of time spent treating patients</t>
  </si>
  <si>
    <t>What percent of your professional time do you spend treating patients, as opposed to teaching, research, etc.?</t>
  </si>
  <si>
    <t>Primary brain tumors</t>
  </si>
  <si>
    <t>Of the patients you've treated in the last six months, approximately how many have each of the following tumor types?</t>
  </si>
  <si>
    <t># of patients</t>
  </si>
  <si>
    <t>S7</t>
  </si>
  <si>
    <t>Lung cancer</t>
  </si>
  <si>
    <t>Breast cancer</t>
  </si>
  <si>
    <t>Liver cancer</t>
  </si>
  <si>
    <t>Mesothelioma</t>
  </si>
  <si>
    <t>Adult-type diffuse gliomas (oligodendroglioma, astrocytoma, glioblastoma multiforme)</t>
  </si>
  <si>
    <t>Thinking now of patients aged 12 and older, how many patients with each of the following tumor types do you currently have under active management?  Please consider active management of a patient to mean that the patient is:  Currently receiving active an</t>
  </si>
  <si>
    <t># patients currently under active management</t>
  </si>
  <si>
    <t>S8</t>
  </si>
  <si>
    <t>Ependymal tumors (subependymoma, myxopapillary ependymoma, ependymoma)</t>
  </si>
  <si>
    <t>Meningioma</t>
  </si>
  <si>
    <t>Other primary brain tumors</t>
  </si>
  <si>
    <t>Astrocytoma, IDH-mutant</t>
  </si>
  <si>
    <t>More specifically, among your   patients under active management with adult-type diffuse gliomas, how many have each of the following tumor types?</t>
  </si>
  <si>
    <t>S9</t>
  </si>
  <si>
    <t>Oligodendroglioma, IDH-mutant</t>
  </si>
  <si>
    <t>Glioblastoma multiforme</t>
  </si>
  <si>
    <t>Other</t>
  </si>
  <si>
    <t>Grade 2</t>
  </si>
  <si>
    <t>Among your  patients with IDH-mutant astrocytoma or oligodendroglioma, how many are in each of the following grades?</t>
  </si>
  <si>
    <t># of IDH-mutant astrocytoma / oligodendroglioma patients currently under active management</t>
  </si>
  <si>
    <t>S10</t>
  </si>
  <si>
    <t>Grade 3</t>
  </si>
  <si>
    <t>Grade 4</t>
  </si>
  <si>
    <t>What is your role in treatment decisions, including use of systemic (e.g. chemotherapy, targeted therapy) or radiation therapies, for patients with astrocytoma or oligodendroglioma?</t>
  </si>
  <si>
    <t>Role in decisions about treatments for patients with astrocytoma or oligodendroglioma</t>
  </si>
  <si>
    <t>1 = I am the primary decision-maker for treatments other than surgery</t>
  </si>
  <si>
    <t>2 = I am involved in decisions about treatments other than surgery and make recommendations, but am not the primary decision maker</t>
  </si>
  <si>
    <t>3 = I am not directly involved in decisions about treatments other than surgery</t>
  </si>
  <si>
    <t xml:space="preserve">Are you or anyone in your family affiliated in any way with any of the following on a full-time or part-time basis:  the FDA, a pharmaceutical or biotech manufacturing company, or a market research, public relations, advertising, or healthcare consulting </t>
  </si>
  <si>
    <t>1 = Yes</t>
  </si>
  <si>
    <t>2 = No</t>
  </si>
  <si>
    <t>By law, we are required to pass on to the sponsoring company details of adverse events or other safety information and/or product quality complaints related to their own products that are mentioned during the course of market research. Although what you s</t>
  </si>
  <si>
    <t>Multi-Punch-Item</t>
  </si>
  <si>
    <t>Run quota check?</t>
  </si>
  <si>
    <t>This question will not be seen in live mode.This variable is used to determine if the quota check should be run or not. If the checkbox below is checked, the quota check will be run when this page is submitted. In live mode, this page will be hidden and a</t>
  </si>
  <si>
    <t>0 = No</t>
  </si>
  <si>
    <t>Thank you for answering those qualifying questions. We’d like to start with some questions about the classification of central nervous system (CNS) tumors.  In your practice, are CNS tumors classified…</t>
  </si>
  <si>
    <t>1 = Primarily based on histology</t>
  </si>
  <si>
    <t>2 = Primarily based on molecular alterations (e.g., mutations, deletions)</t>
  </si>
  <si>
    <t>3 = Based on both histology and mutations</t>
  </si>
  <si>
    <t>4 = Unsure</t>
  </si>
  <si>
    <t>How familiar are you with the World Health Organization (WHO) Classification of Tumors of the Central Nervous System, if at all?</t>
  </si>
  <si>
    <t>1 = Never heard of it</t>
  </si>
  <si>
    <t>2 = Heard of it, but don't know anything about it</t>
  </si>
  <si>
    <t>3 = A little familiar</t>
  </si>
  <si>
    <t>4 = Somewhat familiar</t>
  </si>
  <si>
    <t>5 = Very familiar</t>
  </si>
  <si>
    <t>How familiar are you with the 2021 update to the WHO CNS Tumors classification system, if at all?</t>
  </si>
  <si>
    <t>The term glioblastoma is no longer applied to IDH-mutant tumors</t>
  </si>
  <si>
    <t>What changes in the 2021 update to the WHO CNS Tumors classification system are you aware of? Please select all that apply.</t>
  </si>
  <si>
    <t>A4</t>
  </si>
  <si>
    <t>Arabic numerals replace Roman numbers in tumor grading system</t>
  </si>
  <si>
    <t>Astrocytoma IDH-wildtype is no longer a recognized tumor family</t>
  </si>
  <si>
    <t>Classification and grade driven by molecular testing rather than histology</t>
  </si>
  <si>
    <t>Anaplastic astrocytoma upgraded to Grade 4</t>
  </si>
  <si>
    <t>IDH-mutant glioblastoma categorized as Grade 3</t>
  </si>
  <si>
    <t>Multi-Punch-Item-Specify</t>
  </si>
  <si>
    <t>z</t>
  </si>
  <si>
    <t>None of these</t>
  </si>
  <si>
    <t>Next, we would like to ask you about your perspectives on the treatment of IDH-mutant astrocytoma and oligodendroglioma. For the remainder of the survey, please focus on patients aged 12 and over being treated for IDH-mutant astrocytoma or oligodendroglio</t>
  </si>
  <si>
    <t>A5</t>
  </si>
  <si>
    <t>Temozolomide (Temodar)</t>
  </si>
  <si>
    <t>How familiar are you with each of the following as a treatment for IDH-mutant astrocytoma or oligodendroglioma? Please use the scale below.</t>
  </si>
  <si>
    <t>A6</t>
  </si>
  <si>
    <t>3 = Familiar with it, but not yet planning to use</t>
  </si>
  <si>
    <t>4 = Planning to use, but have not yet had opportunity</t>
  </si>
  <si>
    <t xml:space="preserve">5 = Have used it to treat IDH-mutant astrocytoma or oligodendroglioma </t>
  </si>
  <si>
    <t>Procarbazine, lomustine, vincristine (PCV) regimen</t>
  </si>
  <si>
    <t>Platinum-based chemotherapy (i.e., cisplatin or carboplatin)</t>
  </si>
  <si>
    <t>Ivosidenib (Tibsovo)</t>
  </si>
  <si>
    <t>Carmustine / BCNU</t>
  </si>
  <si>
    <t>Olutasidenib (Rezlidhia)</t>
  </si>
  <si>
    <t>Enasidenib (Idhifa)</t>
  </si>
  <si>
    <t>h</t>
  </si>
  <si>
    <t>Bevacizumab (Avastin)</t>
  </si>
  <si>
    <t>i</t>
  </si>
  <si>
    <t>j</t>
  </si>
  <si>
    <t>Are you aware of any treatments for IDH-mutant astrocytoma or oligodendroglioma currently in development but not yet on the market? If so, please list them below. Please type your responses in the spaces below, one product per line.</t>
  </si>
  <si>
    <t>A7</t>
  </si>
  <si>
    <t>I am not aware of any agents to treat IDH-mutant astrocytoma or oligodendroglioma currently in development</t>
  </si>
  <si>
    <t>Vorasidenib (AG-881)</t>
  </si>
  <si>
    <t>How familiar are you with each of the following as treatments currently in development for IDH-mutant astrocytoma or oligodendroglioma, if at all? Please use the scale below.</t>
  </si>
  <si>
    <t>A8</t>
  </si>
  <si>
    <t>Abemaciclib (Verzenio)</t>
  </si>
  <si>
    <t>Pembrolizumab (Keytruda)</t>
  </si>
  <si>
    <t>Nivolumab (Opdivo)</t>
  </si>
  <si>
    <t>BAY1436032</t>
  </si>
  <si>
    <t>Safusidenib (DS-1001b / AB-218)</t>
  </si>
  <si>
    <t>Tovorafenib (DAY101)</t>
  </si>
  <si>
    <t>HMPL-306</t>
  </si>
  <si>
    <t>Question Specify</t>
  </si>
  <si>
    <t>IHC</t>
  </si>
  <si>
    <t>What percent of your adult-type diffuse glioma patients receive the following molecular tests?</t>
  </si>
  <si>
    <t>% of adult-type diffuse glioma patients that receive test</t>
  </si>
  <si>
    <t>B1</t>
  </si>
  <si>
    <t>Next Generation Sequencing (NGS)</t>
  </si>
  <si>
    <t>Array-based genomic copy number testing</t>
  </si>
  <si>
    <t>FISH</t>
  </si>
  <si>
    <t>Methylation profiling</t>
  </si>
  <si>
    <t>Percentage-Specify</t>
  </si>
  <si>
    <t>Other, please specify:</t>
  </si>
  <si>
    <t>Other, please specify:::Other</t>
  </si>
  <si>
    <t>Don't Know Checkbox</t>
  </si>
  <si>
    <t>No testing done</t>
  </si>
  <si>
    <t>When is Next Generation Sequencing (NGS) testing of adult-type diffuse glioma patients typically conducted in your practice?</t>
  </si>
  <si>
    <t>1 = Reflex testing through pathology department</t>
  </si>
  <si>
    <t>2 = As part of surgery orders</t>
  </si>
  <si>
    <t>3 = At first appointment with oncologist</t>
  </si>
  <si>
    <t>4 = At some other point, please specify:</t>
  </si>
  <si>
    <t>5 = Not sure</t>
  </si>
  <si>
    <t>At some other point, please specify:::Other</t>
  </si>
  <si>
    <t>At some other point, please specify:</t>
  </si>
  <si>
    <t>ATRX</t>
  </si>
  <si>
    <t>Approximately what percent of your adult-type diffuse glioma patients do you test for the following molecular markers?</t>
  </si>
  <si>
    <t>% of adult-type diffuse glioma patients tested</t>
  </si>
  <si>
    <t>B3</t>
  </si>
  <si>
    <t>BRAF</t>
  </si>
  <si>
    <t>CDKN2A/B</t>
  </si>
  <si>
    <t>EGFR</t>
  </si>
  <si>
    <t>H3K27M</t>
  </si>
  <si>
    <t>IDH1</t>
  </si>
  <si>
    <t>IDH2</t>
  </si>
  <si>
    <t>MGMT promoter methylation</t>
  </si>
  <si>
    <t>NF1</t>
  </si>
  <si>
    <t>PIK3</t>
  </si>
  <si>
    <t>PTEN</t>
  </si>
  <si>
    <t>k</t>
  </si>
  <si>
    <t>TERT</t>
  </si>
  <si>
    <t>l</t>
  </si>
  <si>
    <t>TP53</t>
  </si>
  <si>
    <t>m</t>
  </si>
  <si>
    <t>1p/19q-codeletion</t>
  </si>
  <si>
    <t>n</t>
  </si>
  <si>
    <t>Don’t know what type of testing is performed</t>
  </si>
  <si>
    <t>Patients less than 55 years of age</t>
  </si>
  <si>
    <t>If an adult-type diffuse glioma patient receives a negative result for IDH1 mutation based on IHC testing, what percent of the time do you retest using NGS testing? If never, enter 0.</t>
  </si>
  <si>
    <t>Patients testing negative for IDH1 mutations on IHC that are retested using NGS</t>
  </si>
  <si>
    <t>B4</t>
  </si>
  <si>
    <t>Patients 55 years of age or older</t>
  </si>
  <si>
    <t>Why would you not retest an adult-type diffuse glioma patient who receives a negative result for IDH1 mutation based on IHC testing with NGS testing? Please share your thoughts below.</t>
  </si>
  <si>
    <t>Neuro-oncologist</t>
  </si>
  <si>
    <t>Who is the primary decision maker about whether to perform NGS testing (vs. using another type of test) on a particular adult-type diffuse glioma patient? Please select all that apply.</t>
  </si>
  <si>
    <t>B6</t>
  </si>
  <si>
    <t>Medical oncologist</t>
  </si>
  <si>
    <t>Pathologist</t>
  </si>
  <si>
    <t>Radiation oncologist</t>
  </si>
  <si>
    <t>Neurosurgeon</t>
  </si>
  <si>
    <t>Radiologist</t>
  </si>
  <si>
    <t>Nobody – it’s always conducted reflexively</t>
  </si>
  <si>
    <t>Have you ever had a request for NGS testing of an adult-type diffuse glioma patient denied by insurance? Please choose the one best response:</t>
  </si>
  <si>
    <t>1 = Yes, and I have appealed it</t>
  </si>
  <si>
    <t>2 = Yes, and I have not tried to appeal it</t>
  </si>
  <si>
    <t>3 = No, but I would not try to appeal if request was denied</t>
  </si>
  <si>
    <t>4 = No, but I would try to appeal if the request was denied</t>
  </si>
  <si>
    <t>5 = Don’t remember</t>
  </si>
  <si>
    <t>This mutation isn’t actionable::IDH1 mutation</t>
  </si>
  <si>
    <t>You indicated that you do not test all your adult-type diffuse glioma patients for IDH mutations. Why is that? Please select up to three reasons.</t>
  </si>
  <si>
    <t>IDH1 mutation</t>
  </si>
  <si>
    <t>This mutation isn’t actionable</t>
  </si>
  <si>
    <t>B8</t>
  </si>
  <si>
    <t>This mutation isn’t associated with patient prognosis::IDH1 mutation</t>
  </si>
  <si>
    <t>This mutation isn’t associated with patient prognosis</t>
  </si>
  <si>
    <t>It takes too long to get test results back::IDH1 mutation</t>
  </si>
  <si>
    <t>It takes too long to get test results back</t>
  </si>
  <si>
    <t>Insurance won’t cover testing::IDH1 mutation</t>
  </si>
  <si>
    <t>Insurance won’t cover testing</t>
  </si>
  <si>
    <t>Insufficient tissue for testing::IDH1 mutation</t>
  </si>
  <si>
    <t>Insufficient tissue for testing</t>
  </si>
  <si>
    <t>Tissue not readily available::IDH1 mutation</t>
  </si>
  <si>
    <t>Tissue not readily available</t>
  </si>
  <si>
    <t>Other, please specify:::IDH1 mutation</t>
  </si>
  <si>
    <t>Other, please specify:::IDH1 mutation::Other</t>
  </si>
  <si>
    <t>This mutation isn’t actionable::IDH2 mutation</t>
  </si>
  <si>
    <t>IDH2 mutation</t>
  </si>
  <si>
    <t>This mutation isn’t associated with patient prognosis::IDH2 mutation</t>
  </si>
  <si>
    <t>It takes too long to get test results back::IDH2 mutation</t>
  </si>
  <si>
    <t>Insurance won’t cover testing::IDH2 mutation</t>
  </si>
  <si>
    <t>Insufficient tissue for testing::IDH2 mutation</t>
  </si>
  <si>
    <t>Tissue not readily available::IDH2 mutation</t>
  </si>
  <si>
    <t>Other, please specify:::IDH2 mutation</t>
  </si>
  <si>
    <t>Other, please specify:::IDH2 mutation::Other</t>
  </si>
  <si>
    <t>Gross total resection (GTR)::Grade 2 patients</t>
  </si>
  <si>
    <t>How many of your IDH-mutant astrocytoma and oligodendroglioma patients in each WHO 2021 CNS grade have received the following? Please provide your best estimate for each tumor grade.</t>
  </si>
  <si>
    <t>Grade 2 patients</t>
  </si>
  <si>
    <t>Gross total resection (GTR)</t>
  </si>
  <si>
    <t>C1</t>
  </si>
  <si>
    <t>Subtotal resection (STR)::Grade 2 patients</t>
  </si>
  <si>
    <t>Subtotal resection (STR)</t>
  </si>
  <si>
    <t>No surgery (e.g., biopsy only or for other reasons)::Grade 2 patients</t>
  </si>
  <si>
    <t>No surgery (e.g., biopsy only or for other reasons)</t>
  </si>
  <si>
    <t>Gross total resection (GTR)::Grade 3 patients</t>
  </si>
  <si>
    <t>Grade 3 patients</t>
  </si>
  <si>
    <t>Subtotal resection (STR)::Grade 3 patients</t>
  </si>
  <si>
    <t>No surgery (e.g., biopsy only or for other reasons)::Grade 3 patients</t>
  </si>
  <si>
    <t>Gross total resection (GTR)::Grade 4 patients</t>
  </si>
  <si>
    <t>Grade 4 patients</t>
  </si>
  <si>
    <t>Subtotal resection (STR)::Grade 4 patients</t>
  </si>
  <si>
    <t>No surgery (e.g., biopsy only or for other reasons)::Grade 4 patients</t>
  </si>
  <si>
    <t>Active observation post-resection (no other treatment)::Your  Grade 2 patients post-gross total resection</t>
  </si>
  <si>
    <t>How many of your grade 2 IDH-mutant astrocytoma and oligodendroglioma patients are currently in each of the following lines of therapy?</t>
  </si>
  <si>
    <t>Your  Grade 2 patients post-gross total resection</t>
  </si>
  <si>
    <t>Active observation post-resection (no other treatment)</t>
  </si>
  <si>
    <t>C2</t>
  </si>
  <si>
    <t>Adjuvant treatment post-resection::Your  Grade 2 patients post-gross total resection</t>
  </si>
  <si>
    <t>Adjuvant treatment post-resection</t>
  </si>
  <si>
    <t>First-line treatment after progression::Your  Grade 2 patients post-gross total resection</t>
  </si>
  <si>
    <t>First-line treatment after progression</t>
  </si>
  <si>
    <t>Second line or later::Your  Grade 2 patients post-gross total resection</t>
  </si>
  <si>
    <t>Second line or later</t>
  </si>
  <si>
    <t>Active observation post-resection (no other treatment)::Your  Grade 2 patients post-subtotal resection</t>
  </si>
  <si>
    <t>Your  Grade 2 patients post-subtotal resection</t>
  </si>
  <si>
    <t>Adjuvant treatment post-resection::Your  Grade 2 patients post-subtotal resection</t>
  </si>
  <si>
    <t>First-line treatment after progression::Your  Grade 2 patients post-subtotal resection</t>
  </si>
  <si>
    <t>Second line or later::Your  Grade 2 patients post-subtotal resection</t>
  </si>
  <si>
    <t>Active observation post-resection (no other treatment)::Your  Grade 3 patients post-gross total resection</t>
  </si>
  <si>
    <t>How many of your grade 3 post-resection IDH-mutant astrocytoma and oligodendroglioma patients are currently in each of the following lines of therapy?</t>
  </si>
  <si>
    <t>Your  Grade 3 patients post-gross total resection</t>
  </si>
  <si>
    <t>C3</t>
  </si>
  <si>
    <t>Adjuvant treatment post-resection::Your  Grade 3 patients post-gross total resection</t>
  </si>
  <si>
    <t>First-line treatment after progression::Your  Grade 3 patients post-gross total resection</t>
  </si>
  <si>
    <t>Second line or later::Your  Grade 3 patients post-gross total resection</t>
  </si>
  <si>
    <t>Active observation post-resection (no other treatment)::Your   Grade 3 patients post-subtotal resection</t>
  </si>
  <si>
    <t>Your   Grade 3 patients post-subtotal resection</t>
  </si>
  <si>
    <t>Adjuvant treatment post-resection::Your   Grade 3 patients post-subtotal resection</t>
  </si>
  <si>
    <t>First-line treatment after progression::Your   Grade 3 patients post-subtotal resection</t>
  </si>
  <si>
    <t>Second line or later::Your   Grade 3 patients post-subtotal resection</t>
  </si>
  <si>
    <t>During the first year following resection</t>
  </si>
  <si>
    <t>How frequently do you obtain MRIs for your post-resection IDH-mutant astrocytoma and oligodendroglioma patients for progression? Choose one response per column.</t>
  </si>
  <si>
    <t>C4</t>
  </si>
  <si>
    <t>1 = At least monthly</t>
  </si>
  <si>
    <t>2 = Every 2-3 months</t>
  </si>
  <si>
    <t>3 = Every 4-6 months</t>
  </si>
  <si>
    <t>4 = Every 7-12 months</t>
  </si>
  <si>
    <t>5 = Less than once a year</t>
  </si>
  <si>
    <t>After the first year following resection</t>
  </si>
  <si>
    <t>What would prompt you to initiate treatment in an IDH-mutant astrocytoma or oligodendroglioma patient under active observation post-resection who had not previously received systemic treatment? Please share your thoughts below.</t>
  </si>
  <si>
    <t>Temozolomide (Temodar) + radiation therapy::What is your post-gross total resection Grade 2 patient in the adjuvant setting currently receiving (or most recently received)? Enter "1" in the appropriate row.</t>
  </si>
  <si>
    <t>What is your Grade 2 patient with IDH-mutant astrocytoma or oligodendroglioma currently receiving or most recently received of the following as adjuvant therapy?</t>
  </si>
  <si>
    <t>What is your post-gross total resection Grade 2 patient in the adjuvant setting currently receiving (or most recently received)? Enter "1" in the appropriate row.</t>
  </si>
  <si>
    <t>Temozolomide (Temodar) + radiation therapy</t>
  </si>
  <si>
    <t>C6</t>
  </si>
  <si>
    <t>Temozolomide (Temodar) without radiation therapy::What is your post-gross total resection Grade 2 patient in the adjuvant setting currently receiving (or most recently received)? Enter "1" in the appropriate row.</t>
  </si>
  <si>
    <t>Temozolomide (Temodar) without radiation therapy</t>
  </si>
  <si>
    <t>Procarbazine, lomustine, vincristine (PCV) regimen + radiation therapy::What is your post-gross total resection Grade 2 patient in the adjuvant setting currently receiving (or most recently received)? Enter "1" in the appropriate row.</t>
  </si>
  <si>
    <t>Procarbazine, lomustine, vincristine (PCV) regimen + radiation therapy</t>
  </si>
  <si>
    <t>Procarbazine, lomustine, vincristine (PCV) regimen without radiation therapy::What is your post-gross total resection Grade 2 patient in the adjuvant setting currently receiving (or most recently received)? Enter "1" in the appropriate row.</t>
  </si>
  <si>
    <t>Procarbazine, lomustine, vincristine (PCV) regimen without radiation therapy</t>
  </si>
  <si>
    <t>Platinum-based chemotherapy (i.e., cisplatin or carboplatin)::What is your post-gross total resection Grade 2 patient in the adjuvant setting currently receiving (or most recently received)? Enter "1" in the appropriate row.</t>
  </si>
  <si>
    <t>Lomustine::What is your post-gross total resection Grade 2 patient in the adjuvant setting currently receiving (or most recently received)? Enter "1" in the appropriate row.</t>
  </si>
  <si>
    <t>Ivosidenib (Tibsovo)::What is your post-gross total resection Grade 2 patient in the adjuvant setting currently receiving (or most recently received)? Enter "1" in the appropriate row.</t>
  </si>
  <si>
    <t>Olutasidenib (Rezlidhia)::What is your post-gross total resection Grade 2 patient in the adjuvant setting currently receiving (or most recently received)? Enter "1" in the appropriate row.</t>
  </si>
  <si>
    <t>Bevacizumab (Avastin) + radiation therapy::What is your post-gross total resection Grade 2 patient in the adjuvant setting currently receiving (or most recently received)? Enter "1" in the appropriate row.</t>
  </si>
  <si>
    <t>Bevacizumab (Avastin) + radiation therapy</t>
  </si>
  <si>
    <t>Bevacizumab (Avastin) without radiation therapy::What is your post-gross total resection Grade 2 patient in the adjuvant setting currently receiving (or most recently received)? Enter "1" in the appropriate row.</t>
  </si>
  <si>
    <t>Bevacizumab (Avastin) without radiation therapy</t>
  </si>
  <si>
    <t>Active observation ONLY (no radiation)::What is your post-gross total resection Grade 2 patient in the adjuvant setting currently receiving (or most recently received)? Enter "1" in the appropriate row.</t>
  </si>
  <si>
    <t>Active observation ONLY (no radiation)</t>
  </si>
  <si>
    <t>Radiation ONLY::What is your post-gross total resection Grade 2 patient in the adjuvant setting currently receiving (or most recently received)? Enter "1" in the appropriate row.</t>
  </si>
  <si>
    <t>Radiation ONLY</t>
  </si>
  <si>
    <t>Clinical trial::What is your post-gross total resection Grade 2 patient in the adjuvant setting currently receiving (or most recently received)? Enter "1" in the appropriate row.</t>
  </si>
  <si>
    <t>Clinical trial</t>
  </si>
  <si>
    <t>Any other approach (including palliative care only)::What is your post-gross total resection Grade 2 patient in the adjuvant setting currently receiving (or most recently received)? Enter "1" in the appropriate row.</t>
  </si>
  <si>
    <t>Any other approach (including palliative care only)</t>
  </si>
  <si>
    <t>Temozolomide (Temodar) + radiation therapy::What is your post-subtotal resection Grade 2 patient in the adjuvant setting currently receiving (or most recently received)? Enter "1" in the appropriate row.</t>
  </si>
  <si>
    <t>What is your post-subtotal resection Grade 2 patient in the adjuvant setting currently receiving (or most recently received)? Enter "1" in the appropriate row.</t>
  </si>
  <si>
    <t>Temozolomide (Temodar) without radiation therapy::What is your post-subtotal resection Grade 2 patient in the adjuvant setting currently receiving (or most recently received)? Enter "1" in the appropriate row.</t>
  </si>
  <si>
    <t>Procarbazine, lomustine, vincristine (PCV) regimen + radiation therapy::What is your post-subtotal resection Grade 2 patient in the adjuvant setting currently receiving (or most recently received)? Enter "1" in the appropriate row.</t>
  </si>
  <si>
    <t>Procarbazine, lomustine, vincristine (PCV) regimen without radiation therapy::What is your post-subtotal resection Grade 2 patient in the adjuvant setting currently receiving (or most recently received)? Enter "1" in the appropriate row.</t>
  </si>
  <si>
    <t>Platinum-based chemotherapy (i.e., cisplatin or carboplatin)::What is your post-subtotal resection Grade 2 patient in the adjuvant setting currently receiving (or most recently received)? Enter "1" in the appropriate row.</t>
  </si>
  <si>
    <t>Lomustine::What is your post-subtotal resection Grade 2 patient in the adjuvant setting currently receiving (or most recently received)? Enter "1" in the appropriate row.</t>
  </si>
  <si>
    <t>Ivosidenib (Tibsovo)::What is your post-subtotal resection Grade 2 patient in the adjuvant setting currently receiving (or most recently received)? Enter "1" in the appropriate row.</t>
  </si>
  <si>
    <t>Olutasidenib (Rezlidhia)::What is your post-subtotal resection Grade 2 patient in the adjuvant setting currently receiving (or most recently received)? Enter "1" in the appropriate row.</t>
  </si>
  <si>
    <t>Bevacizumab (Avastin) + radiation therapy::What is your post-subtotal resection Grade 2 patient in the adjuvant setting currently receiving (or most recently received)? Enter "1" in the appropriate row.</t>
  </si>
  <si>
    <t>Bevacizumab (Avastin) without radiation therapy::What is your post-subtotal resection Grade 2 patient in the adjuvant setting currently receiving (or most recently received)? Enter "1" in the appropriate row.</t>
  </si>
  <si>
    <t>Active observation ONLY (no radiation)::What is your post-subtotal resection Grade 2 patient in the adjuvant setting currently receiving (or most recently received)? Enter "1" in the appropriate row.</t>
  </si>
  <si>
    <t>Radiation ONLY::What is your post-subtotal resection Grade 2 patient in the adjuvant setting currently receiving (or most recently received)? Enter "1" in the appropriate row.</t>
  </si>
  <si>
    <t>Clinical trial::What is your post-subtotal resection Grade 2 patient in the adjuvant setting currently receiving (or most recently received)? Enter "1" in the appropriate row.</t>
  </si>
  <si>
    <t>Any other approach (including palliative care only)::What is your post-subtotal resection Grade 2 patient in the adjuvant setting currently receiving (or most recently received)? Enter "1" in the appropriate row.</t>
  </si>
  <si>
    <t>Temozolomide (Temodar) + radiation therapy::What is your post-gross total resection Grade 2 patient in the first line setting currently receiving (or most recently received)? Enter "1" in the appropriate row.</t>
  </si>
  <si>
    <t>What is your Grade 2 patient with IDH-mutant astrocytoma or oligodendroglioma currently receiving or most recently received of the following as first-line therapy?</t>
  </si>
  <si>
    <t>What is your post-gross total resection Grade 2 patient in the first line setting currently receiving (or most recently received)? Enter "1" in the appropriate row.</t>
  </si>
  <si>
    <t>C7</t>
  </si>
  <si>
    <t>Temozolomide (Temodar) without radiation therapy::What is your post-gross total resection Grade 2 patient in the first line setting currently receiving (or most recently received)? Enter "1" in the appropriate row.</t>
  </si>
  <si>
    <t>Procarbazine, lomustine, vincristine (PCV) regimen +radiation therapy::What is your post-gross total resection Grade 2 patient in the first line setting currently receiving (or most recently received)? Enter "1" in the appropriate row.</t>
  </si>
  <si>
    <t>Procarbazine, lomustine, vincristine (PCV) regimen +radiation therapy</t>
  </si>
  <si>
    <t>Procarbazine, lomustine, vincristine (PCV) regimen without radiation therapy::What is your post-gross total resection Grade 2 patient in the first line setting currently receiving (or most recently received)? Enter "1" in the appropriate row.</t>
  </si>
  <si>
    <t>Platinum-based chemotherapy (i.e., cisplatin or carboplatin)::What is your post-gross total resection Grade 2 patient in the first line setting currently receiving (or most recently received)? Enter "1" in the appropriate row.</t>
  </si>
  <si>
    <t>Lomustine::What is your post-gross total resection Grade 2 patient in the first line setting currently receiving (or most recently received)? Enter "1" in the appropriate row.</t>
  </si>
  <si>
    <t>Ivosidenib (Tibsovo)::What is your post-gross total resection Grade 2 patient in the first line setting currently receiving (or most recently received)? Enter "1" in the appropriate row.</t>
  </si>
  <si>
    <t>Olutasidenib (Rezlidhia)::What is your post-gross total resection Grade 2 patient in the first line setting currently receiving (or most recently received)? Enter "1" in the appropriate row.</t>
  </si>
  <si>
    <t>Bevacizumab (Avastin) + radiation therapy::What is your post-gross total resection Grade 2 patient in the first line setting currently receiving (or most recently received)? Enter "1" in the appropriate row.</t>
  </si>
  <si>
    <t>Bevacizumab (Avastin) without radiation therapy::What is your post-gross total resection Grade 2 patient in the first line setting currently receiving (or most recently received)? Enter "1" in the appropriate row.</t>
  </si>
  <si>
    <t>Active observation ONLY (no radiation)::What is your post-gross total resection Grade 2 patient in the first line setting currently receiving (or most recently received)? Enter "1" in the appropriate row.</t>
  </si>
  <si>
    <t>Radiation ONLY::What is your post-gross total resection Grade 2 patient in the first line setting currently receiving (or most recently received)? Enter "1" in the appropriate row.</t>
  </si>
  <si>
    <t>Clinical trial::What is your post-gross total resection Grade 2 patient in the first line setting currently receiving (or most recently received)? Enter "1" in the appropriate row.</t>
  </si>
  <si>
    <t>Any other approach (including palliative care only)::What is your post-gross total resection Grade 2 patient in the first line setting currently receiving (or most recently received)? Enter "1" in the appropriate row.</t>
  </si>
  <si>
    <t>Temozolomide (Temodar) + radiation therapy::What is your post-subtotal resection Grade 2 patient in the first line setting currently receiving (or most recently received)? Enter "1" in the appropriate row.</t>
  </si>
  <si>
    <t>What is your post-subtotal resection Grade 2 patient in the first line setting currently receiving (or most recently received)? Enter "1" in the appropriate row.</t>
  </si>
  <si>
    <t>Temozolomide (Temodar) without radiation therapy::What is your post-subtotal resection Grade 2 patient in the first line setting currently receiving (or most recently received)? Enter "1" in the appropriate row.</t>
  </si>
  <si>
    <t>Procarbazine, lomustine, vincristine (PCV) regimen +radiation therapy::What is your post-subtotal resection Grade 2 patient in the first line setting currently receiving (or most recently received)? Enter "1" in the appropriate row.</t>
  </si>
  <si>
    <t>Procarbazine, lomustine, vincristine (PCV) regimen without radiation therapy::What is your post-subtotal resection Grade 2 patient in the first line setting currently receiving (or most recently received)? Enter "1" in the appropriate row.</t>
  </si>
  <si>
    <t>Platinum-based chemotherapy (i.e., cisplatin or carboplatin)::What is your post-subtotal resection Grade 2 patient in the first line setting currently receiving (or most recently received)? Enter "1" in the appropriate row.</t>
  </si>
  <si>
    <t>Lomustine::What is your post-subtotal resection Grade 2 patient in the first line setting currently receiving (or most recently received)? Enter "1" in the appropriate row.</t>
  </si>
  <si>
    <t>Ivosidenib (Tibsovo)::What is your post-subtotal resection Grade 2 patient in the first line setting currently receiving (or most recently received)? Enter "1" in the appropriate row.</t>
  </si>
  <si>
    <t>Olutasidenib (Rezlidhia)::What is your post-subtotal resection Grade 2 patient in the first line setting currently receiving (or most recently received)? Enter "1" in the appropriate row.</t>
  </si>
  <si>
    <t>Bevacizumab (Avastin) + radiation therapy::What is your post-subtotal resection Grade 2 patient in the first line setting currently receiving (or most recently received)? Enter "1" in the appropriate row.</t>
  </si>
  <si>
    <t>Bevacizumab (Avastin) without radiation therapy::What is your post-subtotal resection Grade 2 patient in the first line setting currently receiving (or most recently received)? Enter "1" in the appropriate row.</t>
  </si>
  <si>
    <t>Active observation ONLY (no radiation)::What is your post-subtotal resection Grade 2 patient in the first line setting currently receiving (or most recently received)? Enter "1" in the appropriate row.</t>
  </si>
  <si>
    <t>Radiation ONLY::What is your post-subtotal resection Grade 2 patient in the first line setting currently receiving (or most recently received)? Enter "1" in the appropriate row.</t>
  </si>
  <si>
    <t>Clinical trial::What is your post-subtotal resection Grade 2 patient in the first line setting currently receiving (or most recently received)? Enter "1" in the appropriate row.</t>
  </si>
  <si>
    <t>Any other approach (including palliative care only)::What is your post-subtotal resection Grade 2 patient in the first line setting currently receiving (or most recently received)? Enter "1" in the appropriate row.</t>
  </si>
  <si>
    <t>Temozolomide (Temodar) + radiation therapy::What did your post-gross total resection Grade 2 patient in second line or later receive as adjuvant or first-line therapy? therapy? Enter "1" in the appropriate row.</t>
  </si>
  <si>
    <t>Now, please think about your  post-gross total resection Grade 2 patient with IDH-mutant astrocytoma or oligodendroglioma who is now in second-line or later treatment.   What did this patient receive as adjuvant or first-line therapy, and what are they re</t>
  </si>
  <si>
    <t>What did your post-gross total resection Grade 2 patient in second line or later receive as adjuvant or first-line therapy? therapy? Enter "1" in the appropriate row.</t>
  </si>
  <si>
    <t>C8</t>
  </si>
  <si>
    <t>Temozolomide (Temodar) without radiation therapy::What did your post-gross total resection Grade 2 patient in second line or later receive as adjuvant or first-line therapy? therapy? Enter "1" in the appropriate row.</t>
  </si>
  <si>
    <t>Procarbazine, lomustine, vincristine (PCV) regimen +radiation therapy::What did your post-gross total resection Grade 2 patient in second line or later receive as adjuvant or first-line therapy? therapy? Enter "1" in the appropriate row.</t>
  </si>
  <si>
    <t>Procarbazine, lomustine, vincristine (PCV) regimen without radiation therapy::What did your post-gross total resection Grade 2 patient in second line or later receive as adjuvant or first-line therapy? therapy? Enter "1" in the appropriate row.</t>
  </si>
  <si>
    <t>Platinum-based chemotherapy (i.e., cisplatin or carboplatin)::What did your post-gross total resection Grade 2 patient in second line or later receive as adjuvant or first-line therapy? therapy? Enter "1" in the appropriate row.</t>
  </si>
  <si>
    <t>Lomustine::What did your post-gross total resection Grade 2 patient in second line or later receive as adjuvant or first-line therapy? therapy? Enter "1" in the appropriate row.</t>
  </si>
  <si>
    <t>Ivosidenib (Tibsovo)::What did your post-gross total resection Grade 2 patient in second line or later receive as adjuvant or first-line therapy? therapy? Enter "1" in the appropriate row.</t>
  </si>
  <si>
    <t>Olutasidenib (Rezlidhia)::What did your post-gross total resection Grade 2 patient in second line or later receive as adjuvant or first-line therapy? therapy? Enter "1" in the appropriate row.</t>
  </si>
  <si>
    <t>Bevacizumab (Avastin) + radiation therapy::What did your post-gross total resection Grade 2 patient in second line or later receive as adjuvant or first-line therapy? therapy? Enter "1" in the appropriate row.</t>
  </si>
  <si>
    <t>Bevacizumab (Avastin) without radiation therapy::What did your post-gross total resection Grade 2 patient in second line or later receive as adjuvant or first-line therapy? therapy? Enter "1" in the appropriate row.</t>
  </si>
  <si>
    <t>Active observation ONLY (no radiation)::What did your post-gross total resection Grade 2 patient in second line or later receive as adjuvant or first-line therapy? therapy? Enter "1" in the appropriate row.</t>
  </si>
  <si>
    <t>Radiation ONLY::What did your post-gross total resection Grade 2 patient in second line or later receive as adjuvant or first-line therapy? therapy? Enter "1" in the appropriate row.</t>
  </si>
  <si>
    <t>Clinical trial::What did your post-gross total resection Grade 2 patient in second line or later receive as adjuvant or first-line therapy? therapy? Enter "1" in the appropriate row.</t>
  </si>
  <si>
    <t>Any other approach (including palliative care only)::What did your post-gross total resection Grade 2 patient in second line or later receive as adjuvant or first-line therapy? therapy? Enter "1" in the appropriate row.</t>
  </si>
  <si>
    <t>Temozolomide (Temodar) + radiation therapy::What is your post-gross total resection Grade 2 patient in second line or later currently receiving? Enter "1" in the appropriate row.</t>
  </si>
  <si>
    <t>What is your post-gross total resection Grade 2 patient in second line or later currently receiving? Enter "1" in the appropriate row.</t>
  </si>
  <si>
    <t>Temozolomide (Temodar) without radiation therapy::What is your post-gross total resection Grade 2 patient in second line or later currently receiving? Enter "1" in the appropriate row.</t>
  </si>
  <si>
    <t>Procarbazine, lomustine, vincristine (PCV) regimen +radiation therapy::What is your post-gross total resection Grade 2 patient in second line or later currently receiving? Enter "1" in the appropriate row.</t>
  </si>
  <si>
    <t>Procarbazine, lomustine, vincristine (PCV) regimen without radiation therapy::What is your post-gross total resection Grade 2 patient in second line or later currently receiving? Enter "1" in the appropriate row.</t>
  </si>
  <si>
    <t>Platinum-based chemotherapy (i.e., cisplatin or carboplatin)::What is your post-gross total resection Grade 2 patient in second line or later currently receiving? Enter "1" in the appropriate row.</t>
  </si>
  <si>
    <t>Lomustine::What is your post-gross total resection Grade 2 patient in second line or later currently receiving? Enter "1" in the appropriate row.</t>
  </si>
  <si>
    <t>Ivosidenib (Tibsovo)::What is your post-gross total resection Grade 2 patient in second line or later currently receiving? Enter "1" in the appropriate row.</t>
  </si>
  <si>
    <t>Olutasidenib (Rezlidhia)::What is your post-gross total resection Grade 2 patient in second line or later currently receiving? Enter "1" in the appropriate row.</t>
  </si>
  <si>
    <t>Bevacizumab (Avastin) + radiation therapy::What is your post-gross total resection Grade 2 patient in second line or later currently receiving? Enter "1" in the appropriate row.</t>
  </si>
  <si>
    <t>Bevacizumab (Avastin) without radiation therapy::What is your post-gross total resection Grade 2 patient in second line or later currently receiving? Enter "1" in the appropriate row.</t>
  </si>
  <si>
    <t>Active observation ONLY (no radiation)::What is your post-gross total resection Grade 2 patient in second line or later currently receiving? Enter "1" in the appropriate row.</t>
  </si>
  <si>
    <t>Radiation ONLY::What is your post-gross total resection Grade 2 patient in second line or later currently receiving? Enter "1" in the appropriate row.</t>
  </si>
  <si>
    <t>Clinical trial::What is your post-gross total resection Grade 2 patient in second line or later currently receiving? Enter "1" in the appropriate row.</t>
  </si>
  <si>
    <t>Any other approach (including palliative care only)::What is your post-gross total resection Grade 2 patient in second line or later currently receiving? Enter "1" in the appropriate row.</t>
  </si>
  <si>
    <t>Temozolomide (Temodar) + radiation therapy::What did your post-subtotal resection Grade 2 patient in second line or later receive as adjuvant or first-line therapy? Enter "1" in the appropriate row.</t>
  </si>
  <si>
    <t>Now, please think about your  post-subtotal resection Grade 2 patient with IDH-mutant astrocytoma or oligodendroglioma who is now in second-line or later treatment.   What did this patient receive as adjuvant or first-line therapy, and what are they recei</t>
  </si>
  <si>
    <t>What did your post-subtotal resection Grade 2 patient in second line or later receive as adjuvant or first-line therapy? Enter "1" in the appropriate row.</t>
  </si>
  <si>
    <t>C9</t>
  </si>
  <si>
    <t>Temozolomide (Temodar) without radiation therapy::What did your post-subtotal resection Grade 2 patient in second line or later receive as adjuvant or first-line therapy? Enter "1" in the appropriate row.</t>
  </si>
  <si>
    <t>Procarbazine, lomustine, vincristine (PCV) regimen +radiation therapy::What did your post-subtotal resection Grade 2 patient in second line or later receive as adjuvant or first-line therapy? Enter "1" in the appropriate row.</t>
  </si>
  <si>
    <t>Procarbazine, lomustine, vincristine (PCV) regimen without radiation therapy::What did your post-subtotal resection Grade 2 patient in second line or later receive as adjuvant or first-line therapy? Enter "1" in the appropriate row.</t>
  </si>
  <si>
    <t>Platinum-based chemotherapy (i.e., cisplatin or carboplatin)::What did your post-subtotal resection Grade 2 patient in second line or later receive as adjuvant or first-line therapy? Enter "1" in the appropriate row.</t>
  </si>
  <si>
    <t>Lomustine::What did your post-subtotal resection Grade 2 patient in second line or later receive as adjuvant or first-line therapy? Enter "1" in the appropriate row.</t>
  </si>
  <si>
    <t>Ivosidenib (Tibsovo)::What did your post-subtotal resection Grade 2 patient in second line or later receive as adjuvant or first-line therapy? Enter "1" in the appropriate row.</t>
  </si>
  <si>
    <t>Olutasidenib (Rezlidhia)::What did your post-subtotal resection Grade 2 patient in second line or later receive as adjuvant or first-line therapy? Enter "1" in the appropriate row.</t>
  </si>
  <si>
    <t>Bevacizumab (Avastin) + radiation therapy::What did your post-subtotal resection Grade 2 patient in second line or later receive as adjuvant or first-line therapy? Enter "1" in the appropriate row.</t>
  </si>
  <si>
    <t>Bevacizumab (Avastin) without radiation therapy::What did your post-subtotal resection Grade 2 patient in second line or later receive as adjuvant or first-line therapy? Enter "1" in the appropriate row.</t>
  </si>
  <si>
    <t>Active observation ONLY (no radiation)::What did your post-subtotal resection Grade 2 patient in second line or later receive as adjuvant or first-line therapy? Enter "1" in the appropriate row.</t>
  </si>
  <si>
    <t>Radiation ONLY::What did your post-subtotal resection Grade 2 patient in second line or later receive as adjuvant or first-line therapy? Enter "1" in the appropriate row.</t>
  </si>
  <si>
    <t>Clinical trial::What did your post-subtotal resection Grade 2 patient in second line or later receive as adjuvant or first-line therapy? Enter "1" in the appropriate row.</t>
  </si>
  <si>
    <t>Any other approach (including palliative care only)::What did your post-subtotal resection Grade 2 patient in second line or later receive as adjuvant or first-line therapy? Enter "1" in the appropriate row.</t>
  </si>
  <si>
    <t>Temozolomide (Temodar) + radiation therapy::What is your post-subtotal resection Grade 2 patient in second line or later currently receiving? Enter "1" in the appropriate row.</t>
  </si>
  <si>
    <t>What is your post-subtotal resection Grade 2 patient in second line or later currently receiving? Enter "1" in the appropriate row.</t>
  </si>
  <si>
    <t>Temozolomide (Temodar) without radiation therapy::What is your post-subtotal resection Grade 2 patient in second line or later currently receiving? Enter "1" in the appropriate row.</t>
  </si>
  <si>
    <t>Procarbazine, lomustine, vincristine (PCV) regimen +radiation therapy::What is your post-subtotal resection Grade 2 patient in second line or later currently receiving? Enter "1" in the appropriate row.</t>
  </si>
  <si>
    <t>Procarbazine, lomustine, vincristine (PCV) regimen without radiation therapy::What is your post-subtotal resection Grade 2 patient in second line or later currently receiving? Enter "1" in the appropriate row.</t>
  </si>
  <si>
    <t>Platinum-based chemotherapy (i.e., cisplatin or carboplatin)::What is your post-subtotal resection Grade 2 patient in second line or later currently receiving? Enter "1" in the appropriate row.</t>
  </si>
  <si>
    <t>Lomustine::What is your post-subtotal resection Grade 2 patient in second line or later currently receiving? Enter "1" in the appropriate row.</t>
  </si>
  <si>
    <t>Ivosidenib (Tibsovo)::What is your post-subtotal resection Grade 2 patient in second line or later currently receiving? Enter "1" in the appropriate row.</t>
  </si>
  <si>
    <t>Olutasidenib (Rezlidhia)::What is your post-subtotal resection Grade 2 patient in second line or later currently receiving? Enter "1" in the appropriate row.</t>
  </si>
  <si>
    <t>Bevacizumab (Avastin) + radiation therapy::What is your post-subtotal resection Grade 2 patient in second line or later currently receiving? Enter "1" in the appropriate row.</t>
  </si>
  <si>
    <t>Bevacizumab (Avastin) without radiation therapy::What is your post-subtotal resection Grade 2 patient in second line or later currently receiving? Enter "1" in the appropriate row.</t>
  </si>
  <si>
    <t>Active observation ONLY (no radiation)::What is your post-subtotal resection Grade 2 patient in second line or later currently receiving? Enter "1" in the appropriate row.</t>
  </si>
  <si>
    <t>Radiation ONLY::What is your post-subtotal resection Grade 2 patient in second line or later currently receiving? Enter "1" in the appropriate row.</t>
  </si>
  <si>
    <t>Clinical trial::What is your post-subtotal resection Grade 2 patient in second line or later currently receiving? Enter "1" in the appropriate row.</t>
  </si>
  <si>
    <t>Any other approach (including palliative care only)::What is your post-subtotal resection Grade 2 patient in second line or later currently receiving? Enter "1" in the appropriate row.</t>
  </si>
  <si>
    <t>Predominately non-enhancing::Grade 2 patients</t>
  </si>
  <si>
    <t>How many of your post-resection IDH-mutant astrocytoma and oligodendroglioma patients show the following types of contrast enhancement? Please provide your best estimate for each WHO 2021 CNS grade.</t>
  </si>
  <si>
    <t>Predominately non-enhancing</t>
  </si>
  <si>
    <t>C10</t>
  </si>
  <si>
    <t>Enhancing::Grade 2 patients</t>
  </si>
  <si>
    <t>Enhancing</t>
  </si>
  <si>
    <t>Unknown::Grade 2 patients</t>
  </si>
  <si>
    <t>Unknown</t>
  </si>
  <si>
    <t>Predominately non-enhancing::Grade 3 patients</t>
  </si>
  <si>
    <t>Enhancing::Grade 3 patients</t>
  </si>
  <si>
    <t>Unknown::Grade 3 patients</t>
  </si>
  <si>
    <t>Predominately non-enhancing::Grade 4 patients</t>
  </si>
  <si>
    <t>Enhancing::Grade 4 patients</t>
  </si>
  <si>
    <t>Unknown::Grade 4 patients</t>
  </si>
  <si>
    <t>Preferred treatment</t>
  </si>
  <si>
    <t>Please select your preferred treatment option for a patient meeting the following description.   Select the one best answer.  Also, please select which treatment approach this patient typically receives, which might be the same as or different from your p</t>
  </si>
  <si>
    <t>C11a</t>
  </si>
  <si>
    <t>1 = Temozolomide (Temodar) + radiation therapy</t>
  </si>
  <si>
    <t>2 = Temozolomide (Temodar) without radiation therapy</t>
  </si>
  <si>
    <t>3 = Procarbazine, lomustine, vincristine (PCV) regimen +radiation therapy</t>
  </si>
  <si>
    <t>4 = Procarbazine, lomustine, vincristine (PCV) regimen without radiation therapy</t>
  </si>
  <si>
    <t>5 = Platinum-based chemotherapy (i.e., cisplatin or carboplatin)</t>
  </si>
  <si>
    <t>6 = Lomustine</t>
  </si>
  <si>
    <t>7 = Ivosidenib (Tibsovo)</t>
  </si>
  <si>
    <t>8 = Olutasidenib (Rezlidhia)</t>
  </si>
  <si>
    <t>9 = Bevacizumab (Avastin) + radiation therapy</t>
  </si>
  <si>
    <t>10 = Bevacizumab (Avastin) without radiation therapy</t>
  </si>
  <si>
    <t>11 = Active observation ONLY (no radiation)</t>
  </si>
  <si>
    <t>12 = Radiation ONLY</t>
  </si>
  <si>
    <t>13 = Clinical trial</t>
  </si>
  <si>
    <t>14 = Any other approach (including palliative care only)</t>
  </si>
  <si>
    <t>Treatment typically received</t>
  </si>
  <si>
    <t>C11b</t>
  </si>
  <si>
    <t>C11c</t>
  </si>
  <si>
    <t>C11d</t>
  </si>
  <si>
    <t>3 = Procarbazine, lomustine, vincristine (PCV) regimen + radiation therapy</t>
  </si>
  <si>
    <t>C11e</t>
  </si>
  <si>
    <t>C11f</t>
  </si>
  <si>
    <t>Prolonged PFS (progression  -free survival)::Adjuvant treatment</t>
  </si>
  <si>
    <t>Rate the importance of each attribute when selecting a treatment for IDH-mutant astrocytoma or oligodendroglioma patients in each of the settings shown, using the scale below.    Not very important1 2 3 4 5 6 Extremely important7</t>
  </si>
  <si>
    <t>Adjuvant treatment</t>
  </si>
  <si>
    <t>Prolonged PFS (progression  -free survival)</t>
  </si>
  <si>
    <t>C12</t>
  </si>
  <si>
    <t>1 = 1- Not very important</t>
  </si>
  <si>
    <t>2 = 2</t>
  </si>
  <si>
    <t>3 = 3</t>
  </si>
  <si>
    <t>4 = 4</t>
  </si>
  <si>
    <t>5 = 5</t>
  </si>
  <si>
    <t xml:space="preserve">6 = 6	 	 	 	 	 	</t>
  </si>
  <si>
    <t>7 = 7- Extremely important</t>
  </si>
  <si>
    <t>Reduction in tumor volume::Adjuvant treatment</t>
  </si>
  <si>
    <t>Reduction in tumor volume</t>
  </si>
  <si>
    <t>Prolonged OS (overall survival)::Adjuvant treatment</t>
  </si>
  <si>
    <t>Prolonged OS (overall survival)</t>
  </si>
  <si>
    <t>Low rate of grade 3-4 adverse events::Adjuvant treatment</t>
  </si>
  <si>
    <t>Low rate of grade 3-4 adverse events</t>
  </si>
  <si>
    <t>Low hepatic toxicity::Adjuvant treatment</t>
  </si>
  <si>
    <t>Low hepatic toxicity</t>
  </si>
  <si>
    <t>Low hematological toxicity::Adjuvant treatment</t>
  </si>
  <si>
    <t>Low hematological toxicity</t>
  </si>
  <si>
    <t>Low neurotoxicity::Adjuvant treatment</t>
  </si>
  <si>
    <t>Low neurotoxicity</t>
  </si>
  <si>
    <t>Low risk of hypermutations::Adjuvant treatment</t>
  </si>
  <si>
    <t>Low risk of hypermutations</t>
  </si>
  <si>
    <t>Manageable requirements for ECG monitoring::Adjuvant treatment</t>
  </si>
  <si>
    <t>Manageable requirements for ECG monitoring</t>
  </si>
  <si>
    <t>Patients have good quality of life on treatment::Adjuvant treatment</t>
  </si>
  <si>
    <t>Patients have good quality of life on treatment</t>
  </si>
  <si>
    <t>Affordable for my patients::Adjuvant treatment</t>
  </si>
  <si>
    <t>Affordable for my patients</t>
  </si>
  <si>
    <t>High quality and depth of manufacturer's patient services::Adjuvant treatment</t>
  </si>
  <si>
    <t>High quality and depth of manufacturer's patient services</t>
  </si>
  <si>
    <t>Easy to prescribe::Adjuvant treatment</t>
  </si>
  <si>
    <t>Easy to prescribe</t>
  </si>
  <si>
    <t>Easy to administer::Adjuvant treatment</t>
  </si>
  <si>
    <t>Easy to administer</t>
  </si>
  <si>
    <t>Low risk of long-term side effects::Adjuvant treatment</t>
  </si>
  <si>
    <t>Low risk of long-term side effects</t>
  </si>
  <si>
    <t>o</t>
  </si>
  <si>
    <t>Ability to preserve fertility::Adjuvant treatment</t>
  </si>
  <si>
    <t>Ability to preserve fertility</t>
  </si>
  <si>
    <t>p</t>
  </si>
  <si>
    <t>Prolonged PFS (progression  -free survival)::First line treatment i.e., treatment initiated in patients who didn't receive adjuvant treatment and progressed after a period of post-resection observation</t>
  </si>
  <si>
    <t>First line treatment i.e., treatment initiated in patients who didn't receive adjuvant treatment and progressed after a period of post-resection observation</t>
  </si>
  <si>
    <t xml:space="preserve">7 = 7- Extremely important </t>
  </si>
  <si>
    <t>Reduction in tumor volume::First line treatment i.e., treatment initiated in patients who didn't receive adjuvant treatment and progressed after a period of post-resection observation</t>
  </si>
  <si>
    <t>Prolonged OS (overall survival)::First line treatment i.e., treatment initiated in patients who didn't receive adjuvant treatment and progressed after a period of post-resection observation</t>
  </si>
  <si>
    <t>Low rate of grade 3-4 adverse events::First line treatment i.e., treatment initiated in patients who didn't receive adjuvant treatment and progressed after a period of post-resection observation</t>
  </si>
  <si>
    <t>Low hepatic toxicity::First line treatment i.e., treatment initiated in patients who didn't receive adjuvant treatment and progressed after a period of post-resection observation</t>
  </si>
  <si>
    <t>Low hematological toxicity::First line treatment i.e., treatment initiated in patients who didn't receive adjuvant treatment and progressed after a period of post-resection observation</t>
  </si>
  <si>
    <t>Low neurotoxicity::First line treatment i.e., treatment initiated in patients who didn't receive adjuvant treatment and progressed after a period of post-resection observation</t>
  </si>
  <si>
    <t>Low risk of hypermutations::First line treatment i.e., treatment initiated in patients who didn't receive adjuvant treatment and progressed after a period of post-resection observation</t>
  </si>
  <si>
    <t>Manageable requirements for ECG monitoring::First line treatment i.e., treatment initiated in patients who didn't receive adjuvant treatment and progressed after a period of post-resection observation</t>
  </si>
  <si>
    <t>Patients have good quality of life on treatment::First line treatment i.e., treatment initiated in patients who didn't receive adjuvant treatment and progressed after a period of post-resection observation</t>
  </si>
  <si>
    <t>Affordable for my patients::First line treatment i.e., treatment initiated in patients who didn't receive adjuvant treatment and progressed after a period of post-resection observation</t>
  </si>
  <si>
    <t>High quality and depth of manufacturer's patient services::First line treatment i.e., treatment initiated in patients who didn't receive adjuvant treatment and progressed after a period of post-resection observation</t>
  </si>
  <si>
    <t>Easy to prescribe::First line treatment i.e., treatment initiated in patients who didn't receive adjuvant treatment and progressed after a period of post-resection observation</t>
  </si>
  <si>
    <t>Easy to administer::First line treatment i.e., treatment initiated in patients who didn't receive adjuvant treatment and progressed after a period of post-resection observation</t>
  </si>
  <si>
    <t>Low risk of long-term side effects::First line treatment i.e., treatment initiated in patients who didn't receive adjuvant treatment and progressed after a period of post-resection observation</t>
  </si>
  <si>
    <t>Ability to preserve fertility::First line treatment i.e., treatment initiated in patients who didn't receive adjuvant treatment and progressed after a period of post-resection observation</t>
  </si>
  <si>
    <t>1st card seen</t>
  </si>
  <si>
    <t>Cards seen by respondent</t>
  </si>
  <si>
    <t>C13_Seen</t>
  </si>
  <si>
    <t>2nd card seen</t>
  </si>
  <si>
    <t>3rd card seen</t>
  </si>
  <si>
    <t>Temozolomide (Temodar) + radiation therapy::IDH-mutant astrocytoma</t>
  </si>
  <si>
    <t>How would you rate each of the following regimens as a first-line treatment for IDH-mutant astrocytoma or oligodendroglioma on each attribute, using the scale below?    Very poor performance1 2 3 4 5 6 Excellent performance7</t>
  </si>
  <si>
    <t>IDH-mutant astrocytoma</t>
  </si>
  <si>
    <t>C13_a</t>
  </si>
  <si>
    <t xml:space="preserve">1 = 1- Very poor performance </t>
  </si>
  <si>
    <t xml:space="preserve">7 = 7- Excellent performance </t>
  </si>
  <si>
    <t>Procarbazine, lomustine, vincristine (PCV) regimen + radiation therapy::IDH-mutant astrocytoma</t>
  </si>
  <si>
    <t>Temozolomide (Temodar) + radiation therapy::IDH-mutant oligodendroglioma</t>
  </si>
  <si>
    <t>IDH-mutant oligodendroglioma</t>
  </si>
  <si>
    <t>Procarbazine, lomustine, vincristine (PCV) regimen + radiation therapy::IDH-mutant oligodendroglioma</t>
  </si>
  <si>
    <t>C13_b</t>
  </si>
  <si>
    <t>C13_c</t>
  </si>
  <si>
    <t>C14_Seen</t>
  </si>
  <si>
    <t>4th card seen</t>
  </si>
  <si>
    <t>5th card seen</t>
  </si>
  <si>
    <t>6th card seen</t>
  </si>
  <si>
    <t>7th card seen</t>
  </si>
  <si>
    <t>8th card seen</t>
  </si>
  <si>
    <t>9th card seen</t>
  </si>
  <si>
    <t>10th card seen</t>
  </si>
  <si>
    <t>11th card seen</t>
  </si>
  <si>
    <t>12th card seen</t>
  </si>
  <si>
    <t>13th card seen</t>
  </si>
  <si>
    <t>How would you rate each of the following regimens as a first-line treatment for either IDH-mutant astrocytoma or oligodendroglioma on each attribute, using the scale below?</t>
  </si>
  <si>
    <t>C14_d</t>
  </si>
  <si>
    <t>C14_e</t>
  </si>
  <si>
    <t>C14_f</t>
  </si>
  <si>
    <t>C14_g</t>
  </si>
  <si>
    <t>C14_h</t>
  </si>
  <si>
    <t>C14_i</t>
  </si>
  <si>
    <t>C14_j</t>
  </si>
  <si>
    <t>C14_k</t>
  </si>
  <si>
    <t>C14_l</t>
  </si>
  <si>
    <t>C14_m</t>
  </si>
  <si>
    <t>C14_n</t>
  </si>
  <si>
    <t>C14_o</t>
  </si>
  <si>
    <t>C14_p</t>
  </si>
  <si>
    <t>D1_D2_Seen</t>
  </si>
  <si>
    <t>How strongly do you agree or disagree with the statement above:</t>
  </si>
  <si>
    <t>1 = Strongly disagree1</t>
  </si>
  <si>
    <t>6 = 6</t>
  </si>
  <si>
    <t>7 = Strongly agree7</t>
  </si>
  <si>
    <t>How certain are you in the answer you just gave?</t>
  </si>
  <si>
    <t>1 = Completely uncertain</t>
  </si>
  <si>
    <t>2 = Somewhat uncertain</t>
  </si>
  <si>
    <t>3 = Neither certain nor uncertain</t>
  </si>
  <si>
    <t>4 = Somewhat certain</t>
  </si>
  <si>
    <t>5 = Completely certain</t>
  </si>
  <si>
    <t>In-person discussion with manufacturer representatives::Seen information on IDH-mutant astrocytoma or oligodendroglioma in last 6 months</t>
  </si>
  <si>
    <t>In the past 6 months, where have you seen or heard information on IDH-mutant astrocytoma or oligodendroglioma, and where would you typically prefer to get information on adult-type diffuse gliomas? Please select all that apply.</t>
  </si>
  <si>
    <t>Seen information on IDH-mutant astrocytoma or oligodendroglioma in last 6 months</t>
  </si>
  <si>
    <t>In-person discussion with manufacturer representatives</t>
  </si>
  <si>
    <t>D3</t>
  </si>
  <si>
    <t>Virtual discussion with manufacturer representatives::Seen information on IDH-mutant astrocytoma or oligodendroglioma in last 6 months</t>
  </si>
  <si>
    <t>Virtual discussion with manufacturer representatives</t>
  </si>
  <si>
    <t>Journal publication::Seen information on IDH-mutant astrocytoma or oligodendroglioma in last 6 months</t>
  </si>
  <si>
    <t>Journal publication</t>
  </si>
  <si>
    <t>Poster/presentation at a conference or symposium::Seen information on IDH-mutant astrocytoma or oligodendroglioma in last 6 months</t>
  </si>
  <si>
    <t>Poster/presentation at a conference or symposium</t>
  </si>
  <si>
    <t>Continuing medical education::Seen information on IDH-mutant astrocytoma or oligodendroglioma in last 6 months</t>
  </si>
  <si>
    <t>Continuing medical education</t>
  </si>
  <si>
    <t>Colleague in my practice / area::Seen information on IDH-mutant astrocytoma or oligodendroglioma in last 6 months</t>
  </si>
  <si>
    <t>Colleague in my practice / area</t>
  </si>
  <si>
    <t>Manufacturer’s website::Seen information on IDH-mutant astrocytoma or oligodendroglioma in last 6 months</t>
  </si>
  <si>
    <t>Manufacturer’s website</t>
  </si>
  <si>
    <t>Website other than the manufacturer::Seen information on IDH-mutant astrocytoma or oligodendroglioma in last 6 months</t>
  </si>
  <si>
    <t>Website other than the manufacturer</t>
  </si>
  <si>
    <t>Email from manufacturers / manufacturer representatives::Seen information on IDH-mutant astrocytoma or oligodendroglioma in last 6 months</t>
  </si>
  <si>
    <t>Email from manufacturers / manufacturer representatives</t>
  </si>
  <si>
    <t>Email from oncology societies, such as SNO or ASCO::Seen information on IDH-mutant astrocytoma or oligodendroglioma in last 6 months</t>
  </si>
  <si>
    <t>Email from oncology societies, such as SNO or ASCO</t>
  </si>
  <si>
    <t>Email from another source (Specify:)::Seen information on IDH-mutant astrocytoma or oligodendroglioma in last 6 months</t>
  </si>
  <si>
    <t>Email from another source (Specify:)</t>
  </si>
  <si>
    <t>Social media (Twitter, LinkedIn, Facebook)::Seen information on IDH-mutant astrocytoma or oligodendroglioma in last 6 months</t>
  </si>
  <si>
    <t>Social media (Twitter, LinkedIn, Facebook)</t>
  </si>
  <si>
    <t>Journal advertisement::Seen information on IDH-mutant astrocytoma or oligodendroglioma in last 6 months</t>
  </si>
  <si>
    <t>Journal advertisement</t>
  </si>
  <si>
    <t>National expert / thought leader::Seen information on IDH-mutant astrocytoma or oligodendroglioma in last 6 months</t>
  </si>
  <si>
    <t>National expert / thought leader</t>
  </si>
  <si>
    <t>NCCN recommendations::Seen information on IDH-mutant astrocytoma or oligodendroglioma in last 6 months</t>
  </si>
  <si>
    <t>NCCN recommendations</t>
  </si>
  <si>
    <t>Recommendations from foundations or societies other than NCCN (Specify:)::Seen information on IDH-mutant astrocytoma or oligodendroglioma in last 6 months</t>
  </si>
  <si>
    <t>Recommendations from foundations or societies other than NCCN (Specify:)</t>
  </si>
  <si>
    <t>q</t>
  </si>
  <si>
    <t>Professional medical apps/tools::Seen information on IDH-mutant astrocytoma or oligodendroglioma in last 6 months</t>
  </si>
  <si>
    <t>Professional medical apps/tools</t>
  </si>
  <si>
    <t>r</t>
  </si>
  <si>
    <t>Recommendation from opinion leaders / experts::Seen information on IDH-mutant astrocytoma or oligodendroglioma in last 6 months</t>
  </si>
  <si>
    <t>Recommendation from opinion leaders / experts</t>
  </si>
  <si>
    <t>s</t>
  </si>
  <si>
    <t>Any other source (Specify:)::Seen information on IDH-mutant astrocytoma or oligodendroglioma in last 6 months</t>
  </si>
  <si>
    <t>Any other source (Specify:)</t>
  </si>
  <si>
    <t>Email from another source (Specify:)::Seen information on IDH-mutant astrocytoma or oligodendroglioma in last 6 months::Other</t>
  </si>
  <si>
    <t>Recommendations from foundations or societies other than NCCN (Specify:)::Seen information on IDH-mutant astrocytoma or oligodendroglioma in last 6 months::Other</t>
  </si>
  <si>
    <t>Any other source (Specify:)::Seen information on IDH-mutant astrocytoma or oligodendroglioma in last 6 months::Other</t>
  </si>
  <si>
    <t>In-person discussion with manufacturer representatives::Preferred source for information on IDH-mutant astrocytoma or oligodendroglioma</t>
  </si>
  <si>
    <t>Preferred source for information on IDH-mutant astrocytoma or oligodendroglioma</t>
  </si>
  <si>
    <t>Virtual discussion with manufacturer representatives::Preferred source for information on IDH-mutant astrocytoma or oligodendroglioma</t>
  </si>
  <si>
    <t>Journal publication::Preferred source for information on IDH-mutant astrocytoma or oligodendroglioma</t>
  </si>
  <si>
    <t>Poster/presentation at a conference or symposium::Preferred source for information on IDH-mutant astrocytoma or oligodendroglioma</t>
  </si>
  <si>
    <t>Continuing medical education::Preferred source for information on IDH-mutant astrocytoma or oligodendroglioma</t>
  </si>
  <si>
    <t>Colleague in my practice / area::Preferred source for information on IDH-mutant astrocytoma or oligodendroglioma</t>
  </si>
  <si>
    <t>Manufacturer’s website::Preferred source for information on IDH-mutant astrocytoma or oligodendroglioma</t>
  </si>
  <si>
    <t>Website other than the manufacturer::Preferred source for information on IDH-mutant astrocytoma or oligodendroglioma</t>
  </si>
  <si>
    <t>Email from manufacturers / manufacturer representatives::Preferred source for information on IDH-mutant astrocytoma or oligodendroglioma</t>
  </si>
  <si>
    <t>Email from oncology societies, such as SNO or ASCO::Preferred source for information on IDH-mutant astrocytoma or oligodendroglioma</t>
  </si>
  <si>
    <t>Email from another source (Specify:)::Preferred source for information on IDH-mutant astrocytoma or oligodendroglioma</t>
  </si>
  <si>
    <t>Social media (Twitter, LinkedIn, Facebook)::Preferred source for information on IDH-mutant astrocytoma or oligodendroglioma</t>
  </si>
  <si>
    <t>Journal advertisement::Preferred source for information on IDH-mutant astrocytoma or oligodendroglioma</t>
  </si>
  <si>
    <t>National expert / thought leader::Preferred source for information on IDH-mutant astrocytoma or oligodendroglioma</t>
  </si>
  <si>
    <t>NCCN recommendations::Preferred source for information on IDH-mutant astrocytoma or oligodendroglioma</t>
  </si>
  <si>
    <t>Recommendations from foundations or societies other than NCCN (Specify:)::Preferred source for information on IDH-mutant astrocytoma or oligodendroglioma</t>
  </si>
  <si>
    <t>Professional medical apps/tools::Preferred source for information on IDH-mutant astrocytoma or oligodendroglioma</t>
  </si>
  <si>
    <t>Recommendation from opinion leaders / experts::Preferred source for information on IDH-mutant astrocytoma or oligodendroglioma</t>
  </si>
  <si>
    <t>Any other source (Specify:)::Preferred source for information on IDH-mutant astrocytoma or oligodendroglioma</t>
  </si>
  <si>
    <t>Email from another source (Specify:)::Preferred source for information on IDH-mutant astrocytoma or oligodendroglioma::Other</t>
  </si>
  <si>
    <t>Recommendations from foundations or societies other than NCCN (Specify:)::Preferred source for information on IDH-mutant astrocytoma or oligodendroglioma::Other</t>
  </si>
  <si>
    <t>Any other source (Specify:)::Preferred source for information on IDH-mutant astrocytoma or oligodendroglioma::Other</t>
  </si>
  <si>
    <t>The last few questions are about you and your practice.  First, about how many physicians are in your practice, in addition to yourself?</t>
  </si>
  <si>
    <t>Which of the following best describes your primary practice location?</t>
  </si>
  <si>
    <t>1 = Urban</t>
  </si>
  <si>
    <t>2 = Suburban</t>
  </si>
  <si>
    <t>3 = Rural</t>
  </si>
  <si>
    <t>Commercial/Private</t>
  </si>
  <si>
    <t>Approximately what percent of your astrocytoma and oligodendroglioma patient population have each type of insurance below as their primary insurance? Your answers should sum to 100.</t>
  </si>
  <si>
    <t>% of patients</t>
  </si>
  <si>
    <t>E3</t>
  </si>
  <si>
    <t>Medicare</t>
  </si>
  <si>
    <t>Medicaid</t>
  </si>
  <si>
    <t>VA insurance or Tricare</t>
  </si>
  <si>
    <t>Self-pay or no insurance</t>
  </si>
  <si>
    <t>Group Purchasing Organization (GPO)</t>
  </si>
  <si>
    <t>Is your primary practice setting part of any of the following?</t>
  </si>
  <si>
    <t>E4</t>
  </si>
  <si>
    <t>1 = Yes </t>
  </si>
  <si>
    <t>3 = Not Sure</t>
  </si>
  <si>
    <t>Oncology Care Model (OCM), a new payment and delivery model being developed by CMS</t>
  </si>
  <si>
    <t>An integrated delivery network (IDN) or health system (i.e., a network of health care providers and facilities providing a coordinated continuum of healthcare services)</t>
  </si>
  <si>
    <t>Accountable Care Organization (ACO)</t>
  </si>
  <si>
    <t>Does your practice have an out-patient pharmacy on site?</t>
  </si>
  <si>
    <t>3 = Not sure</t>
  </si>
  <si>
    <t>Have you ever been involved in any clinical trials for the treatment of adult-type diffuse gliomas?</t>
  </si>
  <si>
    <t>Does your institution have a multidisciplinary team or tumor board that reviews patient cases together to determine treatment decisions in adult-type diffuse gliomas?</t>
  </si>
  <si>
    <t>TERMINATE LOCATIONS</t>
  </si>
  <si>
    <t>TERMINATE_LOCATION</t>
  </si>
  <si>
    <t>-302 = Qualified but Suspended for Inactivity</t>
  </si>
  <si>
    <t>-3 = Pretest In-Progress</t>
  </si>
  <si>
    <t>-2 = Qualified In-Progress</t>
  </si>
  <si>
    <t>-1 = In-Progress</t>
  </si>
  <si>
    <t>0 = Complete</t>
  </si>
  <si>
    <t xml:space="preserve">1 = S2: What is your primary medical specialty? </t>
  </si>
  <si>
    <t xml:space="preserve">2 = S3: How many years have you practiced in this specialty post-residency? </t>
  </si>
  <si>
    <t xml:space="preserve">3 = S4: Are you currently board-certified or board-eligible in your area of specialty? </t>
  </si>
  <si>
    <t xml:space="preserve">4 = S6: What percent of your professional time do you spend treating patients, as opposed to teaching, research, etc.? </t>
  </si>
  <si>
    <t>5 = S7: Of the patients you’ve treated in the last six months, approximately how many have each of the following tumor types?</t>
  </si>
  <si>
    <t xml:space="preserve">6 = S8: Thinking now of patients aged 12 and older, how many patients with each of the following tumor types do you currently have under active management? </t>
  </si>
  <si>
    <t>7 = S9: More specifically, among your  patients under active management with adult-type diffuse gliomas, how many have each of the following tumor types?</t>
  </si>
  <si>
    <t>8 = S10: Among your  patients with IDH-mutant astrocytoma or oligodendroglioma, how many are in each of the following grades?</t>
  </si>
  <si>
    <t>9 = S11: What is your role in treatment decisions,    including use of systemic (e.g. chemotherapy, targeted therapy) or radiation therapies, for patients with astrocytoma or oligodendroglioma?</t>
  </si>
  <si>
    <t xml:space="preserve">10 = S12: Are you or anyone in your family affiliated in any way with any of the following on a full-time or part-time basis:  the FDA, a pharmaceutical or biotech manufacturing company, or a market research, public relations, advertising, or healthcare consulting firm? </t>
  </si>
  <si>
    <t xml:space="preserve">11 = S13: Are you willing to move forward with this survey on this basis? </t>
  </si>
  <si>
    <t xml:space="preserve">12 = S1: In what state is your primary practice located? </t>
  </si>
  <si>
    <t>100 = OQ: Overall</t>
  </si>
  <si>
    <t>300 = OTQ: Overall</t>
  </si>
  <si>
    <t>9993 = RVID Duplicate Check</t>
  </si>
  <si>
    <t>9994 = RVID Fraud Check</t>
  </si>
  <si>
    <t>9995 = RVID Error</t>
  </si>
  <si>
    <t>9996 = Research Defender Duplicate Check</t>
  </si>
  <si>
    <t>9997 = Research Defender threat potential</t>
  </si>
  <si>
    <t>9998 = Research Defender Error</t>
  </si>
  <si>
    <t>9999 = Respondent Removed from Data</t>
  </si>
  <si>
    <t>Custom</t>
  </si>
  <si>
    <t>On-list</t>
  </si>
  <si>
    <t>off-list</t>
  </si>
  <si>
    <t>Neuro-oncology</t>
  </si>
  <si>
    <t>HemeOnc</t>
  </si>
  <si>
    <t>Academic</t>
  </si>
  <si>
    <t>Community</t>
  </si>
  <si>
    <t>Target type</t>
  </si>
  <si>
    <t>Speciality</t>
  </si>
  <si>
    <t>MedOnc</t>
  </si>
  <si>
    <t>Neuro-Onc</t>
  </si>
  <si>
    <t>MedOnc (6,7 &amp; =5)</t>
  </si>
  <si>
    <t>Academic (6,7 &amp; =5)</t>
  </si>
  <si>
    <t>Community (6,7 &amp; =5)</t>
  </si>
  <si>
    <t>Community (6,7 + &lt;5)</t>
  </si>
  <si>
    <t>Academic (6,7 + &lt;5)</t>
  </si>
  <si>
    <t>MedOnc (6,7 &amp; &lt;5)</t>
  </si>
  <si>
    <t>HemeOnc (6,7 &amp; =5)</t>
  </si>
  <si>
    <t>HemeOnc (6,7 &amp; &lt;5)</t>
  </si>
  <si>
    <t>NeuroOnc (6,7 &amp; =5)</t>
  </si>
  <si>
    <t>NeuroOnc (6,7 &amp; &lt;5)</t>
  </si>
  <si>
    <t>off-list (6,7 &amp; =5)</t>
  </si>
  <si>
    <t>off-list (6,7 &amp; &lt;5)</t>
  </si>
  <si>
    <t>On-list(6,7 &amp; &lt;5)</t>
  </si>
  <si>
    <t>On-list(6,7 &amp; =5)</t>
  </si>
  <si>
    <t>Gliomas are the most common primary malignant brain tumor</t>
  </si>
  <si>
    <t>Prognosis varies between IDH-mutant and IDH-wildtype gliomas; the probability of survival and number of years lived are greater for IDH-mutant gliomas compared to IDH-wildtype glioblastoma</t>
  </si>
  <si>
    <t>If the IHC result for IDH1-R132H is negative for a patient under age 55, sequencing is recommended per NCCN guidelines to detect less common IDH1 and IDH2 mutations</t>
  </si>
  <si>
    <t xml:space="preserve">IDH testing should be part of the initial workup for all gliomas, followed by additional molecular testing </t>
  </si>
  <si>
    <t>It’s common for my patients to ask me about what mutations they have because they know mutations can impact their prognosis and treatment options</t>
  </si>
  <si>
    <t>IDH-mutant glioma is a distinct molecularly defined glioma sub-type in the WHO CNS Tumors 2021 classification</t>
  </si>
  <si>
    <t>Patients with oligodendroglioma generally have a slower progression and better prognosis than those with astrocytoma</t>
  </si>
  <si>
    <t>k message not available</t>
  </si>
  <si>
    <t>Q3</t>
  </si>
  <si>
    <t>Completely certain</t>
  </si>
  <si>
    <t>Completely uncertain</t>
  </si>
  <si>
    <t>Combine code 2 and code 6 as neuro-oncs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</si>
</sst>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9"/>
      <color theme="1"/>
      <name val="Segoe UI"/>
      <family val="2"/>
    </font>
    <font>
      <sz val="11"/>
      <color rgb="FFFF0000"/>
      <name val="Calibri"/>
      <family val="2"/>
      <scheme val="minor"/>
    </font>
    <font>
      <b/>
      <sz val="11"/>
      <color theme="1"/>
      <name val="Calibri"/>
      <family val="2"/>
      <scheme val="minor"/>
    </font>
    <font>
      <b/>
      <sz val="11"/>
      <color rgb="FF00B05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0" fillId="2" borderId="0" xfId="0" applyFill="1"/>
    <xf numFmtId="0" fontId="2" fillId="0" borderId="0" xfId="0" applyFont="1"/>
    <xf numFmtId="9" fontId="0" fillId="2" borderId="0" xfId="1" applyFont="1" applyFill="1" applyBorder="1" applyAlignment="1"/>
    <xf numFmtId="0" fontId="0" fillId="0" borderId="0" xfId="0" applyAlignment="1">
      <alignment vertical="center"/>
    </xf>
    <xf numFmtId="0" fontId="0" fillId="2" borderId="0" xfId="0" quotePrefix="1" applyFill="1"/>
    <xf numFmtId="0" fontId="4" fillId="2" borderId="0" xfId="0" applyFont="1" applyFill="1"/>
    <xf numFmtId="0" fontId="3" fillId="2" borderId="0" xfId="0" applyFont="1" applyFill="1"/>
    <xf numFmtId="0" fontId="5" fillId="2" borderId="0" xfId="0"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Swarna Chander" id="{42B3EF75-7B4E-46AC-AB13-AEFFB529191F}" userId="S::swarna.chander@zoomrx.com::ac615f77-6b2a-434f-97b9-12b69e3c2fa4"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 dT="2025-09-19T06:11:27.09" personId="{42B3EF75-7B4E-46AC-AB13-AEFFB529191F}" id="{3F1D7CFD-0BEB-4BCE-92AF-D7BF874A724E}">
    <text>1-Onlist, 2- offlist</text>
  </threadedComment>
  <threadedComment ref="G1" dT="2025-09-19T06:10:14.79" personId="{42B3EF75-7B4E-46AC-AB13-AEFFB529191F}" id="{ADAE28F1-77D8-4556-BECE-85EBCF0F8C38}">
    <text>speciality</text>
  </threadedComment>
  <threadedComment ref="G1" dT="2025-09-19T06:11:51.38" personId="{42B3EF75-7B4E-46AC-AB13-AEFFB529191F}" id="{5D919FBB-C825-4FE7-AFFF-9518CAD5738F}" parentId="{ADAE28F1-77D8-4556-BECE-85EBCF0F8C38}">
    <text xml:space="preserve">1 = Medical / clinical oncology	2 = Neuro-oncology	3 = Hematology oncology	4 = Radiation oncology	5 = Neurosurgery	6 = Neurology	7 = Other, specify:	
</text>
  </threadedComment>
  <threadedComment ref="R1" dT="2025-09-19T06:10:29.62" personId="{42B3EF75-7B4E-46AC-AB13-AEFFB529191F}" id="{0CBB9350-F363-4B39-9A96-ECDE109911A6}">
    <text>Not sure what is and what is 2</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5-09-19T06:11:27.09" personId="{42B3EF75-7B4E-46AC-AB13-AEFFB529191F}" id="{8A20853C-1DA3-486A-81D8-0C2D2BA0F88F}">
    <text>1-Onlist, 2- offlist</text>
  </threadedComment>
  <threadedComment ref="B1" dT="2025-09-19T06:10:14.79" personId="{42B3EF75-7B4E-46AC-AB13-AEFFB529191F}" id="{3CD63E93-89D8-445E-B207-F0A039BAC30C}">
    <text>speciality</text>
  </threadedComment>
  <threadedComment ref="B1" dT="2025-09-19T06:11:51.38" personId="{42B3EF75-7B4E-46AC-AB13-AEFFB529191F}" id="{96993FD4-DDCD-4704-8E5D-90D7232BFCE8}" parentId="{3CD63E93-89D8-445E-B207-F0A039BAC30C}">
    <text xml:space="preserve">1 = Medical / clinical oncology	2 = Neuro-oncology	3 = Hematology oncology	4 = Radiation oncology	5 = Neurosurgery	6 = Neurology	7 = Other, specify:	
</text>
  </threadedComment>
  <threadedComment ref="X1" dT="2025-09-19T06:11:27.09" personId="{42B3EF75-7B4E-46AC-AB13-AEFFB529191F}" id="{32714631-B4D1-442F-A6B2-CF12F42E8C28}">
    <text>1-Onlist, 2- offlist</text>
  </threadedComment>
  <threadedComment ref="Y1" dT="2025-09-19T06:10:14.79" personId="{42B3EF75-7B4E-46AC-AB13-AEFFB529191F}" id="{3308C4D1-5252-4F1C-9B8A-45FD3EBCF24C}">
    <text>speciality</text>
  </threadedComment>
  <threadedComment ref="Y1" dT="2025-09-19T06:11:51.38" personId="{42B3EF75-7B4E-46AC-AB13-AEFFB529191F}" id="{1D17F2E8-B257-47CA-BC29-81409A6FAA1A}" parentId="{3308C4D1-5252-4F1C-9B8A-45FD3EBCF24C}">
    <text xml:space="preserve">1 = Medical / clinical oncology	2 = Neuro-oncology	3 = Hematology oncology	4 = Radiation oncology	5 = Neurosurgery	6 = Neurology	7 = Other, specify:	
</text>
  </threadedComment>
  <threadedComment ref="AN1" dT="2025-09-19T06:11:27.09" personId="{42B3EF75-7B4E-46AC-AB13-AEFFB529191F}" id="{E35DD840-489B-4D2B-A8F6-E24598956629}">
    <text>1-Onlist, 2- offlist</text>
  </threadedComment>
  <threadedComment ref="AO1" dT="2025-09-19T06:10:14.79" personId="{42B3EF75-7B4E-46AC-AB13-AEFFB529191F}" id="{BC5A85AF-1DD8-456E-8874-F6CF4B300E4D}">
    <text>speciality</text>
  </threadedComment>
  <threadedComment ref="AO1" dT="2025-09-19T06:11:51.38" personId="{42B3EF75-7B4E-46AC-AB13-AEFFB529191F}" id="{D0E058E6-5821-485C-81A2-CEB5D1B1226A}" parentId="{BC5A85AF-1DD8-456E-8874-F6CF4B300E4D}">
    <text xml:space="preserve">1 = Medical / clinical oncology	2 = Neuro-oncology	3 = Hematology oncology	4 = Radiation oncology	5 = Neurosurgery	6 = Neurology	7 = Other, specify:	
</text>
  </threadedComment>
  <threadedComment ref="A2" dT="2025-09-19T06:11:27.09" personId="{42B3EF75-7B4E-46AC-AB13-AEFFB529191F}" id="{2D5E2078-73A2-4B70-9C3A-6E910CFB5D78}">
    <text>1-Onlist, 2- offlist</text>
  </threadedComment>
  <threadedComment ref="B2" dT="2025-09-19T06:10:14.79" personId="{42B3EF75-7B4E-46AC-AB13-AEFFB529191F}" id="{7788D7D9-DD9F-4877-AA2D-AE32730C6627}">
    <text>speciality</text>
  </threadedComment>
  <threadedComment ref="B2" dT="2025-09-19T06:11:51.38" personId="{42B3EF75-7B4E-46AC-AB13-AEFFB529191F}" id="{17B246C4-E39E-4A3A-B502-3A3427E0B0CB}" parentId="{7788D7D9-DD9F-4877-AA2D-AE32730C6627}">
    <text xml:space="preserve">1 = Medical / clinical oncology	2 = Neuro-oncology	3 = Hematology oncology	4 = Radiation oncology	5 = Neurosurgery	6 = Neurology	7 = Other, specify:	
</text>
  </threadedComment>
  <threadedComment ref="X2" dT="2025-09-19T06:11:27.09" personId="{42B3EF75-7B4E-46AC-AB13-AEFFB529191F}" id="{5D7B5DAB-78A5-466B-9917-7C213EBCCA04}">
    <text>1-Onlist, 2- offlist</text>
  </threadedComment>
  <threadedComment ref="Y2" dT="2025-09-19T06:10:14.79" personId="{42B3EF75-7B4E-46AC-AB13-AEFFB529191F}" id="{9E98884D-5B17-4B1E-89EF-DC7D7CD7390B}">
    <text>speciality</text>
  </threadedComment>
  <threadedComment ref="Y2" dT="2025-09-19T06:11:51.38" personId="{42B3EF75-7B4E-46AC-AB13-AEFFB529191F}" id="{E18362EF-7E41-47A4-A547-DC9A4D05214F}" parentId="{9E98884D-5B17-4B1E-89EF-DC7D7CD7390B}">
    <text xml:space="preserve">1 = Medical / clinical oncology	2 = Neuro-oncology	3 = Hematology oncology	4 = Radiation oncology	5 = Neurosurgery	6 = Neurology	7 = Other, specify:	
</text>
  </threadedComment>
  <threadedComment ref="AN2" dT="2025-09-19T06:11:27.09" personId="{42B3EF75-7B4E-46AC-AB13-AEFFB529191F}" id="{283083CD-5B4D-4DD8-B47C-4403B03395FC}">
    <text>1-Onlist, 2- offlist</text>
  </threadedComment>
  <threadedComment ref="AO2" dT="2025-09-19T06:10:14.79" personId="{42B3EF75-7B4E-46AC-AB13-AEFFB529191F}" id="{23BA6EE8-F67E-4715-AB26-B7178C1095D1}">
    <text>speciality</text>
  </threadedComment>
  <threadedComment ref="AO2" dT="2025-09-19T06:11:51.38" personId="{42B3EF75-7B4E-46AC-AB13-AEFFB529191F}" id="{87B0B357-69F6-4C2A-99A2-D88B65B5E6B7}" parentId="{23BA6EE8-F67E-4715-AB26-B7178C1095D1}">
    <text xml:space="preserve">1 = Medical / clinical oncology	2 = Neuro-oncology	3 = Hematology oncology	4 = Radiation oncology	5 = Neurosurgery	6 = Neurology	7 = Other, specify:	
</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G76"/>
  <sheetViews>
    <sheetView workbookViewId="0"/>
  </sheetViews>
  <sheetFormatPr defaultRowHeight="14.4" x14ac:dyDescent="0.3"/>
  <cols>
    <col min="116" max="132" width="9.109375" style="1"/>
    <col min="146" max="161" width="9.109375" style="1"/>
    <col min="409" max="426" width="9.109375" style="1"/>
  </cols>
  <sheetData>
    <row r="1" spans="1:50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t="s">
        <v>132</v>
      </c>
      <c r="ED1" t="s">
        <v>133</v>
      </c>
      <c r="EE1" t="s">
        <v>134</v>
      </c>
      <c r="EF1" t="s">
        <v>135</v>
      </c>
      <c r="EG1" t="s">
        <v>136</v>
      </c>
      <c r="EH1" t="s">
        <v>137</v>
      </c>
      <c r="EI1" t="s">
        <v>138</v>
      </c>
      <c r="EJ1" t="s">
        <v>139</v>
      </c>
      <c r="EK1" t="s">
        <v>140</v>
      </c>
      <c r="EL1" t="s">
        <v>141</v>
      </c>
      <c r="EM1" t="s">
        <v>142</v>
      </c>
      <c r="EN1" t="s">
        <v>143</v>
      </c>
      <c r="EO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s="1" t="s">
        <v>408</v>
      </c>
      <c r="OT1" s="1" t="s">
        <v>409</v>
      </c>
      <c r="OU1" s="1" t="s">
        <v>410</v>
      </c>
      <c r="OV1" s="1" t="s">
        <v>411</v>
      </c>
      <c r="OW1" s="1" t="s">
        <v>412</v>
      </c>
      <c r="OX1" s="1" t="s">
        <v>413</v>
      </c>
      <c r="OY1" s="1" t="s">
        <v>414</v>
      </c>
      <c r="OZ1" s="1" t="s">
        <v>415</v>
      </c>
      <c r="PA1" s="1" t="s">
        <v>416</v>
      </c>
      <c r="PB1" s="1" t="s">
        <v>417</v>
      </c>
      <c r="PC1" s="1" t="s">
        <v>418</v>
      </c>
      <c r="PD1" s="1" t="s">
        <v>419</v>
      </c>
      <c r="PE1" s="1" t="s">
        <v>420</v>
      </c>
      <c r="PF1" s="1" t="s">
        <v>421</v>
      </c>
      <c r="PG1" s="1" t="s">
        <v>422</v>
      </c>
      <c r="PH1" s="1" t="s">
        <v>423</v>
      </c>
      <c r="PI1" s="1" t="s">
        <v>424</v>
      </c>
      <c r="PJ1" s="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c r="QF1" t="s">
        <v>447</v>
      </c>
      <c r="QG1" t="s">
        <v>448</v>
      </c>
      <c r="QH1" t="s">
        <v>449</v>
      </c>
      <c r="QI1" t="s">
        <v>450</v>
      </c>
      <c r="QJ1" t="s">
        <v>451</v>
      </c>
      <c r="QK1" t="s">
        <v>452</v>
      </c>
      <c r="QL1" t="s">
        <v>453</v>
      </c>
      <c r="QM1" t="s">
        <v>454</v>
      </c>
      <c r="QN1" t="s">
        <v>455</v>
      </c>
      <c r="QO1" t="s">
        <v>456</v>
      </c>
      <c r="QP1" t="s">
        <v>457</v>
      </c>
      <c r="QQ1" t="s">
        <v>458</v>
      </c>
      <c r="QR1" t="s">
        <v>459</v>
      </c>
      <c r="QS1" t="s">
        <v>460</v>
      </c>
      <c r="QT1" t="s">
        <v>461</v>
      </c>
      <c r="QU1" t="s">
        <v>462</v>
      </c>
      <c r="QV1" t="s">
        <v>463</v>
      </c>
      <c r="QW1" t="s">
        <v>464</v>
      </c>
      <c r="QX1" t="s">
        <v>465</v>
      </c>
      <c r="QY1" t="s">
        <v>466</v>
      </c>
      <c r="QZ1" t="s">
        <v>467</v>
      </c>
      <c r="RA1" t="s">
        <v>468</v>
      </c>
      <c r="RB1" t="s">
        <v>469</v>
      </c>
      <c r="RC1" t="s">
        <v>470</v>
      </c>
      <c r="RD1" t="s">
        <v>471</v>
      </c>
      <c r="RE1" t="s">
        <v>472</v>
      </c>
      <c r="RF1" t="s">
        <v>473</v>
      </c>
      <c r="RG1" t="s">
        <v>474</v>
      </c>
      <c r="RH1" t="s">
        <v>475</v>
      </c>
      <c r="RI1" t="s">
        <v>476</v>
      </c>
      <c r="RJ1" t="s">
        <v>477</v>
      </c>
      <c r="RK1" t="s">
        <v>478</v>
      </c>
      <c r="RL1" t="s">
        <v>479</v>
      </c>
      <c r="RM1" t="s">
        <v>480</v>
      </c>
      <c r="RN1" t="s">
        <v>481</v>
      </c>
      <c r="RO1" t="s">
        <v>482</v>
      </c>
      <c r="RP1" t="s">
        <v>483</v>
      </c>
      <c r="RQ1" t="s">
        <v>484</v>
      </c>
      <c r="RR1" t="s">
        <v>485</v>
      </c>
      <c r="RS1" t="s">
        <v>486</v>
      </c>
      <c r="RT1" t="s">
        <v>487</v>
      </c>
      <c r="RU1" t="s">
        <v>488</v>
      </c>
      <c r="RV1" t="s">
        <v>489</v>
      </c>
      <c r="RW1" t="s">
        <v>490</v>
      </c>
      <c r="RX1" t="s">
        <v>491</v>
      </c>
      <c r="RY1" t="s">
        <v>492</v>
      </c>
      <c r="RZ1" t="s">
        <v>493</v>
      </c>
      <c r="SA1" t="s">
        <v>494</v>
      </c>
      <c r="SB1" t="s">
        <v>495</v>
      </c>
      <c r="SC1" t="s">
        <v>496</v>
      </c>
      <c r="SD1" t="s">
        <v>497</v>
      </c>
      <c r="SE1" t="s">
        <v>498</v>
      </c>
      <c r="SF1" t="s">
        <v>499</v>
      </c>
      <c r="SG1" t="s">
        <v>500</v>
      </c>
    </row>
    <row r="2" spans="1:501" x14ac:dyDescent="0.3">
      <c r="A2">
        <v>4292</v>
      </c>
      <c r="B2">
        <v>3</v>
      </c>
      <c r="C2">
        <v>4</v>
      </c>
      <c r="D2">
        <v>2</v>
      </c>
      <c r="E2">
        <v>1</v>
      </c>
      <c r="F2">
        <v>39</v>
      </c>
      <c r="G2">
        <v>1</v>
      </c>
      <c r="H2" t="s">
        <v>501</v>
      </c>
      <c r="I2">
        <v>14</v>
      </c>
      <c r="J2">
        <v>1</v>
      </c>
      <c r="K2">
        <v>0</v>
      </c>
      <c r="L2">
        <v>0</v>
      </c>
      <c r="M2">
        <v>100</v>
      </c>
      <c r="N2">
        <v>0</v>
      </c>
      <c r="O2">
        <v>0</v>
      </c>
      <c r="P2">
        <v>0</v>
      </c>
      <c r="Q2">
        <v>0</v>
      </c>
      <c r="R2">
        <v>1</v>
      </c>
      <c r="S2">
        <v>100</v>
      </c>
      <c r="T2">
        <v>51</v>
      </c>
      <c r="U2">
        <v>89</v>
      </c>
      <c r="V2">
        <v>102</v>
      </c>
      <c r="W2">
        <v>68</v>
      </c>
      <c r="X2">
        <v>8</v>
      </c>
      <c r="Y2">
        <v>36</v>
      </c>
      <c r="Z2">
        <v>7</v>
      </c>
      <c r="AA2">
        <v>8</v>
      </c>
      <c r="AB2">
        <v>0</v>
      </c>
      <c r="AC2">
        <v>11</v>
      </c>
      <c r="AD2">
        <v>13</v>
      </c>
      <c r="AE2">
        <v>12</v>
      </c>
      <c r="AF2">
        <v>0</v>
      </c>
      <c r="AG2">
        <v>3</v>
      </c>
      <c r="AH2">
        <v>7</v>
      </c>
      <c r="AI2">
        <v>14</v>
      </c>
      <c r="AJ2">
        <v>1</v>
      </c>
      <c r="AK2">
        <v>2</v>
      </c>
      <c r="AL2">
        <v>1</v>
      </c>
      <c r="AM2">
        <v>1</v>
      </c>
      <c r="AN2">
        <v>3</v>
      </c>
      <c r="AO2">
        <v>4</v>
      </c>
      <c r="AP2">
        <v>4</v>
      </c>
      <c r="AQ2">
        <v>1</v>
      </c>
      <c r="AR2">
        <v>1</v>
      </c>
      <c r="AS2">
        <v>1</v>
      </c>
      <c r="AT2">
        <v>1</v>
      </c>
      <c r="AU2">
        <v>1</v>
      </c>
      <c r="AV2">
        <v>0</v>
      </c>
      <c r="AW2">
        <v>0</v>
      </c>
      <c r="AX2">
        <v>0</v>
      </c>
      <c r="AY2" t="s">
        <v>501</v>
      </c>
      <c r="AZ2" t="s">
        <v>502</v>
      </c>
      <c r="BA2" t="s">
        <v>503</v>
      </c>
      <c r="BB2" t="s">
        <v>504</v>
      </c>
      <c r="BC2" t="s">
        <v>505</v>
      </c>
      <c r="BD2" t="s">
        <v>501</v>
      </c>
      <c r="BE2" t="s">
        <v>501</v>
      </c>
      <c r="BF2" t="s">
        <v>501</v>
      </c>
      <c r="BG2" t="s">
        <v>501</v>
      </c>
      <c r="BH2" t="s">
        <v>501</v>
      </c>
      <c r="BI2" t="s">
        <v>501</v>
      </c>
      <c r="BJ2" t="s">
        <v>501</v>
      </c>
      <c r="BK2" t="s">
        <v>501</v>
      </c>
      <c r="BL2" t="s">
        <v>501</v>
      </c>
      <c r="BM2" t="s">
        <v>501</v>
      </c>
      <c r="BN2" t="s">
        <v>501</v>
      </c>
      <c r="BO2">
        <v>5</v>
      </c>
      <c r="BP2">
        <v>5</v>
      </c>
      <c r="BQ2">
        <v>3</v>
      </c>
      <c r="BR2">
        <v>5</v>
      </c>
      <c r="BS2">
        <v>3</v>
      </c>
      <c r="BT2">
        <v>3</v>
      </c>
      <c r="BU2">
        <v>3</v>
      </c>
      <c r="BV2">
        <v>3</v>
      </c>
      <c r="BW2">
        <v>3</v>
      </c>
      <c r="BX2">
        <v>5</v>
      </c>
      <c r="BY2" t="s">
        <v>501</v>
      </c>
      <c r="BZ2" t="s">
        <v>501</v>
      </c>
      <c r="CA2" t="s">
        <v>501</v>
      </c>
      <c r="CB2" t="s">
        <v>501</v>
      </c>
      <c r="CC2" t="s">
        <v>501</v>
      </c>
      <c r="CD2" t="s">
        <v>501</v>
      </c>
      <c r="CE2" t="s">
        <v>501</v>
      </c>
      <c r="CF2" t="s">
        <v>501</v>
      </c>
      <c r="CG2" t="s">
        <v>501</v>
      </c>
      <c r="CH2" t="s">
        <v>501</v>
      </c>
      <c r="CI2" t="s">
        <v>501</v>
      </c>
      <c r="CJ2" t="s">
        <v>501</v>
      </c>
      <c r="CK2" t="s">
        <v>501</v>
      </c>
      <c r="CL2" t="s">
        <v>501</v>
      </c>
      <c r="CM2" t="s">
        <v>501</v>
      </c>
      <c r="CN2">
        <v>1</v>
      </c>
      <c r="CO2" t="s">
        <v>501</v>
      </c>
      <c r="CP2" t="s">
        <v>501</v>
      </c>
      <c r="CQ2" t="s">
        <v>501</v>
      </c>
      <c r="CR2" t="s">
        <v>501</v>
      </c>
      <c r="CS2" t="s">
        <v>501</v>
      </c>
      <c r="CT2" t="s">
        <v>501</v>
      </c>
      <c r="CU2" t="s">
        <v>501</v>
      </c>
      <c r="CV2" t="s">
        <v>501</v>
      </c>
      <c r="CW2" t="s">
        <v>501</v>
      </c>
      <c r="CX2" t="s">
        <v>501</v>
      </c>
      <c r="CY2" t="s">
        <v>501</v>
      </c>
      <c r="CZ2" t="s">
        <v>501</v>
      </c>
      <c r="DA2">
        <v>80</v>
      </c>
      <c r="DB2">
        <v>70</v>
      </c>
      <c r="DC2">
        <v>45</v>
      </c>
      <c r="DD2">
        <v>75</v>
      </c>
      <c r="DE2">
        <v>60</v>
      </c>
      <c r="DF2">
        <v>60</v>
      </c>
      <c r="DG2">
        <v>0</v>
      </c>
      <c r="DH2" t="s">
        <v>501</v>
      </c>
      <c r="DI2">
        <v>0</v>
      </c>
      <c r="DJ2">
        <v>1</v>
      </c>
      <c r="DK2" t="s">
        <v>501</v>
      </c>
      <c r="DL2" s="1">
        <v>50</v>
      </c>
      <c r="DM2" s="1">
        <v>80</v>
      </c>
      <c r="DN2" s="1">
        <v>40</v>
      </c>
      <c r="DO2" s="1">
        <v>85</v>
      </c>
      <c r="DP2" s="1">
        <v>60</v>
      </c>
      <c r="DQ2" s="1">
        <v>95</v>
      </c>
      <c r="DR2" s="1">
        <v>95</v>
      </c>
      <c r="DS2" s="1">
        <v>70</v>
      </c>
      <c r="DT2" s="1">
        <v>65</v>
      </c>
      <c r="DU2" s="1">
        <v>70</v>
      </c>
      <c r="DV2" s="1">
        <v>70</v>
      </c>
      <c r="DW2" s="1">
        <v>50</v>
      </c>
      <c r="DX2" s="1">
        <v>50</v>
      </c>
      <c r="DY2" s="1">
        <v>95</v>
      </c>
      <c r="DZ2" s="1">
        <v>0</v>
      </c>
      <c r="EA2" s="1" t="s">
        <v>501</v>
      </c>
      <c r="EB2" s="1">
        <v>0</v>
      </c>
      <c r="EC2">
        <v>70</v>
      </c>
      <c r="ED2">
        <v>60</v>
      </c>
      <c r="EE2" t="s">
        <v>506</v>
      </c>
      <c r="EF2">
        <v>0</v>
      </c>
      <c r="EG2">
        <v>1</v>
      </c>
      <c r="EH2">
        <v>1</v>
      </c>
      <c r="EI2">
        <v>0</v>
      </c>
      <c r="EJ2">
        <v>0</v>
      </c>
      <c r="EK2">
        <v>0</v>
      </c>
      <c r="EL2">
        <v>0</v>
      </c>
      <c r="EM2">
        <v>0</v>
      </c>
      <c r="EN2" t="s">
        <v>501</v>
      </c>
      <c r="EO2">
        <v>1</v>
      </c>
      <c r="EP2" s="1">
        <v>1</v>
      </c>
      <c r="EQ2" s="1">
        <v>0</v>
      </c>
      <c r="ER2" s="1">
        <v>0</v>
      </c>
      <c r="ES2" s="1">
        <v>0</v>
      </c>
      <c r="ET2" s="1">
        <v>1</v>
      </c>
      <c r="EU2" s="1">
        <v>1</v>
      </c>
      <c r="EV2" s="1">
        <v>0</v>
      </c>
      <c r="EW2" s="1" t="s">
        <v>501</v>
      </c>
      <c r="EX2" s="1">
        <v>1</v>
      </c>
      <c r="EY2" s="1">
        <v>0</v>
      </c>
      <c r="EZ2" s="1">
        <v>0</v>
      </c>
      <c r="FA2" s="1">
        <v>0</v>
      </c>
      <c r="FB2" s="1">
        <v>1</v>
      </c>
      <c r="FC2" s="1">
        <v>1</v>
      </c>
      <c r="FD2" s="1">
        <v>0</v>
      </c>
      <c r="FE2" s="1" t="s">
        <v>501</v>
      </c>
      <c r="FF2">
        <v>2</v>
      </c>
      <c r="FG2">
        <v>1</v>
      </c>
      <c r="FH2">
        <v>0</v>
      </c>
      <c r="FI2">
        <v>3</v>
      </c>
      <c r="FJ2">
        <v>3</v>
      </c>
      <c r="FK2">
        <v>1</v>
      </c>
      <c r="FL2">
        <v>5</v>
      </c>
      <c r="FM2">
        <v>7</v>
      </c>
      <c r="FN2">
        <v>2</v>
      </c>
      <c r="FO2">
        <v>0</v>
      </c>
      <c r="FP2">
        <v>1</v>
      </c>
      <c r="FQ2">
        <v>1</v>
      </c>
      <c r="FR2">
        <v>0</v>
      </c>
      <c r="FS2">
        <v>0</v>
      </c>
      <c r="FT2">
        <v>0</v>
      </c>
      <c r="FU2">
        <v>1</v>
      </c>
      <c r="FV2">
        <v>0</v>
      </c>
      <c r="FW2">
        <v>0</v>
      </c>
      <c r="FX2">
        <v>2</v>
      </c>
      <c r="FY2">
        <v>1</v>
      </c>
      <c r="FZ2">
        <v>0</v>
      </c>
      <c r="GA2">
        <v>0</v>
      </c>
      <c r="GB2">
        <v>1</v>
      </c>
      <c r="GC2">
        <v>1</v>
      </c>
      <c r="GD2">
        <v>1</v>
      </c>
      <c r="GE2">
        <v>2</v>
      </c>
      <c r="GF2">
        <v>3</v>
      </c>
      <c r="GG2" t="s">
        <v>507</v>
      </c>
      <c r="GH2">
        <v>1</v>
      </c>
      <c r="GI2">
        <v>0</v>
      </c>
      <c r="GJ2">
        <v>0</v>
      </c>
      <c r="GK2">
        <v>0</v>
      </c>
      <c r="GL2" t="s">
        <v>501</v>
      </c>
      <c r="GM2">
        <v>0</v>
      </c>
      <c r="GN2" t="s">
        <v>501</v>
      </c>
      <c r="GO2" t="s">
        <v>501</v>
      </c>
      <c r="GP2" t="s">
        <v>501</v>
      </c>
      <c r="GQ2" t="s">
        <v>501</v>
      </c>
      <c r="GR2">
        <v>0</v>
      </c>
      <c r="GS2">
        <v>0</v>
      </c>
      <c r="GT2">
        <v>0</v>
      </c>
      <c r="GU2">
        <v>0</v>
      </c>
      <c r="GV2" t="s">
        <v>501</v>
      </c>
      <c r="GW2" t="s">
        <v>501</v>
      </c>
      <c r="GX2" t="s">
        <v>501</v>
      </c>
      <c r="GY2" t="s">
        <v>501</v>
      </c>
      <c r="GZ2" t="s">
        <v>501</v>
      </c>
      <c r="HA2" t="s">
        <v>501</v>
      </c>
      <c r="HB2" t="s">
        <v>501</v>
      </c>
      <c r="HC2" t="s">
        <v>501</v>
      </c>
      <c r="HD2" t="s">
        <v>501</v>
      </c>
      <c r="HE2" t="s">
        <v>501</v>
      </c>
      <c r="HF2" t="s">
        <v>501</v>
      </c>
      <c r="HG2" t="s">
        <v>501</v>
      </c>
      <c r="HH2" t="s">
        <v>501</v>
      </c>
      <c r="HI2" t="s">
        <v>501</v>
      </c>
      <c r="HJ2">
        <v>1</v>
      </c>
      <c r="HK2">
        <v>0</v>
      </c>
      <c r="HL2">
        <v>0</v>
      </c>
      <c r="HM2">
        <v>0</v>
      </c>
      <c r="HN2" t="s">
        <v>501</v>
      </c>
      <c r="HO2">
        <v>0</v>
      </c>
      <c r="HP2" t="s">
        <v>501</v>
      </c>
      <c r="HQ2" t="s">
        <v>501</v>
      </c>
      <c r="HR2" t="s">
        <v>501</v>
      </c>
      <c r="HS2" t="s">
        <v>501</v>
      </c>
      <c r="HT2">
        <v>0</v>
      </c>
      <c r="HU2">
        <v>0</v>
      </c>
      <c r="HV2">
        <v>0</v>
      </c>
      <c r="HW2">
        <v>0</v>
      </c>
      <c r="HX2">
        <v>0</v>
      </c>
      <c r="HY2">
        <v>0</v>
      </c>
      <c r="HZ2">
        <v>1</v>
      </c>
      <c r="IA2">
        <v>0</v>
      </c>
      <c r="IB2" t="s">
        <v>501</v>
      </c>
      <c r="IC2">
        <v>0</v>
      </c>
      <c r="ID2" t="s">
        <v>501</v>
      </c>
      <c r="IE2" t="s">
        <v>501</v>
      </c>
      <c r="IF2" t="s">
        <v>501</v>
      </c>
      <c r="IG2" t="s">
        <v>501</v>
      </c>
      <c r="IH2">
        <v>0</v>
      </c>
      <c r="II2">
        <v>0</v>
      </c>
      <c r="IJ2">
        <v>0</v>
      </c>
      <c r="IK2">
        <v>0</v>
      </c>
      <c r="IL2" t="s">
        <v>501</v>
      </c>
      <c r="IM2" t="s">
        <v>501</v>
      </c>
      <c r="IN2" t="s">
        <v>501</v>
      </c>
      <c r="IO2" t="s">
        <v>501</v>
      </c>
      <c r="IP2" t="s">
        <v>501</v>
      </c>
      <c r="IQ2" t="s">
        <v>501</v>
      </c>
      <c r="IR2" t="s">
        <v>501</v>
      </c>
      <c r="IS2" t="s">
        <v>501</v>
      </c>
      <c r="IT2" t="s">
        <v>501</v>
      </c>
      <c r="IU2" t="s">
        <v>501</v>
      </c>
      <c r="IV2" t="s">
        <v>501</v>
      </c>
      <c r="IW2" t="s">
        <v>501</v>
      </c>
      <c r="IX2" t="s">
        <v>501</v>
      </c>
      <c r="IY2" t="s">
        <v>501</v>
      </c>
      <c r="IZ2" t="s">
        <v>501</v>
      </c>
      <c r="JA2" t="s">
        <v>501</v>
      </c>
      <c r="JB2" t="s">
        <v>501</v>
      </c>
      <c r="JC2" t="s">
        <v>501</v>
      </c>
      <c r="JD2" t="s">
        <v>501</v>
      </c>
      <c r="JE2" t="s">
        <v>501</v>
      </c>
      <c r="JF2" t="s">
        <v>501</v>
      </c>
      <c r="JG2" t="s">
        <v>501</v>
      </c>
      <c r="JH2" t="s">
        <v>501</v>
      </c>
      <c r="JI2" t="s">
        <v>501</v>
      </c>
      <c r="JJ2" t="s">
        <v>501</v>
      </c>
      <c r="JK2" t="s">
        <v>501</v>
      </c>
      <c r="JL2" t="s">
        <v>501</v>
      </c>
      <c r="JM2" t="s">
        <v>501</v>
      </c>
      <c r="JN2" t="s">
        <v>501</v>
      </c>
      <c r="JO2" t="s">
        <v>501</v>
      </c>
      <c r="JP2" t="s">
        <v>501</v>
      </c>
      <c r="JQ2" t="s">
        <v>501</v>
      </c>
      <c r="JR2" t="s">
        <v>501</v>
      </c>
      <c r="JS2" t="s">
        <v>501</v>
      </c>
      <c r="JT2" t="s">
        <v>501</v>
      </c>
      <c r="JU2" t="s">
        <v>501</v>
      </c>
      <c r="JV2" t="s">
        <v>501</v>
      </c>
      <c r="JW2" t="s">
        <v>501</v>
      </c>
      <c r="JX2" t="s">
        <v>501</v>
      </c>
      <c r="JY2" t="s">
        <v>501</v>
      </c>
      <c r="JZ2" t="s">
        <v>501</v>
      </c>
      <c r="KA2" t="s">
        <v>501</v>
      </c>
      <c r="KB2" t="s">
        <v>501</v>
      </c>
      <c r="KC2" t="s">
        <v>501</v>
      </c>
      <c r="KD2" t="s">
        <v>501</v>
      </c>
      <c r="KE2" t="s">
        <v>501</v>
      </c>
      <c r="KF2" t="s">
        <v>501</v>
      </c>
      <c r="KG2" t="s">
        <v>501</v>
      </c>
      <c r="KH2" t="s">
        <v>501</v>
      </c>
      <c r="KI2" t="s">
        <v>501</v>
      </c>
      <c r="KJ2" t="s">
        <v>501</v>
      </c>
      <c r="KK2" t="s">
        <v>501</v>
      </c>
      <c r="KL2" t="s">
        <v>501</v>
      </c>
      <c r="KM2" t="s">
        <v>501</v>
      </c>
      <c r="KN2" t="s">
        <v>501</v>
      </c>
      <c r="KO2" t="s">
        <v>501</v>
      </c>
      <c r="KP2">
        <v>3</v>
      </c>
      <c r="KQ2">
        <v>0</v>
      </c>
      <c r="KR2">
        <v>0</v>
      </c>
      <c r="KS2">
        <v>5</v>
      </c>
      <c r="KT2">
        <v>2</v>
      </c>
      <c r="KU2">
        <v>0</v>
      </c>
      <c r="KV2">
        <v>8</v>
      </c>
      <c r="KW2">
        <v>6</v>
      </c>
      <c r="KX2">
        <v>0</v>
      </c>
      <c r="KY2">
        <v>1</v>
      </c>
      <c r="KZ2">
        <v>1</v>
      </c>
      <c r="LA2">
        <v>1</v>
      </c>
      <c r="LB2">
        <v>1</v>
      </c>
      <c r="LC2">
        <v>11</v>
      </c>
      <c r="LD2">
        <v>11</v>
      </c>
      <c r="LE2">
        <v>1</v>
      </c>
      <c r="LF2">
        <v>2</v>
      </c>
      <c r="LG2">
        <v>11</v>
      </c>
      <c r="LH2">
        <v>11</v>
      </c>
      <c r="LI2">
        <v>1</v>
      </c>
      <c r="LJ2">
        <v>1</v>
      </c>
      <c r="LK2">
        <v>7</v>
      </c>
      <c r="LL2">
        <v>7</v>
      </c>
      <c r="LM2">
        <v>7</v>
      </c>
      <c r="LN2">
        <v>5</v>
      </c>
      <c r="LO2">
        <v>5</v>
      </c>
      <c r="LP2">
        <v>6</v>
      </c>
      <c r="LQ2">
        <v>4</v>
      </c>
      <c r="LR2">
        <v>6</v>
      </c>
      <c r="LS2">
        <v>1</v>
      </c>
      <c r="LT2">
        <v>5</v>
      </c>
      <c r="LU2">
        <v>5</v>
      </c>
      <c r="LV2">
        <v>5</v>
      </c>
      <c r="LW2">
        <v>1</v>
      </c>
      <c r="LX2">
        <v>1</v>
      </c>
      <c r="LY2">
        <v>5</v>
      </c>
      <c r="LZ2">
        <v>4</v>
      </c>
      <c r="MA2">
        <v>6</v>
      </c>
      <c r="MB2">
        <v>6</v>
      </c>
      <c r="MC2">
        <v>7</v>
      </c>
      <c r="MD2">
        <v>3</v>
      </c>
      <c r="ME2">
        <v>5</v>
      </c>
      <c r="MF2">
        <v>4</v>
      </c>
      <c r="MG2">
        <v>4</v>
      </c>
      <c r="MH2">
        <v>4</v>
      </c>
      <c r="MI2">
        <v>1</v>
      </c>
      <c r="MJ2">
        <v>7</v>
      </c>
      <c r="MK2">
        <v>5</v>
      </c>
      <c r="ML2">
        <v>5</v>
      </c>
      <c r="MM2">
        <v>1</v>
      </c>
      <c r="MN2">
        <v>1</v>
      </c>
      <c r="MO2">
        <v>4</v>
      </c>
      <c r="MP2">
        <v>4</v>
      </c>
      <c r="MQ2">
        <v>1</v>
      </c>
      <c r="MR2">
        <v>2</v>
      </c>
      <c r="MS2">
        <v>3</v>
      </c>
      <c r="MT2">
        <v>5</v>
      </c>
      <c r="MU2">
        <v>2</v>
      </c>
      <c r="MV2">
        <v>5</v>
      </c>
      <c r="MW2">
        <v>5</v>
      </c>
      <c r="MX2">
        <v>4</v>
      </c>
      <c r="MY2">
        <v>2</v>
      </c>
      <c r="MZ2">
        <v>4</v>
      </c>
      <c r="NA2">
        <v>4</v>
      </c>
      <c r="NB2">
        <v>5</v>
      </c>
      <c r="NC2">
        <v>3</v>
      </c>
      <c r="ND2">
        <v>5</v>
      </c>
      <c r="NE2">
        <v>5</v>
      </c>
      <c r="NF2">
        <v>1</v>
      </c>
      <c r="NG2">
        <v>11</v>
      </c>
      <c r="NH2">
        <v>2</v>
      </c>
      <c r="NI2">
        <v>10</v>
      </c>
      <c r="NJ2">
        <v>9</v>
      </c>
      <c r="NK2">
        <v>3</v>
      </c>
      <c r="NL2">
        <v>6</v>
      </c>
      <c r="NM2">
        <v>7</v>
      </c>
      <c r="NN2">
        <v>8</v>
      </c>
      <c r="NO2">
        <v>4</v>
      </c>
      <c r="NP2">
        <v>12</v>
      </c>
      <c r="NQ2">
        <v>5</v>
      </c>
      <c r="NR2">
        <v>13</v>
      </c>
      <c r="NS2">
        <v>5</v>
      </c>
      <c r="NT2">
        <v>4</v>
      </c>
      <c r="NU2">
        <v>5</v>
      </c>
      <c r="NV2">
        <v>4</v>
      </c>
      <c r="NW2">
        <v>2</v>
      </c>
      <c r="NX2">
        <v>2</v>
      </c>
      <c r="NY2">
        <v>5</v>
      </c>
      <c r="NZ2">
        <v>3</v>
      </c>
      <c r="OA2">
        <v>4</v>
      </c>
      <c r="OB2">
        <v>3</v>
      </c>
      <c r="OC2">
        <v>5</v>
      </c>
      <c r="OD2">
        <v>3</v>
      </c>
      <c r="OE2">
        <v>5</v>
      </c>
      <c r="OF2">
        <v>5</v>
      </c>
      <c r="OG2">
        <v>3</v>
      </c>
      <c r="OH2">
        <v>4</v>
      </c>
      <c r="OI2">
        <v>6</v>
      </c>
      <c r="OJ2">
        <v>4</v>
      </c>
      <c r="OK2">
        <v>4</v>
      </c>
      <c r="OL2">
        <v>4</v>
      </c>
      <c r="OM2">
        <v>4</v>
      </c>
      <c r="ON2">
        <v>3</v>
      </c>
      <c r="OO2">
        <v>4</v>
      </c>
      <c r="OP2">
        <v>2</v>
      </c>
      <c r="OQ2">
        <v>4</v>
      </c>
      <c r="OR2">
        <v>3</v>
      </c>
      <c r="OS2" s="1">
        <v>3</v>
      </c>
      <c r="OT2" s="1">
        <v>5</v>
      </c>
      <c r="OU2" s="1">
        <v>6</v>
      </c>
      <c r="OV2" s="1">
        <v>4</v>
      </c>
      <c r="OW2" s="1">
        <v>2</v>
      </c>
      <c r="OX2" s="1">
        <v>1</v>
      </c>
      <c r="OY2" s="1">
        <v>7</v>
      </c>
      <c r="OZ2" s="1">
        <v>5</v>
      </c>
      <c r="PA2" s="1">
        <v>7</v>
      </c>
      <c r="PB2" s="1">
        <v>5</v>
      </c>
      <c r="PC2" s="1">
        <v>6</v>
      </c>
      <c r="PD2" s="1">
        <v>4</v>
      </c>
      <c r="PE2" s="1">
        <v>7</v>
      </c>
      <c r="PF2" s="1">
        <v>5</v>
      </c>
      <c r="PG2" s="1">
        <v>2</v>
      </c>
      <c r="PH2" s="1">
        <v>5</v>
      </c>
      <c r="PI2" s="1">
        <v>7</v>
      </c>
      <c r="PJ2" s="1">
        <v>4</v>
      </c>
      <c r="PK2">
        <v>1</v>
      </c>
      <c r="PL2">
        <v>1</v>
      </c>
      <c r="PM2">
        <v>0</v>
      </c>
      <c r="PN2">
        <v>0</v>
      </c>
      <c r="PO2">
        <v>1</v>
      </c>
      <c r="PP2">
        <v>0</v>
      </c>
      <c r="PQ2">
        <v>1</v>
      </c>
      <c r="PR2">
        <v>0</v>
      </c>
      <c r="PS2">
        <v>0</v>
      </c>
      <c r="PT2">
        <v>1</v>
      </c>
      <c r="PU2">
        <v>0</v>
      </c>
      <c r="PV2">
        <v>0</v>
      </c>
      <c r="PW2">
        <v>1</v>
      </c>
      <c r="PX2">
        <v>1</v>
      </c>
      <c r="PY2">
        <v>1</v>
      </c>
      <c r="PZ2">
        <v>0</v>
      </c>
      <c r="QA2">
        <v>1</v>
      </c>
      <c r="QB2">
        <v>1</v>
      </c>
      <c r="QC2">
        <v>0</v>
      </c>
      <c r="QD2" t="s">
        <v>501</v>
      </c>
      <c r="QE2" t="s">
        <v>501</v>
      </c>
      <c r="QF2" t="s">
        <v>501</v>
      </c>
      <c r="QG2">
        <v>1</v>
      </c>
      <c r="QH2">
        <v>1</v>
      </c>
      <c r="QI2">
        <v>0</v>
      </c>
      <c r="QJ2">
        <v>0</v>
      </c>
      <c r="QK2">
        <v>1</v>
      </c>
      <c r="QL2">
        <v>0</v>
      </c>
      <c r="QM2">
        <v>0</v>
      </c>
      <c r="QN2">
        <v>0</v>
      </c>
      <c r="QO2">
        <v>0</v>
      </c>
      <c r="QP2">
        <v>0</v>
      </c>
      <c r="QQ2">
        <v>0</v>
      </c>
      <c r="QR2">
        <v>0</v>
      </c>
      <c r="QS2">
        <v>0</v>
      </c>
      <c r="QT2">
        <v>1</v>
      </c>
      <c r="QU2">
        <v>0</v>
      </c>
      <c r="QV2">
        <v>0</v>
      </c>
      <c r="QW2">
        <v>0</v>
      </c>
      <c r="QX2">
        <v>1</v>
      </c>
      <c r="QY2">
        <v>0</v>
      </c>
      <c r="QZ2" t="s">
        <v>501</v>
      </c>
      <c r="RA2" t="s">
        <v>501</v>
      </c>
      <c r="RB2" t="s">
        <v>501</v>
      </c>
      <c r="RC2">
        <v>9</v>
      </c>
      <c r="RD2">
        <v>1</v>
      </c>
      <c r="RE2">
        <v>45</v>
      </c>
      <c r="RF2">
        <v>30</v>
      </c>
      <c r="RG2">
        <v>15</v>
      </c>
      <c r="RH2">
        <v>5</v>
      </c>
      <c r="RI2">
        <v>5</v>
      </c>
      <c r="RJ2">
        <v>1</v>
      </c>
      <c r="RK2">
        <v>1</v>
      </c>
      <c r="RL2">
        <v>1</v>
      </c>
      <c r="RM2">
        <v>1</v>
      </c>
      <c r="RN2">
        <v>1</v>
      </c>
      <c r="RO2">
        <v>2</v>
      </c>
      <c r="RP2">
        <v>1</v>
      </c>
      <c r="RQ2">
        <v>0</v>
      </c>
      <c r="RR2" t="s">
        <v>508</v>
      </c>
      <c r="RS2" t="s">
        <v>509</v>
      </c>
      <c r="RT2" t="s">
        <v>510</v>
      </c>
      <c r="RU2">
        <v>1</v>
      </c>
      <c r="RV2">
        <v>0</v>
      </c>
      <c r="RW2">
        <v>2957</v>
      </c>
      <c r="RX2">
        <v>1</v>
      </c>
      <c r="RY2">
        <v>2957</v>
      </c>
      <c r="RZ2" t="s">
        <v>510</v>
      </c>
      <c r="SA2">
        <v>26</v>
      </c>
      <c r="SB2" t="s">
        <v>511</v>
      </c>
      <c r="SC2" t="s">
        <v>512</v>
      </c>
      <c r="SD2" t="s">
        <v>513</v>
      </c>
      <c r="SE2" t="s">
        <v>511</v>
      </c>
      <c r="SF2" t="s">
        <v>512</v>
      </c>
      <c r="SG2" t="s">
        <v>513</v>
      </c>
    </row>
    <row r="3" spans="1:501" x14ac:dyDescent="0.3">
      <c r="A3">
        <v>4299</v>
      </c>
      <c r="B3">
        <v>3</v>
      </c>
      <c r="C3">
        <v>4</v>
      </c>
      <c r="D3">
        <v>1</v>
      </c>
      <c r="E3">
        <v>1</v>
      </c>
      <c r="F3">
        <v>33</v>
      </c>
      <c r="G3">
        <v>2</v>
      </c>
      <c r="H3" t="s">
        <v>501</v>
      </c>
      <c r="I3">
        <v>10</v>
      </c>
      <c r="J3">
        <v>1</v>
      </c>
      <c r="K3">
        <v>0</v>
      </c>
      <c r="L3">
        <v>100</v>
      </c>
      <c r="M3">
        <v>0</v>
      </c>
      <c r="N3">
        <v>0</v>
      </c>
      <c r="O3">
        <v>0</v>
      </c>
      <c r="P3">
        <v>0</v>
      </c>
      <c r="Q3">
        <v>0</v>
      </c>
      <c r="R3">
        <v>1</v>
      </c>
      <c r="S3">
        <v>80</v>
      </c>
      <c r="T3">
        <v>200</v>
      </c>
      <c r="U3">
        <v>20</v>
      </c>
      <c r="V3">
        <v>5</v>
      </c>
      <c r="W3">
        <v>0</v>
      </c>
      <c r="X3">
        <v>0</v>
      </c>
      <c r="Y3">
        <v>140</v>
      </c>
      <c r="Z3">
        <v>30</v>
      </c>
      <c r="AA3">
        <v>20</v>
      </c>
      <c r="AB3">
        <v>10</v>
      </c>
      <c r="AC3">
        <v>40</v>
      </c>
      <c r="AD3">
        <v>30</v>
      </c>
      <c r="AE3">
        <v>70</v>
      </c>
      <c r="AF3">
        <v>0</v>
      </c>
      <c r="AG3">
        <v>40</v>
      </c>
      <c r="AH3">
        <v>25</v>
      </c>
      <c r="AI3">
        <v>5</v>
      </c>
      <c r="AJ3">
        <v>1</v>
      </c>
      <c r="AK3">
        <v>2</v>
      </c>
      <c r="AL3">
        <v>1</v>
      </c>
      <c r="AM3">
        <v>1</v>
      </c>
      <c r="AN3">
        <v>3</v>
      </c>
      <c r="AO3">
        <v>5</v>
      </c>
      <c r="AP3">
        <v>5</v>
      </c>
      <c r="AQ3">
        <v>1</v>
      </c>
      <c r="AR3">
        <v>1</v>
      </c>
      <c r="AS3">
        <v>1</v>
      </c>
      <c r="AT3">
        <v>1</v>
      </c>
      <c r="AU3">
        <v>0</v>
      </c>
      <c r="AV3">
        <v>0</v>
      </c>
      <c r="AW3">
        <v>0</v>
      </c>
      <c r="AX3">
        <v>0</v>
      </c>
      <c r="AY3" t="s">
        <v>501</v>
      </c>
      <c r="AZ3" t="s">
        <v>514</v>
      </c>
      <c r="BA3" t="s">
        <v>515</v>
      </c>
      <c r="BB3" t="s">
        <v>502</v>
      </c>
      <c r="BC3" t="s">
        <v>504</v>
      </c>
      <c r="BD3" t="s">
        <v>516</v>
      </c>
      <c r="BE3" t="s">
        <v>501</v>
      </c>
      <c r="BF3" t="s">
        <v>501</v>
      </c>
      <c r="BG3" t="s">
        <v>501</v>
      </c>
      <c r="BH3" t="s">
        <v>501</v>
      </c>
      <c r="BI3" t="s">
        <v>501</v>
      </c>
      <c r="BJ3" t="s">
        <v>501</v>
      </c>
      <c r="BK3" t="s">
        <v>501</v>
      </c>
      <c r="BL3" t="s">
        <v>501</v>
      </c>
      <c r="BM3" t="s">
        <v>501</v>
      </c>
      <c r="BN3" t="s">
        <v>501</v>
      </c>
      <c r="BO3">
        <v>5</v>
      </c>
      <c r="BP3">
        <v>5</v>
      </c>
      <c r="BQ3">
        <v>3</v>
      </c>
      <c r="BR3">
        <v>5</v>
      </c>
      <c r="BS3">
        <v>5</v>
      </c>
      <c r="BT3">
        <v>3</v>
      </c>
      <c r="BU3">
        <v>3</v>
      </c>
      <c r="BV3">
        <v>3</v>
      </c>
      <c r="BW3">
        <v>5</v>
      </c>
      <c r="BX3">
        <v>5</v>
      </c>
      <c r="BY3" t="s">
        <v>515</v>
      </c>
      <c r="BZ3" t="s">
        <v>501</v>
      </c>
      <c r="CA3" t="s">
        <v>501</v>
      </c>
      <c r="CB3" t="s">
        <v>501</v>
      </c>
      <c r="CC3" t="s">
        <v>501</v>
      </c>
      <c r="CD3" t="s">
        <v>501</v>
      </c>
      <c r="CE3" t="s">
        <v>501</v>
      </c>
      <c r="CF3" t="s">
        <v>501</v>
      </c>
      <c r="CG3" t="s">
        <v>501</v>
      </c>
      <c r="CH3" t="s">
        <v>501</v>
      </c>
      <c r="CI3" t="s">
        <v>501</v>
      </c>
      <c r="CJ3" t="s">
        <v>501</v>
      </c>
      <c r="CK3" t="s">
        <v>501</v>
      </c>
      <c r="CL3" t="s">
        <v>501</v>
      </c>
      <c r="CM3" t="s">
        <v>501</v>
      </c>
      <c r="CN3">
        <v>0</v>
      </c>
      <c r="CO3">
        <v>5</v>
      </c>
      <c r="CP3">
        <v>5</v>
      </c>
      <c r="CQ3">
        <v>5</v>
      </c>
      <c r="CR3">
        <v>5</v>
      </c>
      <c r="CS3">
        <v>2</v>
      </c>
      <c r="CT3">
        <v>2</v>
      </c>
      <c r="CU3">
        <v>2</v>
      </c>
      <c r="CV3">
        <v>2</v>
      </c>
      <c r="CW3">
        <v>4</v>
      </c>
      <c r="CX3">
        <v>2</v>
      </c>
      <c r="CY3" t="s">
        <v>501</v>
      </c>
      <c r="CZ3" t="s">
        <v>501</v>
      </c>
      <c r="DA3">
        <v>100</v>
      </c>
      <c r="DB3">
        <v>90</v>
      </c>
      <c r="DC3">
        <v>50</v>
      </c>
      <c r="DD3">
        <v>40</v>
      </c>
      <c r="DE3">
        <v>50</v>
      </c>
      <c r="DF3">
        <v>5</v>
      </c>
      <c r="DG3">
        <v>0</v>
      </c>
      <c r="DH3" t="s">
        <v>501</v>
      </c>
      <c r="DI3">
        <v>0</v>
      </c>
      <c r="DJ3">
        <v>1</v>
      </c>
      <c r="DK3" t="s">
        <v>501</v>
      </c>
      <c r="DL3" s="1">
        <v>100</v>
      </c>
      <c r="DM3" s="1">
        <v>20</v>
      </c>
      <c r="DN3" s="1">
        <v>30</v>
      </c>
      <c r="DO3" s="1">
        <v>0</v>
      </c>
      <c r="DP3" s="1">
        <v>10</v>
      </c>
      <c r="DQ3" s="1">
        <v>100</v>
      </c>
      <c r="DR3" s="1">
        <v>15</v>
      </c>
      <c r="DS3" s="1">
        <v>0</v>
      </c>
      <c r="DT3" s="1">
        <v>20</v>
      </c>
      <c r="DU3" s="1">
        <v>20</v>
      </c>
      <c r="DV3" s="1">
        <v>5</v>
      </c>
      <c r="DW3" s="1">
        <v>5</v>
      </c>
      <c r="DX3" s="1">
        <v>5</v>
      </c>
      <c r="DY3" s="1">
        <v>40</v>
      </c>
      <c r="DZ3" s="1">
        <v>0</v>
      </c>
      <c r="EA3" s="1" t="s">
        <v>501</v>
      </c>
      <c r="EB3" s="1">
        <v>0</v>
      </c>
      <c r="EC3">
        <v>100</v>
      </c>
      <c r="ED3">
        <v>20</v>
      </c>
      <c r="EE3" t="s">
        <v>517</v>
      </c>
      <c r="EF3">
        <v>1</v>
      </c>
      <c r="EG3">
        <v>0</v>
      </c>
      <c r="EH3">
        <v>0</v>
      </c>
      <c r="EI3">
        <v>0</v>
      </c>
      <c r="EJ3">
        <v>0</v>
      </c>
      <c r="EK3">
        <v>0</v>
      </c>
      <c r="EL3">
        <v>0</v>
      </c>
      <c r="EM3">
        <v>0</v>
      </c>
      <c r="EN3" t="s">
        <v>501</v>
      </c>
      <c r="EO3">
        <v>1</v>
      </c>
      <c r="EP3" s="1" t="s">
        <v>501</v>
      </c>
      <c r="EQ3" s="1" t="s">
        <v>501</v>
      </c>
      <c r="ER3" s="1" t="s">
        <v>501</v>
      </c>
      <c r="ES3" s="1" t="s">
        <v>501</v>
      </c>
      <c r="ET3" s="1" t="s">
        <v>501</v>
      </c>
      <c r="EU3" s="1" t="s">
        <v>501</v>
      </c>
      <c r="EV3" s="1" t="s">
        <v>501</v>
      </c>
      <c r="EW3" s="1" t="s">
        <v>501</v>
      </c>
      <c r="EX3" s="1">
        <v>0</v>
      </c>
      <c r="EY3" s="1">
        <v>0</v>
      </c>
      <c r="EZ3" s="1">
        <v>0</v>
      </c>
      <c r="FA3" s="1">
        <v>1</v>
      </c>
      <c r="FB3" s="1">
        <v>0</v>
      </c>
      <c r="FC3" s="1">
        <v>0</v>
      </c>
      <c r="FD3" s="1">
        <v>0</v>
      </c>
      <c r="FE3" s="1" t="s">
        <v>501</v>
      </c>
      <c r="FF3">
        <v>20</v>
      </c>
      <c r="FG3">
        <v>15</v>
      </c>
      <c r="FH3">
        <v>5</v>
      </c>
      <c r="FI3">
        <v>12</v>
      </c>
      <c r="FJ3">
        <v>8</v>
      </c>
      <c r="FK3">
        <v>5</v>
      </c>
      <c r="FL3">
        <v>2</v>
      </c>
      <c r="FM3">
        <v>2</v>
      </c>
      <c r="FN3">
        <v>1</v>
      </c>
      <c r="FO3">
        <v>8</v>
      </c>
      <c r="FP3">
        <v>6</v>
      </c>
      <c r="FQ3">
        <v>4</v>
      </c>
      <c r="FR3">
        <v>2</v>
      </c>
      <c r="FS3">
        <v>1</v>
      </c>
      <c r="FT3">
        <v>9</v>
      </c>
      <c r="FU3">
        <v>3</v>
      </c>
      <c r="FV3">
        <v>2</v>
      </c>
      <c r="FW3">
        <v>0</v>
      </c>
      <c r="FX3">
        <v>5</v>
      </c>
      <c r="FY3">
        <v>5</v>
      </c>
      <c r="FZ3">
        <v>2</v>
      </c>
      <c r="GA3">
        <v>0</v>
      </c>
      <c r="GB3">
        <v>3</v>
      </c>
      <c r="GC3">
        <v>4</v>
      </c>
      <c r="GD3">
        <v>1</v>
      </c>
      <c r="GE3">
        <v>2</v>
      </c>
      <c r="GF3">
        <v>2</v>
      </c>
      <c r="GG3" t="s">
        <v>518</v>
      </c>
      <c r="GH3">
        <v>0</v>
      </c>
      <c r="GI3">
        <v>2</v>
      </c>
      <c r="GJ3">
        <v>0</v>
      </c>
      <c r="GK3">
        <v>0</v>
      </c>
      <c r="GL3" t="s">
        <v>501</v>
      </c>
      <c r="GM3">
        <v>0</v>
      </c>
      <c r="GN3">
        <v>4</v>
      </c>
      <c r="GO3" t="s">
        <v>501</v>
      </c>
      <c r="GP3">
        <v>0</v>
      </c>
      <c r="GQ3">
        <v>0</v>
      </c>
      <c r="GR3">
        <v>0</v>
      </c>
      <c r="GS3">
        <v>0</v>
      </c>
      <c r="GT3">
        <v>0</v>
      </c>
      <c r="GU3">
        <v>0</v>
      </c>
      <c r="GV3">
        <v>1</v>
      </c>
      <c r="GW3">
        <v>1</v>
      </c>
      <c r="GX3">
        <v>0</v>
      </c>
      <c r="GY3">
        <v>0</v>
      </c>
      <c r="GZ3" t="s">
        <v>501</v>
      </c>
      <c r="HA3">
        <v>2</v>
      </c>
      <c r="HB3">
        <v>5</v>
      </c>
      <c r="HC3" t="s">
        <v>501</v>
      </c>
      <c r="HD3">
        <v>0</v>
      </c>
      <c r="HE3">
        <v>0</v>
      </c>
      <c r="HF3">
        <v>0</v>
      </c>
      <c r="HG3">
        <v>0</v>
      </c>
      <c r="HH3">
        <v>0</v>
      </c>
      <c r="HI3">
        <v>0</v>
      </c>
      <c r="HJ3">
        <v>0</v>
      </c>
      <c r="HK3">
        <v>2</v>
      </c>
      <c r="HL3">
        <v>0</v>
      </c>
      <c r="HM3">
        <v>0</v>
      </c>
      <c r="HN3" t="s">
        <v>501</v>
      </c>
      <c r="HO3">
        <v>0</v>
      </c>
      <c r="HP3">
        <v>2</v>
      </c>
      <c r="HQ3" t="s">
        <v>501</v>
      </c>
      <c r="HR3">
        <v>0</v>
      </c>
      <c r="HS3">
        <v>0</v>
      </c>
      <c r="HT3">
        <v>0</v>
      </c>
      <c r="HU3">
        <v>0</v>
      </c>
      <c r="HV3">
        <v>0</v>
      </c>
      <c r="HW3">
        <v>0</v>
      </c>
      <c r="HX3">
        <v>0</v>
      </c>
      <c r="HY3">
        <v>1</v>
      </c>
      <c r="HZ3">
        <v>0</v>
      </c>
      <c r="IA3">
        <v>0</v>
      </c>
      <c r="IB3" t="s">
        <v>501</v>
      </c>
      <c r="IC3">
        <v>0</v>
      </c>
      <c r="ID3">
        <v>2</v>
      </c>
      <c r="IE3" t="s">
        <v>501</v>
      </c>
      <c r="IF3">
        <v>0</v>
      </c>
      <c r="IG3">
        <v>0</v>
      </c>
      <c r="IH3">
        <v>0</v>
      </c>
      <c r="II3">
        <v>0</v>
      </c>
      <c r="IJ3">
        <v>0</v>
      </c>
      <c r="IK3">
        <v>0</v>
      </c>
      <c r="IL3">
        <v>0</v>
      </c>
      <c r="IM3">
        <v>2</v>
      </c>
      <c r="IN3">
        <v>0</v>
      </c>
      <c r="IO3">
        <v>0</v>
      </c>
      <c r="IP3" t="s">
        <v>501</v>
      </c>
      <c r="IQ3">
        <v>0</v>
      </c>
      <c r="IR3">
        <v>0</v>
      </c>
      <c r="IS3" t="s">
        <v>501</v>
      </c>
      <c r="IT3">
        <v>0</v>
      </c>
      <c r="IU3">
        <v>0</v>
      </c>
      <c r="IV3">
        <v>0</v>
      </c>
      <c r="IW3">
        <v>0</v>
      </c>
      <c r="IX3">
        <v>0</v>
      </c>
      <c r="IY3">
        <v>0</v>
      </c>
      <c r="IZ3" t="s">
        <v>501</v>
      </c>
      <c r="JA3">
        <v>0</v>
      </c>
      <c r="JB3" t="s">
        <v>501</v>
      </c>
      <c r="JC3">
        <v>0</v>
      </c>
      <c r="JD3" t="s">
        <v>501</v>
      </c>
      <c r="JE3">
        <v>0</v>
      </c>
      <c r="JF3">
        <v>0</v>
      </c>
      <c r="JG3" t="s">
        <v>501</v>
      </c>
      <c r="JH3" t="s">
        <v>501</v>
      </c>
      <c r="JI3">
        <v>0</v>
      </c>
      <c r="JJ3">
        <v>0</v>
      </c>
      <c r="JK3">
        <v>2</v>
      </c>
      <c r="JL3">
        <v>0</v>
      </c>
      <c r="JM3">
        <v>0</v>
      </c>
      <c r="JN3">
        <v>1</v>
      </c>
      <c r="JO3">
        <v>1</v>
      </c>
      <c r="JP3">
        <v>0</v>
      </c>
      <c r="JQ3">
        <v>0</v>
      </c>
      <c r="JR3" t="s">
        <v>501</v>
      </c>
      <c r="JS3">
        <v>0</v>
      </c>
      <c r="JT3">
        <v>0</v>
      </c>
      <c r="JU3" t="s">
        <v>501</v>
      </c>
      <c r="JV3">
        <v>0</v>
      </c>
      <c r="JW3">
        <v>0</v>
      </c>
      <c r="JX3">
        <v>0</v>
      </c>
      <c r="JY3">
        <v>0</v>
      </c>
      <c r="JZ3">
        <v>0</v>
      </c>
      <c r="KA3">
        <v>0</v>
      </c>
      <c r="KB3" t="s">
        <v>501</v>
      </c>
      <c r="KC3">
        <v>1</v>
      </c>
      <c r="KD3" t="s">
        <v>501</v>
      </c>
      <c r="KE3">
        <v>0</v>
      </c>
      <c r="KF3" t="s">
        <v>501</v>
      </c>
      <c r="KG3">
        <v>0</v>
      </c>
      <c r="KH3">
        <v>0</v>
      </c>
      <c r="KI3" t="s">
        <v>501</v>
      </c>
      <c r="KJ3" t="s">
        <v>501</v>
      </c>
      <c r="KK3">
        <v>0</v>
      </c>
      <c r="KL3">
        <v>0</v>
      </c>
      <c r="KM3">
        <v>1</v>
      </c>
      <c r="KN3">
        <v>0</v>
      </c>
      <c r="KO3">
        <v>0</v>
      </c>
      <c r="KP3">
        <v>40</v>
      </c>
      <c r="KQ3">
        <v>0</v>
      </c>
      <c r="KR3">
        <v>0</v>
      </c>
      <c r="KS3">
        <v>10</v>
      </c>
      <c r="KT3">
        <v>15</v>
      </c>
      <c r="KU3">
        <v>0</v>
      </c>
      <c r="KV3">
        <v>1</v>
      </c>
      <c r="KW3">
        <v>4</v>
      </c>
      <c r="KX3">
        <v>0</v>
      </c>
      <c r="KY3">
        <v>7</v>
      </c>
      <c r="KZ3">
        <v>7</v>
      </c>
      <c r="LA3">
        <v>1</v>
      </c>
      <c r="LB3">
        <v>1</v>
      </c>
      <c r="LC3">
        <v>11</v>
      </c>
      <c r="LD3">
        <v>11</v>
      </c>
      <c r="LE3">
        <v>1</v>
      </c>
      <c r="LF3">
        <v>1</v>
      </c>
      <c r="LG3">
        <v>11</v>
      </c>
      <c r="LH3">
        <v>11</v>
      </c>
      <c r="LI3">
        <v>7</v>
      </c>
      <c r="LJ3">
        <v>7</v>
      </c>
      <c r="LK3">
        <v>7</v>
      </c>
      <c r="LL3">
        <v>5</v>
      </c>
      <c r="LM3">
        <v>7</v>
      </c>
      <c r="LN3">
        <v>4</v>
      </c>
      <c r="LO3">
        <v>3</v>
      </c>
      <c r="LP3">
        <v>4</v>
      </c>
      <c r="LQ3">
        <v>4</v>
      </c>
      <c r="LR3">
        <v>5</v>
      </c>
      <c r="LS3">
        <v>4</v>
      </c>
      <c r="LT3">
        <v>6</v>
      </c>
      <c r="LU3">
        <v>6</v>
      </c>
      <c r="LV3">
        <v>3</v>
      </c>
      <c r="LW3">
        <v>5</v>
      </c>
      <c r="LX3">
        <v>3</v>
      </c>
      <c r="LY3">
        <v>6</v>
      </c>
      <c r="LZ3">
        <v>5</v>
      </c>
      <c r="MA3">
        <v>7</v>
      </c>
      <c r="MB3">
        <v>4</v>
      </c>
      <c r="MC3">
        <v>6</v>
      </c>
      <c r="MD3">
        <v>4</v>
      </c>
      <c r="ME3">
        <v>3</v>
      </c>
      <c r="MF3">
        <v>4</v>
      </c>
      <c r="MG3">
        <v>4</v>
      </c>
      <c r="MH3">
        <v>4</v>
      </c>
      <c r="MI3">
        <v>4</v>
      </c>
      <c r="MJ3">
        <v>5</v>
      </c>
      <c r="MK3">
        <v>5</v>
      </c>
      <c r="ML3">
        <v>3</v>
      </c>
      <c r="MM3">
        <v>4</v>
      </c>
      <c r="MN3">
        <v>3</v>
      </c>
      <c r="MO3">
        <v>5</v>
      </c>
      <c r="MP3">
        <v>5</v>
      </c>
      <c r="MQ3">
        <v>3</v>
      </c>
      <c r="MR3">
        <v>1</v>
      </c>
      <c r="MS3">
        <v>2</v>
      </c>
      <c r="MT3">
        <v>6</v>
      </c>
      <c r="MU3">
        <v>5</v>
      </c>
      <c r="MV3">
        <v>7</v>
      </c>
      <c r="MW3">
        <v>7</v>
      </c>
      <c r="MX3">
        <v>4</v>
      </c>
      <c r="MY3">
        <v>4</v>
      </c>
      <c r="MZ3">
        <v>4</v>
      </c>
      <c r="NA3">
        <v>4</v>
      </c>
      <c r="NB3">
        <v>5</v>
      </c>
      <c r="NC3">
        <v>5</v>
      </c>
      <c r="ND3">
        <v>6</v>
      </c>
      <c r="NE3">
        <v>6</v>
      </c>
      <c r="NF3">
        <v>12</v>
      </c>
      <c r="NG3">
        <v>5</v>
      </c>
      <c r="NH3">
        <v>7</v>
      </c>
      <c r="NI3">
        <v>3</v>
      </c>
      <c r="NJ3">
        <v>13</v>
      </c>
      <c r="NK3">
        <v>1</v>
      </c>
      <c r="NL3">
        <v>4</v>
      </c>
      <c r="NM3">
        <v>11</v>
      </c>
      <c r="NN3">
        <v>2</v>
      </c>
      <c r="NO3">
        <v>9</v>
      </c>
      <c r="NP3">
        <v>6</v>
      </c>
      <c r="NQ3">
        <v>8</v>
      </c>
      <c r="NR3">
        <v>10</v>
      </c>
      <c r="NS3">
        <v>4</v>
      </c>
      <c r="NT3">
        <v>2</v>
      </c>
      <c r="NU3">
        <v>3</v>
      </c>
      <c r="NV3">
        <v>2</v>
      </c>
      <c r="NW3">
        <v>4</v>
      </c>
      <c r="NX3">
        <v>2</v>
      </c>
      <c r="NY3">
        <v>5</v>
      </c>
      <c r="NZ3">
        <v>3</v>
      </c>
      <c r="OA3">
        <v>4</v>
      </c>
      <c r="OB3">
        <v>4</v>
      </c>
      <c r="OC3">
        <v>7</v>
      </c>
      <c r="OD3">
        <v>7</v>
      </c>
      <c r="OE3">
        <v>5</v>
      </c>
      <c r="OF3">
        <v>2</v>
      </c>
      <c r="OG3">
        <v>5</v>
      </c>
      <c r="OH3">
        <v>3</v>
      </c>
      <c r="OI3">
        <v>4</v>
      </c>
      <c r="OJ3">
        <v>2</v>
      </c>
      <c r="OK3">
        <v>5</v>
      </c>
      <c r="OL3">
        <v>2</v>
      </c>
      <c r="OM3">
        <v>6</v>
      </c>
      <c r="ON3">
        <v>3</v>
      </c>
      <c r="OO3">
        <v>5</v>
      </c>
      <c r="OP3">
        <v>3</v>
      </c>
      <c r="OQ3">
        <v>3</v>
      </c>
      <c r="OR3">
        <v>3</v>
      </c>
      <c r="OS3" s="1">
        <v>3</v>
      </c>
      <c r="OT3" s="1">
        <v>6</v>
      </c>
      <c r="OU3" s="1">
        <v>5</v>
      </c>
      <c r="OV3" s="1">
        <v>2</v>
      </c>
      <c r="OW3" s="1">
        <v>4</v>
      </c>
      <c r="OX3" s="1">
        <v>1</v>
      </c>
      <c r="OY3" s="1">
        <v>7</v>
      </c>
      <c r="OZ3" s="1">
        <v>5</v>
      </c>
      <c r="PA3" s="1">
        <v>7</v>
      </c>
      <c r="PB3" s="1">
        <v>5</v>
      </c>
      <c r="PC3" s="1">
        <v>7</v>
      </c>
      <c r="PD3" s="1">
        <v>5</v>
      </c>
      <c r="PE3" s="1">
        <v>7</v>
      </c>
      <c r="PF3" s="1">
        <v>5</v>
      </c>
      <c r="PG3" s="1">
        <v>5</v>
      </c>
      <c r="PH3" s="1">
        <v>5</v>
      </c>
      <c r="PI3" s="1">
        <v>7</v>
      </c>
      <c r="PJ3" s="1">
        <v>5</v>
      </c>
      <c r="PK3">
        <v>0</v>
      </c>
      <c r="PL3">
        <v>0</v>
      </c>
      <c r="PM3">
        <v>1</v>
      </c>
      <c r="PN3">
        <v>1</v>
      </c>
      <c r="PO3">
        <v>1</v>
      </c>
      <c r="PP3">
        <v>0</v>
      </c>
      <c r="PQ3">
        <v>0</v>
      </c>
      <c r="PR3">
        <v>0</v>
      </c>
      <c r="PS3">
        <v>1</v>
      </c>
      <c r="PT3">
        <v>1</v>
      </c>
      <c r="PU3">
        <v>0</v>
      </c>
      <c r="PV3">
        <v>1</v>
      </c>
      <c r="PW3">
        <v>1</v>
      </c>
      <c r="PX3">
        <v>1</v>
      </c>
      <c r="PY3">
        <v>1</v>
      </c>
      <c r="PZ3">
        <v>0</v>
      </c>
      <c r="QA3">
        <v>1</v>
      </c>
      <c r="QB3">
        <v>0</v>
      </c>
      <c r="QC3">
        <v>0</v>
      </c>
      <c r="QD3" t="s">
        <v>501</v>
      </c>
      <c r="QE3" t="s">
        <v>501</v>
      </c>
      <c r="QF3" t="s">
        <v>501</v>
      </c>
      <c r="QG3">
        <v>0</v>
      </c>
      <c r="QH3">
        <v>0</v>
      </c>
      <c r="QI3">
        <v>1</v>
      </c>
      <c r="QJ3">
        <v>1</v>
      </c>
      <c r="QK3">
        <v>0</v>
      </c>
      <c r="QL3">
        <v>0</v>
      </c>
      <c r="QM3">
        <v>0</v>
      </c>
      <c r="QN3">
        <v>0</v>
      </c>
      <c r="QO3">
        <v>1</v>
      </c>
      <c r="QP3">
        <v>1</v>
      </c>
      <c r="QQ3">
        <v>0</v>
      </c>
      <c r="QR3">
        <v>0</v>
      </c>
      <c r="QS3">
        <v>0</v>
      </c>
      <c r="QT3">
        <v>1</v>
      </c>
      <c r="QU3">
        <v>1</v>
      </c>
      <c r="QV3">
        <v>0</v>
      </c>
      <c r="QW3">
        <v>0</v>
      </c>
      <c r="QX3">
        <v>0</v>
      </c>
      <c r="QY3">
        <v>0</v>
      </c>
      <c r="QZ3" t="s">
        <v>501</v>
      </c>
      <c r="RA3" t="s">
        <v>501</v>
      </c>
      <c r="RB3" t="s">
        <v>501</v>
      </c>
      <c r="RC3">
        <v>1</v>
      </c>
      <c r="RD3">
        <v>1</v>
      </c>
      <c r="RE3">
        <v>65</v>
      </c>
      <c r="RF3">
        <v>20</v>
      </c>
      <c r="RG3">
        <v>10</v>
      </c>
      <c r="RH3">
        <v>5</v>
      </c>
      <c r="RI3">
        <v>0</v>
      </c>
      <c r="RJ3">
        <v>2</v>
      </c>
      <c r="RK3">
        <v>2</v>
      </c>
      <c r="RL3">
        <v>1</v>
      </c>
      <c r="RM3">
        <v>2</v>
      </c>
      <c r="RN3">
        <v>1</v>
      </c>
      <c r="RO3">
        <v>1</v>
      </c>
      <c r="RP3">
        <v>1</v>
      </c>
      <c r="RQ3">
        <v>0</v>
      </c>
      <c r="RR3" t="s">
        <v>519</v>
      </c>
      <c r="RS3" t="s">
        <v>520</v>
      </c>
      <c r="RT3" t="s">
        <v>521</v>
      </c>
      <c r="RU3">
        <v>1</v>
      </c>
      <c r="RV3">
        <v>0</v>
      </c>
      <c r="RW3">
        <v>1803</v>
      </c>
      <c r="RX3">
        <v>1</v>
      </c>
      <c r="RY3">
        <v>1803</v>
      </c>
      <c r="RZ3" t="s">
        <v>522</v>
      </c>
      <c r="SA3">
        <v>4</v>
      </c>
      <c r="SB3" t="s">
        <v>523</v>
      </c>
      <c r="SC3" t="s">
        <v>512</v>
      </c>
      <c r="SD3" t="s">
        <v>524</v>
      </c>
      <c r="SE3" t="s">
        <v>523</v>
      </c>
      <c r="SF3" t="s">
        <v>512</v>
      </c>
      <c r="SG3" t="s">
        <v>524</v>
      </c>
    </row>
    <row r="4" spans="1:501" x14ac:dyDescent="0.3">
      <c r="A4">
        <v>4301</v>
      </c>
      <c r="B4">
        <v>3</v>
      </c>
      <c r="C4">
        <v>4</v>
      </c>
      <c r="D4">
        <v>1</v>
      </c>
      <c r="E4">
        <v>2</v>
      </c>
      <c r="F4">
        <v>33</v>
      </c>
      <c r="G4">
        <v>3</v>
      </c>
      <c r="H4" t="s">
        <v>501</v>
      </c>
      <c r="I4">
        <v>18</v>
      </c>
      <c r="J4">
        <v>1</v>
      </c>
      <c r="K4">
        <v>0</v>
      </c>
      <c r="L4">
        <v>0</v>
      </c>
      <c r="M4">
        <v>100</v>
      </c>
      <c r="N4">
        <v>0</v>
      </c>
      <c r="O4">
        <v>0</v>
      </c>
      <c r="P4">
        <v>0</v>
      </c>
      <c r="Q4">
        <v>0</v>
      </c>
      <c r="R4">
        <v>1</v>
      </c>
      <c r="S4">
        <v>90</v>
      </c>
      <c r="T4">
        <v>10</v>
      </c>
      <c r="U4">
        <v>60</v>
      </c>
      <c r="V4">
        <v>60</v>
      </c>
      <c r="W4">
        <v>30</v>
      </c>
      <c r="X4">
        <v>10</v>
      </c>
      <c r="Y4">
        <v>10</v>
      </c>
      <c r="Z4">
        <v>0</v>
      </c>
      <c r="AA4">
        <v>0</v>
      </c>
      <c r="AB4">
        <v>0</v>
      </c>
      <c r="AC4">
        <v>2</v>
      </c>
      <c r="AD4">
        <v>0</v>
      </c>
      <c r="AE4">
        <v>8</v>
      </c>
      <c r="AF4">
        <v>0</v>
      </c>
      <c r="AG4">
        <v>2</v>
      </c>
      <c r="AH4">
        <v>0</v>
      </c>
      <c r="AI4">
        <v>0</v>
      </c>
      <c r="AJ4">
        <v>1</v>
      </c>
      <c r="AK4">
        <v>2</v>
      </c>
      <c r="AL4">
        <v>1</v>
      </c>
      <c r="AM4">
        <v>1</v>
      </c>
      <c r="AN4">
        <v>3</v>
      </c>
      <c r="AO4">
        <v>5</v>
      </c>
      <c r="AP4">
        <v>4</v>
      </c>
      <c r="AQ4">
        <v>0</v>
      </c>
      <c r="AR4">
        <v>0</v>
      </c>
      <c r="AS4">
        <v>1</v>
      </c>
      <c r="AT4">
        <v>0</v>
      </c>
      <c r="AU4">
        <v>0</v>
      </c>
      <c r="AV4">
        <v>0</v>
      </c>
      <c r="AW4">
        <v>0</v>
      </c>
      <c r="AX4">
        <v>0</v>
      </c>
      <c r="AY4" t="s">
        <v>501</v>
      </c>
      <c r="AZ4" t="s">
        <v>525</v>
      </c>
      <c r="BA4" t="s">
        <v>501</v>
      </c>
      <c r="BB4" t="s">
        <v>501</v>
      </c>
      <c r="BC4" t="s">
        <v>501</v>
      </c>
      <c r="BD4" t="s">
        <v>501</v>
      </c>
      <c r="BE4" t="s">
        <v>501</v>
      </c>
      <c r="BF4" t="s">
        <v>501</v>
      </c>
      <c r="BG4" t="s">
        <v>501</v>
      </c>
      <c r="BH4" t="s">
        <v>501</v>
      </c>
      <c r="BI4" t="s">
        <v>501</v>
      </c>
      <c r="BJ4" t="s">
        <v>501</v>
      </c>
      <c r="BK4" t="s">
        <v>501</v>
      </c>
      <c r="BL4" t="s">
        <v>501</v>
      </c>
      <c r="BM4" t="s">
        <v>501</v>
      </c>
      <c r="BN4" t="s">
        <v>501</v>
      </c>
      <c r="BO4">
        <v>5</v>
      </c>
      <c r="BP4">
        <v>2</v>
      </c>
      <c r="BQ4">
        <v>1</v>
      </c>
      <c r="BR4">
        <v>2</v>
      </c>
      <c r="BS4">
        <v>5</v>
      </c>
      <c r="BT4">
        <v>2</v>
      </c>
      <c r="BU4">
        <v>2</v>
      </c>
      <c r="BV4">
        <v>5</v>
      </c>
      <c r="BW4">
        <v>5</v>
      </c>
      <c r="BX4">
        <v>5</v>
      </c>
      <c r="BY4" t="s">
        <v>501</v>
      </c>
      <c r="BZ4" t="s">
        <v>501</v>
      </c>
      <c r="CA4" t="s">
        <v>501</v>
      </c>
      <c r="CB4" t="s">
        <v>501</v>
      </c>
      <c r="CC4" t="s">
        <v>501</v>
      </c>
      <c r="CD4" t="s">
        <v>501</v>
      </c>
      <c r="CE4" t="s">
        <v>501</v>
      </c>
      <c r="CF4" t="s">
        <v>501</v>
      </c>
      <c r="CG4" t="s">
        <v>501</v>
      </c>
      <c r="CH4" t="s">
        <v>501</v>
      </c>
      <c r="CI4" t="s">
        <v>501</v>
      </c>
      <c r="CJ4" t="s">
        <v>501</v>
      </c>
      <c r="CK4" t="s">
        <v>501</v>
      </c>
      <c r="CL4" t="s">
        <v>501</v>
      </c>
      <c r="CM4" t="s">
        <v>501</v>
      </c>
      <c r="CN4">
        <v>1</v>
      </c>
      <c r="CO4" t="s">
        <v>501</v>
      </c>
      <c r="CP4" t="s">
        <v>501</v>
      </c>
      <c r="CQ4" t="s">
        <v>501</v>
      </c>
      <c r="CR4" t="s">
        <v>501</v>
      </c>
      <c r="CS4" t="s">
        <v>501</v>
      </c>
      <c r="CT4" t="s">
        <v>501</v>
      </c>
      <c r="CU4" t="s">
        <v>501</v>
      </c>
      <c r="CV4" t="s">
        <v>501</v>
      </c>
      <c r="CW4" t="s">
        <v>501</v>
      </c>
      <c r="CX4" t="s">
        <v>501</v>
      </c>
      <c r="CY4" t="s">
        <v>501</v>
      </c>
      <c r="CZ4" t="s">
        <v>501</v>
      </c>
      <c r="DA4">
        <v>0</v>
      </c>
      <c r="DB4">
        <v>100</v>
      </c>
      <c r="DC4">
        <v>0</v>
      </c>
      <c r="DD4">
        <v>0</v>
      </c>
      <c r="DE4">
        <v>0</v>
      </c>
      <c r="DF4">
        <v>100</v>
      </c>
      <c r="DG4">
        <v>0</v>
      </c>
      <c r="DH4" t="s">
        <v>501</v>
      </c>
      <c r="DI4">
        <v>0</v>
      </c>
      <c r="DJ4">
        <v>3</v>
      </c>
      <c r="DK4" t="s">
        <v>501</v>
      </c>
      <c r="DL4" s="1">
        <v>0</v>
      </c>
      <c r="DM4" s="1">
        <v>100</v>
      </c>
      <c r="DN4" s="1">
        <v>0</v>
      </c>
      <c r="DO4" s="1">
        <v>0</v>
      </c>
      <c r="DP4" s="1">
        <v>0</v>
      </c>
      <c r="DQ4" s="1">
        <v>100</v>
      </c>
      <c r="DR4" s="1">
        <v>100</v>
      </c>
      <c r="DS4" s="1">
        <v>100</v>
      </c>
      <c r="DT4" s="1">
        <v>0</v>
      </c>
      <c r="DU4" s="1">
        <v>0</v>
      </c>
      <c r="DV4" s="1">
        <v>0</v>
      </c>
      <c r="DW4" s="1">
        <v>0</v>
      </c>
      <c r="DX4" s="1">
        <v>0</v>
      </c>
      <c r="DY4" s="1">
        <v>100</v>
      </c>
      <c r="DZ4" s="1">
        <v>0</v>
      </c>
      <c r="EA4" s="1" t="s">
        <v>501</v>
      </c>
      <c r="EB4" s="1">
        <v>0</v>
      </c>
      <c r="EC4" t="s">
        <v>501</v>
      </c>
      <c r="ED4" t="s">
        <v>501</v>
      </c>
      <c r="EE4" t="s">
        <v>501</v>
      </c>
      <c r="EF4" t="s">
        <v>501</v>
      </c>
      <c r="EG4" t="s">
        <v>501</v>
      </c>
      <c r="EH4" t="s">
        <v>501</v>
      </c>
      <c r="EI4" t="s">
        <v>501</v>
      </c>
      <c r="EJ4" t="s">
        <v>501</v>
      </c>
      <c r="EK4" t="s">
        <v>501</v>
      </c>
      <c r="EL4" t="s">
        <v>501</v>
      </c>
      <c r="EM4" t="s">
        <v>501</v>
      </c>
      <c r="EN4" t="s">
        <v>501</v>
      </c>
      <c r="EO4">
        <v>3</v>
      </c>
      <c r="EP4" s="1" t="s">
        <v>501</v>
      </c>
      <c r="EQ4" s="1" t="s">
        <v>501</v>
      </c>
      <c r="ER4" s="1" t="s">
        <v>501</v>
      </c>
      <c r="ES4" s="1" t="s">
        <v>501</v>
      </c>
      <c r="ET4" s="1" t="s">
        <v>501</v>
      </c>
      <c r="EU4" s="1" t="s">
        <v>501</v>
      </c>
      <c r="EV4" s="1" t="s">
        <v>501</v>
      </c>
      <c r="EW4" s="1" t="s">
        <v>501</v>
      </c>
      <c r="EX4" s="1" t="s">
        <v>501</v>
      </c>
      <c r="EY4" s="1" t="s">
        <v>501</v>
      </c>
      <c r="EZ4" s="1" t="s">
        <v>501</v>
      </c>
      <c r="FA4" s="1" t="s">
        <v>501</v>
      </c>
      <c r="FB4" s="1" t="s">
        <v>501</v>
      </c>
      <c r="FC4" s="1" t="s">
        <v>501</v>
      </c>
      <c r="FD4" s="1" t="s">
        <v>501</v>
      </c>
      <c r="FE4" s="1" t="s">
        <v>501</v>
      </c>
      <c r="FF4">
        <v>2</v>
      </c>
      <c r="FG4">
        <v>0</v>
      </c>
      <c r="FH4">
        <v>0</v>
      </c>
      <c r="FI4" t="s">
        <v>501</v>
      </c>
      <c r="FJ4" t="s">
        <v>501</v>
      </c>
      <c r="FK4" t="s">
        <v>501</v>
      </c>
      <c r="FL4" t="s">
        <v>501</v>
      </c>
      <c r="FM4" t="s">
        <v>501</v>
      </c>
      <c r="FN4" t="s">
        <v>501</v>
      </c>
      <c r="FO4">
        <v>0</v>
      </c>
      <c r="FP4">
        <v>2</v>
      </c>
      <c r="FQ4">
        <v>0</v>
      </c>
      <c r="FR4">
        <v>0</v>
      </c>
      <c r="FS4" t="s">
        <v>501</v>
      </c>
      <c r="FT4" t="s">
        <v>501</v>
      </c>
      <c r="FU4" t="s">
        <v>501</v>
      </c>
      <c r="FV4" t="s">
        <v>501</v>
      </c>
      <c r="FW4" t="s">
        <v>501</v>
      </c>
      <c r="FX4" t="s">
        <v>501</v>
      </c>
      <c r="FY4" t="s">
        <v>501</v>
      </c>
      <c r="FZ4" t="s">
        <v>501</v>
      </c>
      <c r="GA4" t="s">
        <v>501</v>
      </c>
      <c r="GB4" t="s">
        <v>501</v>
      </c>
      <c r="GC4" t="s">
        <v>501</v>
      </c>
      <c r="GD4" t="s">
        <v>501</v>
      </c>
      <c r="GE4">
        <v>2</v>
      </c>
      <c r="GF4">
        <v>3</v>
      </c>
      <c r="GG4" t="s">
        <v>526</v>
      </c>
      <c r="GH4">
        <v>0</v>
      </c>
      <c r="GI4">
        <v>0</v>
      </c>
      <c r="GJ4" t="s">
        <v>501</v>
      </c>
      <c r="GK4" t="s">
        <v>501</v>
      </c>
      <c r="GL4" t="s">
        <v>501</v>
      </c>
      <c r="GM4" t="s">
        <v>501</v>
      </c>
      <c r="GN4">
        <v>2</v>
      </c>
      <c r="GO4" t="s">
        <v>501</v>
      </c>
      <c r="GP4">
        <v>0</v>
      </c>
      <c r="GQ4">
        <v>0</v>
      </c>
      <c r="GR4">
        <v>0</v>
      </c>
      <c r="GS4">
        <v>0</v>
      </c>
      <c r="GT4">
        <v>0</v>
      </c>
      <c r="GU4">
        <v>0</v>
      </c>
      <c r="GV4" t="s">
        <v>501</v>
      </c>
      <c r="GW4" t="s">
        <v>501</v>
      </c>
      <c r="GX4" t="s">
        <v>501</v>
      </c>
      <c r="GY4" t="s">
        <v>501</v>
      </c>
      <c r="GZ4" t="s">
        <v>501</v>
      </c>
      <c r="HA4" t="s">
        <v>501</v>
      </c>
      <c r="HB4" t="s">
        <v>501</v>
      </c>
      <c r="HC4" t="s">
        <v>501</v>
      </c>
      <c r="HD4" t="s">
        <v>501</v>
      </c>
      <c r="HE4" t="s">
        <v>501</v>
      </c>
      <c r="HF4" t="s">
        <v>501</v>
      </c>
      <c r="HG4" t="s">
        <v>501</v>
      </c>
      <c r="HH4" t="s">
        <v>501</v>
      </c>
      <c r="HI4" t="s">
        <v>501</v>
      </c>
      <c r="HJ4" t="s">
        <v>501</v>
      </c>
      <c r="HK4" t="s">
        <v>501</v>
      </c>
      <c r="HL4" t="s">
        <v>501</v>
      </c>
      <c r="HM4" t="s">
        <v>501</v>
      </c>
      <c r="HN4" t="s">
        <v>501</v>
      </c>
      <c r="HO4" t="s">
        <v>501</v>
      </c>
      <c r="HP4" t="s">
        <v>501</v>
      </c>
      <c r="HQ4" t="s">
        <v>501</v>
      </c>
      <c r="HR4" t="s">
        <v>501</v>
      </c>
      <c r="HS4" t="s">
        <v>501</v>
      </c>
      <c r="HT4" t="s">
        <v>501</v>
      </c>
      <c r="HU4" t="s">
        <v>501</v>
      </c>
      <c r="HV4" t="s">
        <v>501</v>
      </c>
      <c r="HW4" t="s">
        <v>501</v>
      </c>
      <c r="HX4" t="s">
        <v>501</v>
      </c>
      <c r="HY4" t="s">
        <v>501</v>
      </c>
      <c r="HZ4" t="s">
        <v>501</v>
      </c>
      <c r="IA4" t="s">
        <v>501</v>
      </c>
      <c r="IB4" t="s">
        <v>501</v>
      </c>
      <c r="IC4" t="s">
        <v>501</v>
      </c>
      <c r="ID4" t="s">
        <v>501</v>
      </c>
      <c r="IE4" t="s">
        <v>501</v>
      </c>
      <c r="IF4" t="s">
        <v>501</v>
      </c>
      <c r="IG4" t="s">
        <v>501</v>
      </c>
      <c r="IH4" t="s">
        <v>501</v>
      </c>
      <c r="II4" t="s">
        <v>501</v>
      </c>
      <c r="IJ4" t="s">
        <v>501</v>
      </c>
      <c r="IK4" t="s">
        <v>501</v>
      </c>
      <c r="IL4" t="s">
        <v>501</v>
      </c>
      <c r="IM4" t="s">
        <v>501</v>
      </c>
      <c r="IN4" t="s">
        <v>501</v>
      </c>
      <c r="IO4" t="s">
        <v>501</v>
      </c>
      <c r="IP4" t="s">
        <v>501</v>
      </c>
      <c r="IQ4" t="s">
        <v>501</v>
      </c>
      <c r="IR4" t="s">
        <v>501</v>
      </c>
      <c r="IS4" t="s">
        <v>501</v>
      </c>
      <c r="IT4" t="s">
        <v>501</v>
      </c>
      <c r="IU4" t="s">
        <v>501</v>
      </c>
      <c r="IV4" t="s">
        <v>501</v>
      </c>
      <c r="IW4" t="s">
        <v>501</v>
      </c>
      <c r="IX4" t="s">
        <v>501</v>
      </c>
      <c r="IY4" t="s">
        <v>501</v>
      </c>
      <c r="IZ4" t="s">
        <v>501</v>
      </c>
      <c r="JA4" t="s">
        <v>501</v>
      </c>
      <c r="JB4" t="s">
        <v>501</v>
      </c>
      <c r="JC4" t="s">
        <v>501</v>
      </c>
      <c r="JD4" t="s">
        <v>501</v>
      </c>
      <c r="JE4" t="s">
        <v>501</v>
      </c>
      <c r="JF4" t="s">
        <v>501</v>
      </c>
      <c r="JG4" t="s">
        <v>501</v>
      </c>
      <c r="JH4" t="s">
        <v>501</v>
      </c>
      <c r="JI4" t="s">
        <v>501</v>
      </c>
      <c r="JJ4" t="s">
        <v>501</v>
      </c>
      <c r="JK4" t="s">
        <v>501</v>
      </c>
      <c r="JL4" t="s">
        <v>501</v>
      </c>
      <c r="JM4" t="s">
        <v>501</v>
      </c>
      <c r="JN4" t="s">
        <v>501</v>
      </c>
      <c r="JO4" t="s">
        <v>501</v>
      </c>
      <c r="JP4" t="s">
        <v>501</v>
      </c>
      <c r="JQ4" t="s">
        <v>501</v>
      </c>
      <c r="JR4" t="s">
        <v>501</v>
      </c>
      <c r="JS4" t="s">
        <v>501</v>
      </c>
      <c r="JT4" t="s">
        <v>501</v>
      </c>
      <c r="JU4" t="s">
        <v>501</v>
      </c>
      <c r="JV4" t="s">
        <v>501</v>
      </c>
      <c r="JW4" t="s">
        <v>501</v>
      </c>
      <c r="JX4" t="s">
        <v>501</v>
      </c>
      <c r="JY4" t="s">
        <v>501</v>
      </c>
      <c r="JZ4" t="s">
        <v>501</v>
      </c>
      <c r="KA4" t="s">
        <v>501</v>
      </c>
      <c r="KB4" t="s">
        <v>501</v>
      </c>
      <c r="KC4" t="s">
        <v>501</v>
      </c>
      <c r="KD4" t="s">
        <v>501</v>
      </c>
      <c r="KE4" t="s">
        <v>501</v>
      </c>
      <c r="KF4" t="s">
        <v>501</v>
      </c>
      <c r="KG4" t="s">
        <v>501</v>
      </c>
      <c r="KH4" t="s">
        <v>501</v>
      </c>
      <c r="KI4" t="s">
        <v>501</v>
      </c>
      <c r="KJ4" t="s">
        <v>501</v>
      </c>
      <c r="KK4" t="s">
        <v>501</v>
      </c>
      <c r="KL4" t="s">
        <v>501</v>
      </c>
      <c r="KM4" t="s">
        <v>501</v>
      </c>
      <c r="KN4" t="s">
        <v>501</v>
      </c>
      <c r="KO4" t="s">
        <v>501</v>
      </c>
      <c r="KP4">
        <v>0</v>
      </c>
      <c r="KQ4">
        <v>2</v>
      </c>
      <c r="KR4">
        <v>0</v>
      </c>
      <c r="KS4" t="s">
        <v>501</v>
      </c>
      <c r="KT4" t="s">
        <v>501</v>
      </c>
      <c r="KU4" t="s">
        <v>501</v>
      </c>
      <c r="KV4" t="s">
        <v>501</v>
      </c>
      <c r="KW4" t="s">
        <v>501</v>
      </c>
      <c r="KX4" t="s">
        <v>501</v>
      </c>
      <c r="KY4">
        <v>7</v>
      </c>
      <c r="KZ4">
        <v>7</v>
      </c>
      <c r="LA4">
        <v>7</v>
      </c>
      <c r="LB4">
        <v>7</v>
      </c>
      <c r="LC4">
        <v>7</v>
      </c>
      <c r="LD4">
        <v>7</v>
      </c>
      <c r="LE4">
        <v>7</v>
      </c>
      <c r="LF4">
        <v>7</v>
      </c>
      <c r="LG4">
        <v>7</v>
      </c>
      <c r="LH4">
        <v>7</v>
      </c>
      <c r="LI4">
        <v>7</v>
      </c>
      <c r="LJ4">
        <v>7</v>
      </c>
      <c r="LK4">
        <v>5</v>
      </c>
      <c r="LL4">
        <v>4</v>
      </c>
      <c r="LM4">
        <v>7</v>
      </c>
      <c r="LN4">
        <v>6</v>
      </c>
      <c r="LO4">
        <v>5</v>
      </c>
      <c r="LP4">
        <v>4</v>
      </c>
      <c r="LQ4">
        <v>4</v>
      </c>
      <c r="LR4">
        <v>4</v>
      </c>
      <c r="LS4">
        <v>4</v>
      </c>
      <c r="LT4">
        <v>5</v>
      </c>
      <c r="LU4">
        <v>4</v>
      </c>
      <c r="LV4">
        <v>4</v>
      </c>
      <c r="LW4">
        <v>1</v>
      </c>
      <c r="LX4">
        <v>2</v>
      </c>
      <c r="LY4">
        <v>4</v>
      </c>
      <c r="LZ4">
        <v>4</v>
      </c>
      <c r="MA4">
        <v>6</v>
      </c>
      <c r="MB4">
        <v>4</v>
      </c>
      <c r="MC4">
        <v>7</v>
      </c>
      <c r="MD4">
        <v>7</v>
      </c>
      <c r="ME4">
        <v>5</v>
      </c>
      <c r="MF4">
        <v>4</v>
      </c>
      <c r="MG4">
        <v>4</v>
      </c>
      <c r="MH4">
        <v>4</v>
      </c>
      <c r="MI4">
        <v>4</v>
      </c>
      <c r="MJ4">
        <v>6</v>
      </c>
      <c r="MK4">
        <v>4</v>
      </c>
      <c r="ML4">
        <v>1</v>
      </c>
      <c r="MM4">
        <v>2</v>
      </c>
      <c r="MN4">
        <v>3</v>
      </c>
      <c r="MO4">
        <v>4</v>
      </c>
      <c r="MP4">
        <v>2</v>
      </c>
      <c r="MQ4">
        <v>1</v>
      </c>
      <c r="MR4">
        <v>3</v>
      </c>
      <c r="MS4">
        <v>2</v>
      </c>
      <c r="MT4">
        <v>6</v>
      </c>
      <c r="MU4">
        <v>4</v>
      </c>
      <c r="MV4">
        <v>5</v>
      </c>
      <c r="MW4">
        <v>4</v>
      </c>
      <c r="MX4">
        <v>5</v>
      </c>
      <c r="MY4">
        <v>4</v>
      </c>
      <c r="MZ4">
        <v>5</v>
      </c>
      <c r="NA4">
        <v>4</v>
      </c>
      <c r="NB4">
        <v>5</v>
      </c>
      <c r="NC4">
        <v>4</v>
      </c>
      <c r="ND4">
        <v>5</v>
      </c>
      <c r="NE4">
        <v>4</v>
      </c>
      <c r="NF4">
        <v>12</v>
      </c>
      <c r="NG4">
        <v>10</v>
      </c>
      <c r="NH4">
        <v>13</v>
      </c>
      <c r="NI4">
        <v>9</v>
      </c>
      <c r="NJ4">
        <v>7</v>
      </c>
      <c r="NK4">
        <v>11</v>
      </c>
      <c r="NL4">
        <v>8</v>
      </c>
      <c r="NM4">
        <v>5</v>
      </c>
      <c r="NN4">
        <v>3</v>
      </c>
      <c r="NO4">
        <v>4</v>
      </c>
      <c r="NP4">
        <v>6</v>
      </c>
      <c r="NQ4">
        <v>1</v>
      </c>
      <c r="NR4">
        <v>2</v>
      </c>
      <c r="NS4">
        <v>4</v>
      </c>
      <c r="NT4">
        <v>1</v>
      </c>
      <c r="NU4">
        <v>4</v>
      </c>
      <c r="NV4">
        <v>4</v>
      </c>
      <c r="NW4">
        <v>4</v>
      </c>
      <c r="NX4">
        <v>1</v>
      </c>
      <c r="NY4">
        <v>6</v>
      </c>
      <c r="NZ4">
        <v>1</v>
      </c>
      <c r="OA4">
        <v>4</v>
      </c>
      <c r="OB4">
        <v>4</v>
      </c>
      <c r="OC4">
        <v>7</v>
      </c>
      <c r="OD4">
        <v>4</v>
      </c>
      <c r="OE4">
        <v>5</v>
      </c>
      <c r="OF4">
        <v>1</v>
      </c>
      <c r="OG4">
        <v>7</v>
      </c>
      <c r="OH4">
        <v>1</v>
      </c>
      <c r="OI4">
        <v>4</v>
      </c>
      <c r="OJ4">
        <v>1</v>
      </c>
      <c r="OK4">
        <v>7</v>
      </c>
      <c r="OL4">
        <v>1</v>
      </c>
      <c r="OM4">
        <v>6</v>
      </c>
      <c r="ON4">
        <v>1</v>
      </c>
      <c r="OO4">
        <v>5</v>
      </c>
      <c r="OP4">
        <v>3</v>
      </c>
      <c r="OQ4">
        <v>1</v>
      </c>
      <c r="OR4">
        <v>1</v>
      </c>
      <c r="OS4" s="1">
        <v>5</v>
      </c>
      <c r="OT4" s="1">
        <v>3</v>
      </c>
      <c r="OU4" s="1">
        <v>4</v>
      </c>
      <c r="OV4" s="1">
        <v>2</v>
      </c>
      <c r="OW4" s="1">
        <v>1</v>
      </c>
      <c r="OX4" s="1">
        <v>6</v>
      </c>
      <c r="OY4" s="1">
        <v>6</v>
      </c>
      <c r="OZ4" s="1">
        <v>4</v>
      </c>
      <c r="PA4" s="1">
        <v>6</v>
      </c>
      <c r="PB4" s="1">
        <v>3</v>
      </c>
      <c r="PC4" s="1">
        <v>6</v>
      </c>
      <c r="PD4" s="1">
        <v>4</v>
      </c>
      <c r="PE4" s="1">
        <v>6</v>
      </c>
      <c r="PF4" s="1">
        <v>4</v>
      </c>
      <c r="PG4" s="1">
        <v>6</v>
      </c>
      <c r="PH4" s="1">
        <v>4</v>
      </c>
      <c r="PI4" s="1">
        <v>6</v>
      </c>
      <c r="PJ4" s="1">
        <v>4</v>
      </c>
      <c r="PK4">
        <v>0</v>
      </c>
      <c r="PL4">
        <v>0</v>
      </c>
      <c r="PM4">
        <v>0</v>
      </c>
      <c r="PN4">
        <v>0</v>
      </c>
      <c r="PO4">
        <v>0</v>
      </c>
      <c r="PP4">
        <v>0</v>
      </c>
      <c r="PQ4">
        <v>0</v>
      </c>
      <c r="PR4">
        <v>0</v>
      </c>
      <c r="PS4">
        <v>0</v>
      </c>
      <c r="PT4">
        <v>0</v>
      </c>
      <c r="PU4">
        <v>0</v>
      </c>
      <c r="PV4">
        <v>0</v>
      </c>
      <c r="PW4">
        <v>0</v>
      </c>
      <c r="PX4">
        <v>0</v>
      </c>
      <c r="PY4">
        <v>1</v>
      </c>
      <c r="PZ4">
        <v>0</v>
      </c>
      <c r="QA4">
        <v>0</v>
      </c>
      <c r="QB4">
        <v>0</v>
      </c>
      <c r="QC4">
        <v>0</v>
      </c>
      <c r="QD4" t="s">
        <v>501</v>
      </c>
      <c r="QE4" t="s">
        <v>501</v>
      </c>
      <c r="QF4" t="s">
        <v>501</v>
      </c>
      <c r="QG4">
        <v>0</v>
      </c>
      <c r="QH4">
        <v>0</v>
      </c>
      <c r="QI4">
        <v>0</v>
      </c>
      <c r="QJ4">
        <v>0</v>
      </c>
      <c r="QK4">
        <v>0</v>
      </c>
      <c r="QL4">
        <v>0</v>
      </c>
      <c r="QM4">
        <v>0</v>
      </c>
      <c r="QN4">
        <v>0</v>
      </c>
      <c r="QO4">
        <v>0</v>
      </c>
      <c r="QP4">
        <v>0</v>
      </c>
      <c r="QQ4">
        <v>0</v>
      </c>
      <c r="QR4">
        <v>0</v>
      </c>
      <c r="QS4">
        <v>0</v>
      </c>
      <c r="QT4">
        <v>0</v>
      </c>
      <c r="QU4">
        <v>1</v>
      </c>
      <c r="QV4">
        <v>0</v>
      </c>
      <c r="QW4">
        <v>0</v>
      </c>
      <c r="QX4">
        <v>0</v>
      </c>
      <c r="QY4">
        <v>0</v>
      </c>
      <c r="QZ4" t="s">
        <v>501</v>
      </c>
      <c r="RA4" t="s">
        <v>501</v>
      </c>
      <c r="RB4" t="s">
        <v>501</v>
      </c>
      <c r="RC4">
        <v>8</v>
      </c>
      <c r="RD4">
        <v>1</v>
      </c>
      <c r="RE4">
        <v>80</v>
      </c>
      <c r="RF4">
        <v>10</v>
      </c>
      <c r="RG4">
        <v>10</v>
      </c>
      <c r="RH4">
        <v>0</v>
      </c>
      <c r="RI4">
        <v>0</v>
      </c>
      <c r="RJ4">
        <v>2</v>
      </c>
      <c r="RK4">
        <v>1</v>
      </c>
      <c r="RL4">
        <v>2</v>
      </c>
      <c r="RM4">
        <v>1</v>
      </c>
      <c r="RN4">
        <v>1</v>
      </c>
      <c r="RO4">
        <v>2</v>
      </c>
      <c r="RP4">
        <v>1</v>
      </c>
      <c r="RQ4">
        <v>0</v>
      </c>
      <c r="RR4" t="s">
        <v>527</v>
      </c>
      <c r="RS4" t="s">
        <v>528</v>
      </c>
      <c r="RT4" t="s">
        <v>529</v>
      </c>
      <c r="RU4">
        <v>1</v>
      </c>
      <c r="RV4">
        <v>1</v>
      </c>
      <c r="RW4">
        <v>1283897</v>
      </c>
      <c r="RX4">
        <v>1</v>
      </c>
      <c r="RY4">
        <v>1383</v>
      </c>
      <c r="RZ4" t="s">
        <v>529</v>
      </c>
      <c r="SA4">
        <v>23</v>
      </c>
      <c r="SB4" t="s">
        <v>530</v>
      </c>
      <c r="SC4" t="s">
        <v>512</v>
      </c>
      <c r="SD4" t="s">
        <v>513</v>
      </c>
      <c r="SE4" t="s">
        <v>530</v>
      </c>
      <c r="SF4" t="s">
        <v>512</v>
      </c>
      <c r="SG4" t="s">
        <v>513</v>
      </c>
    </row>
    <row r="5" spans="1:501" x14ac:dyDescent="0.3">
      <c r="A5">
        <v>4305</v>
      </c>
      <c r="B5">
        <v>3</v>
      </c>
      <c r="C5">
        <v>4</v>
      </c>
      <c r="D5">
        <v>2</v>
      </c>
      <c r="E5">
        <v>1</v>
      </c>
      <c r="F5">
        <v>6</v>
      </c>
      <c r="G5">
        <v>1</v>
      </c>
      <c r="H5" t="s">
        <v>501</v>
      </c>
      <c r="I5">
        <v>9</v>
      </c>
      <c r="J5">
        <v>1</v>
      </c>
      <c r="K5">
        <v>100</v>
      </c>
      <c r="L5">
        <v>0</v>
      </c>
      <c r="M5">
        <v>0</v>
      </c>
      <c r="N5">
        <v>0</v>
      </c>
      <c r="O5">
        <v>0</v>
      </c>
      <c r="P5">
        <v>0</v>
      </c>
      <c r="Q5">
        <v>0</v>
      </c>
      <c r="R5">
        <v>2</v>
      </c>
      <c r="S5">
        <v>100</v>
      </c>
      <c r="T5">
        <v>5</v>
      </c>
      <c r="U5">
        <v>55</v>
      </c>
      <c r="V5">
        <v>65</v>
      </c>
      <c r="W5">
        <v>15</v>
      </c>
      <c r="X5">
        <v>2</v>
      </c>
      <c r="Y5">
        <v>3</v>
      </c>
      <c r="Z5">
        <v>3</v>
      </c>
      <c r="AA5">
        <v>2</v>
      </c>
      <c r="AB5">
        <v>0</v>
      </c>
      <c r="AC5">
        <v>2</v>
      </c>
      <c r="AD5">
        <v>1</v>
      </c>
      <c r="AE5">
        <v>0</v>
      </c>
      <c r="AF5">
        <v>0</v>
      </c>
      <c r="AG5">
        <v>1</v>
      </c>
      <c r="AH5">
        <v>1</v>
      </c>
      <c r="AI5">
        <v>1</v>
      </c>
      <c r="AJ5">
        <v>1</v>
      </c>
      <c r="AK5">
        <v>2</v>
      </c>
      <c r="AL5">
        <v>1</v>
      </c>
      <c r="AM5">
        <v>1</v>
      </c>
      <c r="AN5">
        <v>3</v>
      </c>
      <c r="AO5">
        <v>5</v>
      </c>
      <c r="AP5">
        <v>5</v>
      </c>
      <c r="AQ5">
        <v>1</v>
      </c>
      <c r="AR5">
        <v>0</v>
      </c>
      <c r="AS5">
        <v>0</v>
      </c>
      <c r="AT5">
        <v>0</v>
      </c>
      <c r="AU5">
        <v>1</v>
      </c>
      <c r="AV5">
        <v>0</v>
      </c>
      <c r="AW5">
        <v>0</v>
      </c>
      <c r="AX5">
        <v>0</v>
      </c>
      <c r="AY5" t="s">
        <v>501</v>
      </c>
      <c r="AZ5" t="s">
        <v>531</v>
      </c>
      <c r="BA5" t="s">
        <v>501</v>
      </c>
      <c r="BB5" t="s">
        <v>501</v>
      </c>
      <c r="BC5" t="s">
        <v>501</v>
      </c>
      <c r="BD5" t="s">
        <v>501</v>
      </c>
      <c r="BE5" t="s">
        <v>501</v>
      </c>
      <c r="BF5" t="s">
        <v>501</v>
      </c>
      <c r="BG5" t="s">
        <v>501</v>
      </c>
      <c r="BH5" t="s">
        <v>501</v>
      </c>
      <c r="BI5" t="s">
        <v>501</v>
      </c>
      <c r="BJ5" t="s">
        <v>501</v>
      </c>
      <c r="BK5" t="s">
        <v>501</v>
      </c>
      <c r="BL5" t="s">
        <v>501</v>
      </c>
      <c r="BM5" t="s">
        <v>501</v>
      </c>
      <c r="BN5" t="s">
        <v>501</v>
      </c>
      <c r="BO5">
        <v>5</v>
      </c>
      <c r="BP5">
        <v>5</v>
      </c>
      <c r="BQ5">
        <v>5</v>
      </c>
      <c r="BR5">
        <v>5</v>
      </c>
      <c r="BS5">
        <v>3</v>
      </c>
      <c r="BT5">
        <v>5</v>
      </c>
      <c r="BU5">
        <v>2</v>
      </c>
      <c r="BV5">
        <v>3</v>
      </c>
      <c r="BW5">
        <v>5</v>
      </c>
      <c r="BX5">
        <v>5</v>
      </c>
      <c r="BY5" t="s">
        <v>501</v>
      </c>
      <c r="BZ5" t="s">
        <v>501</v>
      </c>
      <c r="CA5" t="s">
        <v>501</v>
      </c>
      <c r="CB5" t="s">
        <v>501</v>
      </c>
      <c r="CC5" t="s">
        <v>501</v>
      </c>
      <c r="CD5" t="s">
        <v>501</v>
      </c>
      <c r="CE5" t="s">
        <v>501</v>
      </c>
      <c r="CF5" t="s">
        <v>501</v>
      </c>
      <c r="CG5" t="s">
        <v>501</v>
      </c>
      <c r="CH5" t="s">
        <v>501</v>
      </c>
      <c r="CI5" t="s">
        <v>501</v>
      </c>
      <c r="CJ5" t="s">
        <v>501</v>
      </c>
      <c r="CK5" t="s">
        <v>501</v>
      </c>
      <c r="CL5" t="s">
        <v>501</v>
      </c>
      <c r="CM5" t="s">
        <v>501</v>
      </c>
      <c r="CN5">
        <v>1</v>
      </c>
      <c r="CO5" t="s">
        <v>501</v>
      </c>
      <c r="CP5" t="s">
        <v>501</v>
      </c>
      <c r="CQ5" t="s">
        <v>501</v>
      </c>
      <c r="CR5" t="s">
        <v>501</v>
      </c>
      <c r="CS5" t="s">
        <v>501</v>
      </c>
      <c r="CT5" t="s">
        <v>501</v>
      </c>
      <c r="CU5" t="s">
        <v>501</v>
      </c>
      <c r="CV5" t="s">
        <v>501</v>
      </c>
      <c r="CW5" t="s">
        <v>501</v>
      </c>
      <c r="CX5" t="s">
        <v>501</v>
      </c>
      <c r="CY5" t="s">
        <v>501</v>
      </c>
      <c r="CZ5" t="s">
        <v>501</v>
      </c>
      <c r="DA5">
        <v>0</v>
      </c>
      <c r="DB5">
        <v>100</v>
      </c>
      <c r="DC5">
        <v>0</v>
      </c>
      <c r="DD5">
        <v>0</v>
      </c>
      <c r="DE5">
        <v>0</v>
      </c>
      <c r="DF5">
        <v>0</v>
      </c>
      <c r="DG5">
        <v>0</v>
      </c>
      <c r="DH5" t="s">
        <v>501</v>
      </c>
      <c r="DI5">
        <v>0</v>
      </c>
      <c r="DJ5">
        <v>3</v>
      </c>
      <c r="DK5" t="s">
        <v>501</v>
      </c>
      <c r="DL5" s="1">
        <v>100</v>
      </c>
      <c r="DM5" s="1">
        <v>100</v>
      </c>
      <c r="DN5" s="1">
        <v>100</v>
      </c>
      <c r="DO5" s="1">
        <v>100</v>
      </c>
      <c r="DP5" s="1">
        <v>100</v>
      </c>
      <c r="DQ5" s="1">
        <v>100</v>
      </c>
      <c r="DR5" s="1">
        <v>100</v>
      </c>
      <c r="DS5" s="1">
        <v>100</v>
      </c>
      <c r="DT5" s="1">
        <v>100</v>
      </c>
      <c r="DU5" s="1">
        <v>100</v>
      </c>
      <c r="DV5" s="1">
        <v>100</v>
      </c>
      <c r="DW5" s="1">
        <v>100</v>
      </c>
      <c r="DX5" s="1">
        <v>100</v>
      </c>
      <c r="DY5" s="1">
        <v>100</v>
      </c>
      <c r="DZ5" s="1">
        <v>0</v>
      </c>
      <c r="EA5" s="1" t="s">
        <v>501</v>
      </c>
      <c r="EB5" s="1">
        <v>0</v>
      </c>
      <c r="EC5" t="s">
        <v>501</v>
      </c>
      <c r="ED5" t="s">
        <v>501</v>
      </c>
      <c r="EE5" t="s">
        <v>501</v>
      </c>
      <c r="EF5" t="s">
        <v>501</v>
      </c>
      <c r="EG5" t="s">
        <v>501</v>
      </c>
      <c r="EH5" t="s">
        <v>501</v>
      </c>
      <c r="EI5" t="s">
        <v>501</v>
      </c>
      <c r="EJ5" t="s">
        <v>501</v>
      </c>
      <c r="EK5" t="s">
        <v>501</v>
      </c>
      <c r="EL5" t="s">
        <v>501</v>
      </c>
      <c r="EM5" t="s">
        <v>501</v>
      </c>
      <c r="EN5" t="s">
        <v>501</v>
      </c>
      <c r="EO5">
        <v>4</v>
      </c>
      <c r="EP5" s="1" t="s">
        <v>501</v>
      </c>
      <c r="EQ5" s="1" t="s">
        <v>501</v>
      </c>
      <c r="ER5" s="1" t="s">
        <v>501</v>
      </c>
      <c r="ES5" s="1" t="s">
        <v>501</v>
      </c>
      <c r="ET5" s="1" t="s">
        <v>501</v>
      </c>
      <c r="EU5" s="1" t="s">
        <v>501</v>
      </c>
      <c r="EV5" s="1" t="s">
        <v>501</v>
      </c>
      <c r="EW5" s="1" t="s">
        <v>501</v>
      </c>
      <c r="EX5" s="1" t="s">
        <v>501</v>
      </c>
      <c r="EY5" s="1" t="s">
        <v>501</v>
      </c>
      <c r="EZ5" s="1" t="s">
        <v>501</v>
      </c>
      <c r="FA5" s="1" t="s">
        <v>501</v>
      </c>
      <c r="FB5" s="1" t="s">
        <v>501</v>
      </c>
      <c r="FC5" s="1" t="s">
        <v>501</v>
      </c>
      <c r="FD5" s="1" t="s">
        <v>501</v>
      </c>
      <c r="FE5" s="1" t="s">
        <v>501</v>
      </c>
      <c r="FF5">
        <v>1</v>
      </c>
      <c r="FG5">
        <v>0</v>
      </c>
      <c r="FH5">
        <v>0</v>
      </c>
      <c r="FI5">
        <v>1</v>
      </c>
      <c r="FJ5">
        <v>0</v>
      </c>
      <c r="FK5">
        <v>0</v>
      </c>
      <c r="FL5">
        <v>1</v>
      </c>
      <c r="FM5">
        <v>0</v>
      </c>
      <c r="FN5">
        <v>0</v>
      </c>
      <c r="FO5">
        <v>0</v>
      </c>
      <c r="FP5">
        <v>1</v>
      </c>
      <c r="FQ5">
        <v>0</v>
      </c>
      <c r="FR5">
        <v>0</v>
      </c>
      <c r="FS5" t="s">
        <v>501</v>
      </c>
      <c r="FT5" t="s">
        <v>501</v>
      </c>
      <c r="FU5" t="s">
        <v>501</v>
      </c>
      <c r="FV5" t="s">
        <v>501</v>
      </c>
      <c r="FW5">
        <v>0</v>
      </c>
      <c r="FX5">
        <v>1</v>
      </c>
      <c r="FY5">
        <v>0</v>
      </c>
      <c r="FZ5">
        <v>0</v>
      </c>
      <c r="GA5" t="s">
        <v>501</v>
      </c>
      <c r="GB5" t="s">
        <v>501</v>
      </c>
      <c r="GC5" t="s">
        <v>501</v>
      </c>
      <c r="GD5" t="s">
        <v>501</v>
      </c>
      <c r="GE5">
        <v>2</v>
      </c>
      <c r="GF5">
        <v>3</v>
      </c>
      <c r="GG5" t="s">
        <v>532</v>
      </c>
      <c r="GH5">
        <v>1</v>
      </c>
      <c r="GI5">
        <v>0</v>
      </c>
      <c r="GJ5">
        <v>0</v>
      </c>
      <c r="GK5">
        <v>0</v>
      </c>
      <c r="GL5">
        <v>0</v>
      </c>
      <c r="GM5">
        <v>0</v>
      </c>
      <c r="GN5" t="s">
        <v>501</v>
      </c>
      <c r="GO5" t="s">
        <v>501</v>
      </c>
      <c r="GP5">
        <v>0</v>
      </c>
      <c r="GQ5">
        <v>0</v>
      </c>
      <c r="GR5">
        <v>0</v>
      </c>
      <c r="GS5">
        <v>0</v>
      </c>
      <c r="GT5">
        <v>0</v>
      </c>
      <c r="GU5">
        <v>0</v>
      </c>
      <c r="GV5" t="s">
        <v>501</v>
      </c>
      <c r="GW5" t="s">
        <v>501</v>
      </c>
      <c r="GX5" t="s">
        <v>501</v>
      </c>
      <c r="GY5" t="s">
        <v>501</v>
      </c>
      <c r="GZ5" t="s">
        <v>501</v>
      </c>
      <c r="HA5" t="s">
        <v>501</v>
      </c>
      <c r="HB5" t="s">
        <v>501</v>
      </c>
      <c r="HC5" t="s">
        <v>501</v>
      </c>
      <c r="HD5" t="s">
        <v>501</v>
      </c>
      <c r="HE5" t="s">
        <v>501</v>
      </c>
      <c r="HF5" t="s">
        <v>501</v>
      </c>
      <c r="HG5" t="s">
        <v>501</v>
      </c>
      <c r="HH5" t="s">
        <v>501</v>
      </c>
      <c r="HI5" t="s">
        <v>501</v>
      </c>
      <c r="HJ5" t="s">
        <v>501</v>
      </c>
      <c r="HK5" t="s">
        <v>501</v>
      </c>
      <c r="HL5" t="s">
        <v>501</v>
      </c>
      <c r="HM5" t="s">
        <v>501</v>
      </c>
      <c r="HN5" t="s">
        <v>501</v>
      </c>
      <c r="HO5" t="s">
        <v>501</v>
      </c>
      <c r="HP5" t="s">
        <v>501</v>
      </c>
      <c r="HQ5" t="s">
        <v>501</v>
      </c>
      <c r="HR5" t="s">
        <v>501</v>
      </c>
      <c r="HS5" t="s">
        <v>501</v>
      </c>
      <c r="HT5" t="s">
        <v>501</v>
      </c>
      <c r="HU5" t="s">
        <v>501</v>
      </c>
      <c r="HV5" t="s">
        <v>501</v>
      </c>
      <c r="HW5" t="s">
        <v>501</v>
      </c>
      <c r="HX5" t="s">
        <v>501</v>
      </c>
      <c r="HY5" t="s">
        <v>501</v>
      </c>
      <c r="HZ5" t="s">
        <v>501</v>
      </c>
      <c r="IA5" t="s">
        <v>501</v>
      </c>
      <c r="IB5" t="s">
        <v>501</v>
      </c>
      <c r="IC5" t="s">
        <v>501</v>
      </c>
      <c r="ID5" t="s">
        <v>501</v>
      </c>
      <c r="IE5" t="s">
        <v>501</v>
      </c>
      <c r="IF5" t="s">
        <v>501</v>
      </c>
      <c r="IG5" t="s">
        <v>501</v>
      </c>
      <c r="IH5" t="s">
        <v>501</v>
      </c>
      <c r="II5" t="s">
        <v>501</v>
      </c>
      <c r="IJ5" t="s">
        <v>501</v>
      </c>
      <c r="IK5" t="s">
        <v>501</v>
      </c>
      <c r="IL5" t="s">
        <v>501</v>
      </c>
      <c r="IM5" t="s">
        <v>501</v>
      </c>
      <c r="IN5" t="s">
        <v>501</v>
      </c>
      <c r="IO5" t="s">
        <v>501</v>
      </c>
      <c r="IP5" t="s">
        <v>501</v>
      </c>
      <c r="IQ5" t="s">
        <v>501</v>
      </c>
      <c r="IR5" t="s">
        <v>501</v>
      </c>
      <c r="IS5" t="s">
        <v>501</v>
      </c>
      <c r="IT5" t="s">
        <v>501</v>
      </c>
      <c r="IU5" t="s">
        <v>501</v>
      </c>
      <c r="IV5" t="s">
        <v>501</v>
      </c>
      <c r="IW5" t="s">
        <v>501</v>
      </c>
      <c r="IX5" t="s">
        <v>501</v>
      </c>
      <c r="IY5" t="s">
        <v>501</v>
      </c>
      <c r="IZ5" t="s">
        <v>501</v>
      </c>
      <c r="JA5" t="s">
        <v>501</v>
      </c>
      <c r="JB5" t="s">
        <v>501</v>
      </c>
      <c r="JC5" t="s">
        <v>501</v>
      </c>
      <c r="JD5" t="s">
        <v>501</v>
      </c>
      <c r="JE5" t="s">
        <v>501</v>
      </c>
      <c r="JF5" t="s">
        <v>501</v>
      </c>
      <c r="JG5" t="s">
        <v>501</v>
      </c>
      <c r="JH5" t="s">
        <v>501</v>
      </c>
      <c r="JI5" t="s">
        <v>501</v>
      </c>
      <c r="JJ5" t="s">
        <v>501</v>
      </c>
      <c r="JK5" t="s">
        <v>501</v>
      </c>
      <c r="JL5" t="s">
        <v>501</v>
      </c>
      <c r="JM5" t="s">
        <v>501</v>
      </c>
      <c r="JN5" t="s">
        <v>501</v>
      </c>
      <c r="JO5" t="s">
        <v>501</v>
      </c>
      <c r="JP5" t="s">
        <v>501</v>
      </c>
      <c r="JQ5" t="s">
        <v>501</v>
      </c>
      <c r="JR5" t="s">
        <v>501</v>
      </c>
      <c r="JS5" t="s">
        <v>501</v>
      </c>
      <c r="JT5" t="s">
        <v>501</v>
      </c>
      <c r="JU5" t="s">
        <v>501</v>
      </c>
      <c r="JV5" t="s">
        <v>501</v>
      </c>
      <c r="JW5" t="s">
        <v>501</v>
      </c>
      <c r="JX5" t="s">
        <v>501</v>
      </c>
      <c r="JY5" t="s">
        <v>501</v>
      </c>
      <c r="JZ5" t="s">
        <v>501</v>
      </c>
      <c r="KA5" t="s">
        <v>501</v>
      </c>
      <c r="KB5" t="s">
        <v>501</v>
      </c>
      <c r="KC5" t="s">
        <v>501</v>
      </c>
      <c r="KD5" t="s">
        <v>501</v>
      </c>
      <c r="KE5" t="s">
        <v>501</v>
      </c>
      <c r="KF5" t="s">
        <v>501</v>
      </c>
      <c r="KG5" t="s">
        <v>501</v>
      </c>
      <c r="KH5" t="s">
        <v>501</v>
      </c>
      <c r="KI5" t="s">
        <v>501</v>
      </c>
      <c r="KJ5" t="s">
        <v>501</v>
      </c>
      <c r="KK5" t="s">
        <v>501</v>
      </c>
      <c r="KL5" t="s">
        <v>501</v>
      </c>
      <c r="KM5" t="s">
        <v>501</v>
      </c>
      <c r="KN5" t="s">
        <v>501</v>
      </c>
      <c r="KO5" t="s">
        <v>501</v>
      </c>
      <c r="KP5">
        <v>0</v>
      </c>
      <c r="KQ5">
        <v>1</v>
      </c>
      <c r="KR5">
        <v>0</v>
      </c>
      <c r="KS5">
        <v>0</v>
      </c>
      <c r="KT5">
        <v>1</v>
      </c>
      <c r="KU5">
        <v>0</v>
      </c>
      <c r="KV5">
        <v>0</v>
      </c>
      <c r="KW5">
        <v>1</v>
      </c>
      <c r="KX5">
        <v>0</v>
      </c>
      <c r="KY5">
        <v>1</v>
      </c>
      <c r="KZ5">
        <v>2</v>
      </c>
      <c r="LA5">
        <v>1</v>
      </c>
      <c r="LB5">
        <v>2</v>
      </c>
      <c r="LC5">
        <v>1</v>
      </c>
      <c r="LD5">
        <v>2</v>
      </c>
      <c r="LE5">
        <v>1</v>
      </c>
      <c r="LF5">
        <v>2</v>
      </c>
      <c r="LG5">
        <v>1</v>
      </c>
      <c r="LH5">
        <v>2</v>
      </c>
      <c r="LI5">
        <v>1</v>
      </c>
      <c r="LJ5">
        <v>2</v>
      </c>
      <c r="LK5">
        <v>7</v>
      </c>
      <c r="LL5">
        <v>6</v>
      </c>
      <c r="LM5">
        <v>7</v>
      </c>
      <c r="LN5">
        <v>7</v>
      </c>
      <c r="LO5">
        <v>6</v>
      </c>
      <c r="LP5">
        <v>7</v>
      </c>
      <c r="LQ5">
        <v>7</v>
      </c>
      <c r="LR5">
        <v>7</v>
      </c>
      <c r="LS5">
        <v>5</v>
      </c>
      <c r="LT5">
        <v>7</v>
      </c>
      <c r="LU5">
        <v>7</v>
      </c>
      <c r="LV5">
        <v>4</v>
      </c>
      <c r="LW5">
        <v>4</v>
      </c>
      <c r="LX5">
        <v>4</v>
      </c>
      <c r="LY5">
        <v>7</v>
      </c>
      <c r="LZ5">
        <v>6</v>
      </c>
      <c r="MA5">
        <v>7</v>
      </c>
      <c r="MB5">
        <v>5</v>
      </c>
      <c r="MC5">
        <v>7</v>
      </c>
      <c r="MD5">
        <v>7</v>
      </c>
      <c r="ME5">
        <v>6</v>
      </c>
      <c r="MF5">
        <v>7</v>
      </c>
      <c r="MG5">
        <v>7</v>
      </c>
      <c r="MH5">
        <v>7</v>
      </c>
      <c r="MI5">
        <v>5</v>
      </c>
      <c r="MJ5">
        <v>7</v>
      </c>
      <c r="MK5">
        <v>7</v>
      </c>
      <c r="ML5">
        <v>4</v>
      </c>
      <c r="MM5">
        <v>4</v>
      </c>
      <c r="MN5">
        <v>4</v>
      </c>
      <c r="MO5">
        <v>7</v>
      </c>
      <c r="MP5">
        <v>6</v>
      </c>
      <c r="MQ5">
        <v>3</v>
      </c>
      <c r="MR5">
        <v>2</v>
      </c>
      <c r="MS5">
        <v>1</v>
      </c>
      <c r="MT5">
        <v>6</v>
      </c>
      <c r="MU5">
        <v>4</v>
      </c>
      <c r="MV5">
        <v>6</v>
      </c>
      <c r="MW5">
        <v>4</v>
      </c>
      <c r="MX5">
        <v>6</v>
      </c>
      <c r="MY5">
        <v>4</v>
      </c>
      <c r="MZ5">
        <v>6</v>
      </c>
      <c r="NA5">
        <v>4</v>
      </c>
      <c r="NB5">
        <v>5</v>
      </c>
      <c r="NC5">
        <v>3</v>
      </c>
      <c r="ND5">
        <v>5</v>
      </c>
      <c r="NE5">
        <v>3</v>
      </c>
      <c r="NF5">
        <v>4</v>
      </c>
      <c r="NG5">
        <v>3</v>
      </c>
      <c r="NH5">
        <v>2</v>
      </c>
      <c r="NI5">
        <v>8</v>
      </c>
      <c r="NJ5">
        <v>9</v>
      </c>
      <c r="NK5">
        <v>6</v>
      </c>
      <c r="NL5">
        <v>11</v>
      </c>
      <c r="NM5">
        <v>10</v>
      </c>
      <c r="NN5">
        <v>13</v>
      </c>
      <c r="NO5">
        <v>5</v>
      </c>
      <c r="NP5">
        <v>12</v>
      </c>
      <c r="NQ5">
        <v>7</v>
      </c>
      <c r="NR5">
        <v>1</v>
      </c>
      <c r="NS5">
        <v>3</v>
      </c>
      <c r="NT5">
        <v>3</v>
      </c>
      <c r="NU5">
        <v>5</v>
      </c>
      <c r="NV5">
        <v>3</v>
      </c>
      <c r="NW5">
        <v>6</v>
      </c>
      <c r="NX5">
        <v>4</v>
      </c>
      <c r="NY5">
        <v>6</v>
      </c>
      <c r="NZ5">
        <v>4</v>
      </c>
      <c r="OA5">
        <v>2</v>
      </c>
      <c r="OB5">
        <v>2</v>
      </c>
      <c r="OC5">
        <v>6</v>
      </c>
      <c r="OD5">
        <v>5</v>
      </c>
      <c r="OE5">
        <v>3</v>
      </c>
      <c r="OF5">
        <v>3</v>
      </c>
      <c r="OG5">
        <v>6</v>
      </c>
      <c r="OH5">
        <v>3</v>
      </c>
      <c r="OI5">
        <v>1</v>
      </c>
      <c r="OJ5">
        <v>1</v>
      </c>
      <c r="OK5">
        <v>4</v>
      </c>
      <c r="OL5">
        <v>3</v>
      </c>
      <c r="OM5">
        <v>4</v>
      </c>
      <c r="ON5">
        <v>5</v>
      </c>
      <c r="OO5">
        <v>2</v>
      </c>
      <c r="OP5">
        <v>3</v>
      </c>
      <c r="OQ5">
        <v>2</v>
      </c>
      <c r="OR5">
        <v>3</v>
      </c>
      <c r="OS5" s="1">
        <v>2</v>
      </c>
      <c r="OT5" s="1">
        <v>3</v>
      </c>
      <c r="OU5" s="1">
        <v>4</v>
      </c>
      <c r="OV5" s="1">
        <v>5</v>
      </c>
      <c r="OW5" s="1">
        <v>1</v>
      </c>
      <c r="OX5" s="1">
        <v>6</v>
      </c>
      <c r="OY5" s="1">
        <v>7</v>
      </c>
      <c r="OZ5" s="1">
        <v>5</v>
      </c>
      <c r="PA5" s="1">
        <v>7</v>
      </c>
      <c r="PB5" s="1">
        <v>5</v>
      </c>
      <c r="PC5" s="1">
        <v>7</v>
      </c>
      <c r="PD5" s="1">
        <v>5</v>
      </c>
      <c r="PE5" s="1">
        <v>7</v>
      </c>
      <c r="PF5" s="1">
        <v>5</v>
      </c>
      <c r="PG5" s="1">
        <v>7</v>
      </c>
      <c r="PH5" s="1">
        <v>5</v>
      </c>
      <c r="PI5" s="1">
        <v>7</v>
      </c>
      <c r="PJ5" s="1">
        <v>4</v>
      </c>
      <c r="PK5">
        <v>0</v>
      </c>
      <c r="PL5">
        <v>0</v>
      </c>
      <c r="PM5">
        <v>0</v>
      </c>
      <c r="PN5">
        <v>0</v>
      </c>
      <c r="PO5">
        <v>0</v>
      </c>
      <c r="PP5">
        <v>0</v>
      </c>
      <c r="PQ5">
        <v>0</v>
      </c>
      <c r="PR5">
        <v>0</v>
      </c>
      <c r="PS5">
        <v>0</v>
      </c>
      <c r="PT5">
        <v>0</v>
      </c>
      <c r="PU5">
        <v>0</v>
      </c>
      <c r="PV5">
        <v>0</v>
      </c>
      <c r="PW5">
        <v>0</v>
      </c>
      <c r="PX5">
        <v>0</v>
      </c>
      <c r="PY5">
        <v>1</v>
      </c>
      <c r="PZ5">
        <v>0</v>
      </c>
      <c r="QA5">
        <v>0</v>
      </c>
      <c r="QB5">
        <v>0</v>
      </c>
      <c r="QC5">
        <v>0</v>
      </c>
      <c r="QD5" t="s">
        <v>501</v>
      </c>
      <c r="QE5" t="s">
        <v>501</v>
      </c>
      <c r="QF5" t="s">
        <v>501</v>
      </c>
      <c r="QG5">
        <v>0</v>
      </c>
      <c r="QH5">
        <v>0</v>
      </c>
      <c r="QI5">
        <v>0</v>
      </c>
      <c r="QJ5">
        <v>0</v>
      </c>
      <c r="QK5">
        <v>0</v>
      </c>
      <c r="QL5">
        <v>0</v>
      </c>
      <c r="QM5">
        <v>0</v>
      </c>
      <c r="QN5">
        <v>0</v>
      </c>
      <c r="QO5">
        <v>0</v>
      </c>
      <c r="QP5">
        <v>0</v>
      </c>
      <c r="QQ5">
        <v>0</v>
      </c>
      <c r="QR5">
        <v>0</v>
      </c>
      <c r="QS5">
        <v>0</v>
      </c>
      <c r="QT5">
        <v>0</v>
      </c>
      <c r="QU5">
        <v>1</v>
      </c>
      <c r="QV5">
        <v>0</v>
      </c>
      <c r="QW5">
        <v>0</v>
      </c>
      <c r="QX5">
        <v>0</v>
      </c>
      <c r="QY5">
        <v>0</v>
      </c>
      <c r="QZ5" t="s">
        <v>501</v>
      </c>
      <c r="RA5" t="s">
        <v>501</v>
      </c>
      <c r="RB5" t="s">
        <v>501</v>
      </c>
      <c r="RC5">
        <v>5</v>
      </c>
      <c r="RD5">
        <v>2</v>
      </c>
      <c r="RE5">
        <v>45</v>
      </c>
      <c r="RF5">
        <v>35</v>
      </c>
      <c r="RG5">
        <v>20</v>
      </c>
      <c r="RH5">
        <v>0</v>
      </c>
      <c r="RI5">
        <v>0</v>
      </c>
      <c r="RJ5">
        <v>2</v>
      </c>
      <c r="RK5">
        <v>2</v>
      </c>
      <c r="RL5">
        <v>2</v>
      </c>
      <c r="RM5">
        <v>2</v>
      </c>
      <c r="RN5">
        <v>2</v>
      </c>
      <c r="RO5">
        <v>2</v>
      </c>
      <c r="RP5">
        <v>1</v>
      </c>
      <c r="RQ5">
        <v>0</v>
      </c>
      <c r="RR5" t="s">
        <v>533</v>
      </c>
      <c r="RS5" t="s">
        <v>534</v>
      </c>
      <c r="RT5" t="s">
        <v>535</v>
      </c>
      <c r="RU5">
        <v>1</v>
      </c>
      <c r="RV5">
        <v>3</v>
      </c>
      <c r="RW5">
        <v>1299</v>
      </c>
      <c r="RX5">
        <v>1</v>
      </c>
      <c r="RY5">
        <v>1298</v>
      </c>
      <c r="RZ5" t="s">
        <v>536</v>
      </c>
      <c r="SA5">
        <v>3</v>
      </c>
      <c r="SB5" t="s">
        <v>537</v>
      </c>
      <c r="SC5" t="s">
        <v>538</v>
      </c>
      <c r="SD5" t="s">
        <v>524</v>
      </c>
      <c r="SE5" t="s">
        <v>537</v>
      </c>
      <c r="SF5" t="s">
        <v>538</v>
      </c>
      <c r="SG5" t="s">
        <v>524</v>
      </c>
    </row>
    <row r="6" spans="1:501" x14ac:dyDescent="0.3">
      <c r="A6">
        <v>4307</v>
      </c>
      <c r="B6">
        <v>3</v>
      </c>
      <c r="C6">
        <v>4</v>
      </c>
      <c r="D6">
        <v>2</v>
      </c>
      <c r="E6">
        <v>1</v>
      </c>
      <c r="F6">
        <v>31</v>
      </c>
      <c r="G6">
        <v>1</v>
      </c>
      <c r="H6" t="s">
        <v>501</v>
      </c>
      <c r="I6">
        <v>14</v>
      </c>
      <c r="J6">
        <v>1</v>
      </c>
      <c r="K6">
        <v>75</v>
      </c>
      <c r="L6">
        <v>0</v>
      </c>
      <c r="M6">
        <v>0</v>
      </c>
      <c r="N6">
        <v>0</v>
      </c>
      <c r="O6">
        <v>25</v>
      </c>
      <c r="P6">
        <v>0</v>
      </c>
      <c r="Q6">
        <v>0</v>
      </c>
      <c r="R6">
        <v>2</v>
      </c>
      <c r="S6">
        <v>95</v>
      </c>
      <c r="T6">
        <v>19</v>
      </c>
      <c r="U6">
        <v>48</v>
      </c>
      <c r="V6">
        <v>42</v>
      </c>
      <c r="W6">
        <v>16</v>
      </c>
      <c r="X6">
        <v>5</v>
      </c>
      <c r="Y6">
        <v>19</v>
      </c>
      <c r="Z6">
        <v>3</v>
      </c>
      <c r="AA6">
        <v>2</v>
      </c>
      <c r="AB6">
        <v>2</v>
      </c>
      <c r="AC6">
        <v>3</v>
      </c>
      <c r="AD6">
        <v>2</v>
      </c>
      <c r="AE6">
        <v>14</v>
      </c>
      <c r="AF6">
        <v>0</v>
      </c>
      <c r="AG6">
        <v>0</v>
      </c>
      <c r="AH6">
        <v>2</v>
      </c>
      <c r="AI6">
        <v>3</v>
      </c>
      <c r="AJ6">
        <v>1</v>
      </c>
      <c r="AK6">
        <v>2</v>
      </c>
      <c r="AL6">
        <v>1</v>
      </c>
      <c r="AM6">
        <v>1</v>
      </c>
      <c r="AN6">
        <v>3</v>
      </c>
      <c r="AO6">
        <v>5</v>
      </c>
      <c r="AP6">
        <v>5</v>
      </c>
      <c r="AQ6">
        <v>0</v>
      </c>
      <c r="AR6">
        <v>0</v>
      </c>
      <c r="AS6">
        <v>0</v>
      </c>
      <c r="AT6">
        <v>1</v>
      </c>
      <c r="AU6">
        <v>1</v>
      </c>
      <c r="AV6">
        <v>0</v>
      </c>
      <c r="AW6">
        <v>0</v>
      </c>
      <c r="AX6">
        <v>0</v>
      </c>
      <c r="AY6" t="s">
        <v>501</v>
      </c>
      <c r="AZ6" t="s">
        <v>539</v>
      </c>
      <c r="BA6" t="s">
        <v>540</v>
      </c>
      <c r="BB6" t="s">
        <v>541</v>
      </c>
      <c r="BC6" t="s">
        <v>542</v>
      </c>
      <c r="BD6" t="s">
        <v>543</v>
      </c>
      <c r="BE6" t="s">
        <v>544</v>
      </c>
      <c r="BF6" t="s">
        <v>501</v>
      </c>
      <c r="BG6" t="s">
        <v>501</v>
      </c>
      <c r="BH6" t="s">
        <v>501</v>
      </c>
      <c r="BI6" t="s">
        <v>501</v>
      </c>
      <c r="BJ6" t="s">
        <v>501</v>
      </c>
      <c r="BK6" t="s">
        <v>501</v>
      </c>
      <c r="BL6" t="s">
        <v>501</v>
      </c>
      <c r="BM6" t="s">
        <v>501</v>
      </c>
      <c r="BN6" t="s">
        <v>501</v>
      </c>
      <c r="BO6">
        <v>5</v>
      </c>
      <c r="BP6">
        <v>5</v>
      </c>
      <c r="BQ6">
        <v>5</v>
      </c>
      <c r="BR6">
        <v>5</v>
      </c>
      <c r="BS6">
        <v>4</v>
      </c>
      <c r="BT6">
        <v>5</v>
      </c>
      <c r="BU6">
        <v>3</v>
      </c>
      <c r="BV6">
        <v>3</v>
      </c>
      <c r="BW6">
        <v>5</v>
      </c>
      <c r="BX6">
        <v>5</v>
      </c>
      <c r="BY6" t="s">
        <v>545</v>
      </c>
      <c r="BZ6" t="s">
        <v>546</v>
      </c>
      <c r="CA6" t="s">
        <v>501</v>
      </c>
      <c r="CB6" t="s">
        <v>501</v>
      </c>
      <c r="CC6" t="s">
        <v>501</v>
      </c>
      <c r="CD6" t="s">
        <v>501</v>
      </c>
      <c r="CE6" t="s">
        <v>501</v>
      </c>
      <c r="CF6" t="s">
        <v>501</v>
      </c>
      <c r="CG6" t="s">
        <v>501</v>
      </c>
      <c r="CH6" t="s">
        <v>501</v>
      </c>
      <c r="CI6" t="s">
        <v>501</v>
      </c>
      <c r="CJ6" t="s">
        <v>501</v>
      </c>
      <c r="CK6" t="s">
        <v>501</v>
      </c>
      <c r="CL6" t="s">
        <v>501</v>
      </c>
      <c r="CM6" t="s">
        <v>501</v>
      </c>
      <c r="CN6">
        <v>0</v>
      </c>
      <c r="CO6">
        <v>4</v>
      </c>
      <c r="CP6">
        <v>5</v>
      </c>
      <c r="CQ6">
        <v>5</v>
      </c>
      <c r="CR6">
        <v>5</v>
      </c>
      <c r="CS6">
        <v>5</v>
      </c>
      <c r="CT6">
        <v>3</v>
      </c>
      <c r="CU6">
        <v>3</v>
      </c>
      <c r="CV6">
        <v>5</v>
      </c>
      <c r="CW6">
        <v>4</v>
      </c>
      <c r="CX6">
        <v>3</v>
      </c>
      <c r="CY6" t="s">
        <v>501</v>
      </c>
      <c r="CZ6" t="s">
        <v>501</v>
      </c>
      <c r="DA6">
        <v>100</v>
      </c>
      <c r="DB6">
        <v>75</v>
      </c>
      <c r="DC6">
        <v>50</v>
      </c>
      <c r="DD6">
        <v>50</v>
      </c>
      <c r="DE6">
        <v>50</v>
      </c>
      <c r="DF6">
        <v>100</v>
      </c>
      <c r="DG6">
        <v>0</v>
      </c>
      <c r="DH6" t="s">
        <v>501</v>
      </c>
      <c r="DI6">
        <v>0</v>
      </c>
      <c r="DJ6">
        <v>1</v>
      </c>
      <c r="DK6" t="s">
        <v>501</v>
      </c>
      <c r="DL6" s="1">
        <v>25</v>
      </c>
      <c r="DM6" s="1">
        <v>50</v>
      </c>
      <c r="DN6" s="1">
        <v>25</v>
      </c>
      <c r="DO6" s="1">
        <v>25</v>
      </c>
      <c r="DP6" s="1">
        <v>25</v>
      </c>
      <c r="DQ6" s="1">
        <v>100</v>
      </c>
      <c r="DR6" s="1">
        <v>100</v>
      </c>
      <c r="DS6" s="1">
        <v>100</v>
      </c>
      <c r="DT6" s="1">
        <v>25</v>
      </c>
      <c r="DU6" s="1">
        <v>100</v>
      </c>
      <c r="DV6" s="1">
        <v>25</v>
      </c>
      <c r="DW6" s="1">
        <v>25</v>
      </c>
      <c r="DX6" s="1">
        <v>100</v>
      </c>
      <c r="DY6" s="1">
        <v>100</v>
      </c>
      <c r="DZ6" s="1">
        <v>0</v>
      </c>
      <c r="EA6" s="1" t="s">
        <v>501</v>
      </c>
      <c r="EB6" s="1">
        <v>0</v>
      </c>
      <c r="EC6">
        <v>75</v>
      </c>
      <c r="ED6">
        <v>75</v>
      </c>
      <c r="EE6" t="s">
        <v>547</v>
      </c>
      <c r="EF6">
        <v>0</v>
      </c>
      <c r="EG6">
        <v>0</v>
      </c>
      <c r="EH6">
        <v>1</v>
      </c>
      <c r="EI6">
        <v>0</v>
      </c>
      <c r="EJ6">
        <v>1</v>
      </c>
      <c r="EK6">
        <v>0</v>
      </c>
      <c r="EL6">
        <v>0</v>
      </c>
      <c r="EM6">
        <v>0</v>
      </c>
      <c r="EN6" t="s">
        <v>501</v>
      </c>
      <c r="EO6">
        <v>1</v>
      </c>
      <c r="EP6" s="1" t="s">
        <v>501</v>
      </c>
      <c r="EQ6" s="1" t="s">
        <v>501</v>
      </c>
      <c r="ER6" s="1" t="s">
        <v>501</v>
      </c>
      <c r="ES6" s="1" t="s">
        <v>501</v>
      </c>
      <c r="ET6" s="1" t="s">
        <v>501</v>
      </c>
      <c r="EU6" s="1" t="s">
        <v>501</v>
      </c>
      <c r="EV6" s="1" t="s">
        <v>501</v>
      </c>
      <c r="EW6" s="1" t="s">
        <v>501</v>
      </c>
      <c r="EX6" s="1" t="s">
        <v>501</v>
      </c>
      <c r="EY6" s="1" t="s">
        <v>501</v>
      </c>
      <c r="EZ6" s="1" t="s">
        <v>501</v>
      </c>
      <c r="FA6" s="1" t="s">
        <v>501</v>
      </c>
      <c r="FB6" s="1" t="s">
        <v>501</v>
      </c>
      <c r="FC6" s="1" t="s">
        <v>501</v>
      </c>
      <c r="FD6" s="1" t="s">
        <v>501</v>
      </c>
      <c r="FE6" s="1" t="s">
        <v>501</v>
      </c>
      <c r="FF6" t="s">
        <v>501</v>
      </c>
      <c r="FG6" t="s">
        <v>501</v>
      </c>
      <c r="FH6" t="s">
        <v>501</v>
      </c>
      <c r="FI6">
        <v>1</v>
      </c>
      <c r="FJ6">
        <v>1</v>
      </c>
      <c r="FK6">
        <v>0</v>
      </c>
      <c r="FL6">
        <v>2</v>
      </c>
      <c r="FM6">
        <v>1</v>
      </c>
      <c r="FN6">
        <v>0</v>
      </c>
      <c r="FO6" t="s">
        <v>501</v>
      </c>
      <c r="FP6" t="s">
        <v>501</v>
      </c>
      <c r="FQ6" t="s">
        <v>501</v>
      </c>
      <c r="FR6" t="s">
        <v>501</v>
      </c>
      <c r="FS6" t="s">
        <v>501</v>
      </c>
      <c r="FT6" t="s">
        <v>501</v>
      </c>
      <c r="FU6" t="s">
        <v>501</v>
      </c>
      <c r="FV6" t="s">
        <v>501</v>
      </c>
      <c r="FW6">
        <v>0</v>
      </c>
      <c r="FX6">
        <v>1</v>
      </c>
      <c r="FY6">
        <v>0</v>
      </c>
      <c r="FZ6">
        <v>0</v>
      </c>
      <c r="GA6">
        <v>0</v>
      </c>
      <c r="GB6">
        <v>0</v>
      </c>
      <c r="GC6">
        <v>1</v>
      </c>
      <c r="GD6">
        <v>0</v>
      </c>
      <c r="GE6">
        <v>2</v>
      </c>
      <c r="GF6">
        <v>3</v>
      </c>
      <c r="GG6" t="s">
        <v>548</v>
      </c>
      <c r="GH6" t="s">
        <v>501</v>
      </c>
      <c r="GI6" t="s">
        <v>501</v>
      </c>
      <c r="GJ6" t="s">
        <v>501</v>
      </c>
      <c r="GK6" t="s">
        <v>501</v>
      </c>
      <c r="GL6" t="s">
        <v>501</v>
      </c>
      <c r="GM6" t="s">
        <v>501</v>
      </c>
      <c r="GN6" t="s">
        <v>501</v>
      </c>
      <c r="GO6" t="s">
        <v>501</v>
      </c>
      <c r="GP6" t="s">
        <v>501</v>
      </c>
      <c r="GQ6" t="s">
        <v>501</v>
      </c>
      <c r="GR6" t="s">
        <v>501</v>
      </c>
      <c r="GS6" t="s">
        <v>501</v>
      </c>
      <c r="GT6" t="s">
        <v>501</v>
      </c>
      <c r="GU6" t="s">
        <v>501</v>
      </c>
      <c r="GV6" t="s">
        <v>501</v>
      </c>
      <c r="GW6" t="s">
        <v>501</v>
      </c>
      <c r="GX6" t="s">
        <v>501</v>
      </c>
      <c r="GY6" t="s">
        <v>501</v>
      </c>
      <c r="GZ6" t="s">
        <v>501</v>
      </c>
      <c r="HA6" t="s">
        <v>501</v>
      </c>
      <c r="HB6" t="s">
        <v>501</v>
      </c>
      <c r="HC6" t="s">
        <v>501</v>
      </c>
      <c r="HD6" t="s">
        <v>501</v>
      </c>
      <c r="HE6" t="s">
        <v>501</v>
      </c>
      <c r="HF6" t="s">
        <v>501</v>
      </c>
      <c r="HG6" t="s">
        <v>501</v>
      </c>
      <c r="HH6" t="s">
        <v>501</v>
      </c>
      <c r="HI6" t="s">
        <v>501</v>
      </c>
      <c r="HJ6" t="s">
        <v>501</v>
      </c>
      <c r="HK6" t="s">
        <v>501</v>
      </c>
      <c r="HL6" t="s">
        <v>501</v>
      </c>
      <c r="HM6" t="s">
        <v>501</v>
      </c>
      <c r="HN6" t="s">
        <v>501</v>
      </c>
      <c r="HO6" t="s">
        <v>501</v>
      </c>
      <c r="HP6" t="s">
        <v>501</v>
      </c>
      <c r="HQ6" t="s">
        <v>501</v>
      </c>
      <c r="HR6" t="s">
        <v>501</v>
      </c>
      <c r="HS6" t="s">
        <v>501</v>
      </c>
      <c r="HT6" t="s">
        <v>501</v>
      </c>
      <c r="HU6" t="s">
        <v>501</v>
      </c>
      <c r="HV6" t="s">
        <v>501</v>
      </c>
      <c r="HW6" t="s">
        <v>501</v>
      </c>
      <c r="HX6" t="s">
        <v>501</v>
      </c>
      <c r="HY6" t="s">
        <v>501</v>
      </c>
      <c r="HZ6" t="s">
        <v>501</v>
      </c>
      <c r="IA6" t="s">
        <v>501</v>
      </c>
      <c r="IB6" t="s">
        <v>501</v>
      </c>
      <c r="IC6" t="s">
        <v>501</v>
      </c>
      <c r="ID6" t="s">
        <v>501</v>
      </c>
      <c r="IE6" t="s">
        <v>501</v>
      </c>
      <c r="IF6" t="s">
        <v>501</v>
      </c>
      <c r="IG6" t="s">
        <v>501</v>
      </c>
      <c r="IH6" t="s">
        <v>501</v>
      </c>
      <c r="II6" t="s">
        <v>501</v>
      </c>
      <c r="IJ6" t="s">
        <v>501</v>
      </c>
      <c r="IK6" t="s">
        <v>501</v>
      </c>
      <c r="IL6" t="s">
        <v>501</v>
      </c>
      <c r="IM6" t="s">
        <v>501</v>
      </c>
      <c r="IN6" t="s">
        <v>501</v>
      </c>
      <c r="IO6" t="s">
        <v>501</v>
      </c>
      <c r="IP6" t="s">
        <v>501</v>
      </c>
      <c r="IQ6" t="s">
        <v>501</v>
      </c>
      <c r="IR6" t="s">
        <v>501</v>
      </c>
      <c r="IS6" t="s">
        <v>501</v>
      </c>
      <c r="IT6" t="s">
        <v>501</v>
      </c>
      <c r="IU6" t="s">
        <v>501</v>
      </c>
      <c r="IV6" t="s">
        <v>501</v>
      </c>
      <c r="IW6" t="s">
        <v>501</v>
      </c>
      <c r="IX6" t="s">
        <v>501</v>
      </c>
      <c r="IY6" t="s">
        <v>501</v>
      </c>
      <c r="IZ6" t="s">
        <v>501</v>
      </c>
      <c r="JA6" t="s">
        <v>501</v>
      </c>
      <c r="JB6" t="s">
        <v>501</v>
      </c>
      <c r="JC6" t="s">
        <v>501</v>
      </c>
      <c r="JD6" t="s">
        <v>501</v>
      </c>
      <c r="JE6" t="s">
        <v>501</v>
      </c>
      <c r="JF6" t="s">
        <v>501</v>
      </c>
      <c r="JG6" t="s">
        <v>501</v>
      </c>
      <c r="JH6" t="s">
        <v>501</v>
      </c>
      <c r="JI6" t="s">
        <v>501</v>
      </c>
      <c r="JJ6" t="s">
        <v>501</v>
      </c>
      <c r="JK6" t="s">
        <v>501</v>
      </c>
      <c r="JL6" t="s">
        <v>501</v>
      </c>
      <c r="JM6" t="s">
        <v>501</v>
      </c>
      <c r="JN6" t="s">
        <v>501</v>
      </c>
      <c r="JO6" t="s">
        <v>501</v>
      </c>
      <c r="JP6" t="s">
        <v>501</v>
      </c>
      <c r="JQ6" t="s">
        <v>501</v>
      </c>
      <c r="JR6" t="s">
        <v>501</v>
      </c>
      <c r="JS6" t="s">
        <v>501</v>
      </c>
      <c r="JT6" t="s">
        <v>501</v>
      </c>
      <c r="JU6" t="s">
        <v>501</v>
      </c>
      <c r="JV6" t="s">
        <v>501</v>
      </c>
      <c r="JW6" t="s">
        <v>501</v>
      </c>
      <c r="JX6" t="s">
        <v>501</v>
      </c>
      <c r="JY6" t="s">
        <v>501</v>
      </c>
      <c r="JZ6" t="s">
        <v>501</v>
      </c>
      <c r="KA6" t="s">
        <v>501</v>
      </c>
      <c r="KB6" t="s">
        <v>501</v>
      </c>
      <c r="KC6" t="s">
        <v>501</v>
      </c>
      <c r="KD6" t="s">
        <v>501</v>
      </c>
      <c r="KE6" t="s">
        <v>501</v>
      </c>
      <c r="KF6" t="s">
        <v>501</v>
      </c>
      <c r="KG6" t="s">
        <v>501</v>
      </c>
      <c r="KH6" t="s">
        <v>501</v>
      </c>
      <c r="KI6" t="s">
        <v>501</v>
      </c>
      <c r="KJ6" t="s">
        <v>501</v>
      </c>
      <c r="KK6" t="s">
        <v>501</v>
      </c>
      <c r="KL6" t="s">
        <v>501</v>
      </c>
      <c r="KM6" t="s">
        <v>501</v>
      </c>
      <c r="KN6" t="s">
        <v>501</v>
      </c>
      <c r="KO6" t="s">
        <v>501</v>
      </c>
      <c r="KP6" t="s">
        <v>501</v>
      </c>
      <c r="KQ6" t="s">
        <v>501</v>
      </c>
      <c r="KR6" t="s">
        <v>501</v>
      </c>
      <c r="KS6">
        <v>1</v>
      </c>
      <c r="KT6">
        <v>1</v>
      </c>
      <c r="KU6">
        <v>0</v>
      </c>
      <c r="KV6">
        <v>1</v>
      </c>
      <c r="KW6">
        <v>2</v>
      </c>
      <c r="KX6">
        <v>0</v>
      </c>
      <c r="KY6">
        <v>3</v>
      </c>
      <c r="KZ6">
        <v>3</v>
      </c>
      <c r="LA6">
        <v>1</v>
      </c>
      <c r="LB6">
        <v>1</v>
      </c>
      <c r="LC6">
        <v>4</v>
      </c>
      <c r="LD6">
        <v>4</v>
      </c>
      <c r="LE6">
        <v>2</v>
      </c>
      <c r="LF6">
        <v>1</v>
      </c>
      <c r="LG6">
        <v>1</v>
      </c>
      <c r="LH6">
        <v>1</v>
      </c>
      <c r="LI6">
        <v>9</v>
      </c>
      <c r="LJ6">
        <v>9</v>
      </c>
      <c r="LK6">
        <v>6</v>
      </c>
      <c r="LL6">
        <v>5</v>
      </c>
      <c r="LM6">
        <v>5</v>
      </c>
      <c r="LN6">
        <v>5</v>
      </c>
      <c r="LO6">
        <v>6</v>
      </c>
      <c r="LP6">
        <v>7</v>
      </c>
      <c r="LQ6">
        <v>7</v>
      </c>
      <c r="LR6">
        <v>6</v>
      </c>
      <c r="LS6">
        <v>6</v>
      </c>
      <c r="LT6">
        <v>5</v>
      </c>
      <c r="LU6">
        <v>7</v>
      </c>
      <c r="LV6">
        <v>5</v>
      </c>
      <c r="LW6">
        <v>6</v>
      </c>
      <c r="LX6">
        <v>6</v>
      </c>
      <c r="LY6">
        <v>6</v>
      </c>
      <c r="LZ6">
        <v>6</v>
      </c>
      <c r="MA6">
        <v>5</v>
      </c>
      <c r="MB6">
        <v>6</v>
      </c>
      <c r="MC6">
        <v>6</v>
      </c>
      <c r="MD6">
        <v>6</v>
      </c>
      <c r="ME6">
        <v>6</v>
      </c>
      <c r="MF6">
        <v>6</v>
      </c>
      <c r="MG6">
        <v>6</v>
      </c>
      <c r="MH6">
        <v>5</v>
      </c>
      <c r="MI6">
        <v>6</v>
      </c>
      <c r="MJ6">
        <v>6</v>
      </c>
      <c r="MK6">
        <v>7</v>
      </c>
      <c r="ML6">
        <v>5</v>
      </c>
      <c r="MM6">
        <v>7</v>
      </c>
      <c r="MN6">
        <v>7</v>
      </c>
      <c r="MO6">
        <v>6</v>
      </c>
      <c r="MP6">
        <v>7</v>
      </c>
      <c r="MQ6">
        <v>1</v>
      </c>
      <c r="MR6">
        <v>2</v>
      </c>
      <c r="MS6">
        <v>3</v>
      </c>
      <c r="MT6">
        <v>7</v>
      </c>
      <c r="MU6">
        <v>6</v>
      </c>
      <c r="MV6">
        <v>6</v>
      </c>
      <c r="MW6">
        <v>6</v>
      </c>
      <c r="MX6">
        <v>6</v>
      </c>
      <c r="MY6">
        <v>6</v>
      </c>
      <c r="MZ6">
        <v>6</v>
      </c>
      <c r="NA6">
        <v>6</v>
      </c>
      <c r="NB6">
        <v>5</v>
      </c>
      <c r="NC6">
        <v>6</v>
      </c>
      <c r="ND6">
        <v>6</v>
      </c>
      <c r="NE6">
        <v>5</v>
      </c>
      <c r="NF6">
        <v>10</v>
      </c>
      <c r="NG6">
        <v>5</v>
      </c>
      <c r="NH6">
        <v>11</v>
      </c>
      <c r="NI6">
        <v>1</v>
      </c>
      <c r="NJ6">
        <v>2</v>
      </c>
      <c r="NK6">
        <v>9</v>
      </c>
      <c r="NL6">
        <v>12</v>
      </c>
      <c r="NM6">
        <v>13</v>
      </c>
      <c r="NN6">
        <v>8</v>
      </c>
      <c r="NO6">
        <v>7</v>
      </c>
      <c r="NP6">
        <v>6</v>
      </c>
      <c r="NQ6">
        <v>3</v>
      </c>
      <c r="NR6">
        <v>4</v>
      </c>
      <c r="NS6">
        <v>5</v>
      </c>
      <c r="NT6">
        <v>5</v>
      </c>
      <c r="NU6">
        <v>5</v>
      </c>
      <c r="NV6">
        <v>5</v>
      </c>
      <c r="NW6">
        <v>4</v>
      </c>
      <c r="NX6">
        <v>4</v>
      </c>
      <c r="NY6">
        <v>6</v>
      </c>
      <c r="NZ6">
        <v>5</v>
      </c>
      <c r="OA6">
        <v>5</v>
      </c>
      <c r="OB6">
        <v>6</v>
      </c>
      <c r="OC6">
        <v>5</v>
      </c>
      <c r="OD6">
        <v>6</v>
      </c>
      <c r="OE6">
        <v>7</v>
      </c>
      <c r="OF6">
        <v>5</v>
      </c>
      <c r="OG6">
        <v>6</v>
      </c>
      <c r="OH6">
        <v>6</v>
      </c>
      <c r="OI6">
        <v>6</v>
      </c>
      <c r="OJ6">
        <v>6</v>
      </c>
      <c r="OK6">
        <v>6</v>
      </c>
      <c r="OL6">
        <v>6</v>
      </c>
      <c r="OM6">
        <v>6</v>
      </c>
      <c r="ON6">
        <v>5</v>
      </c>
      <c r="OO6">
        <v>5</v>
      </c>
      <c r="OP6">
        <v>6</v>
      </c>
      <c r="OQ6">
        <v>6</v>
      </c>
      <c r="OR6">
        <v>6</v>
      </c>
      <c r="OS6" s="1">
        <v>1</v>
      </c>
      <c r="OT6" s="1">
        <v>6</v>
      </c>
      <c r="OU6" s="1">
        <v>4</v>
      </c>
      <c r="OV6" s="1">
        <v>3</v>
      </c>
      <c r="OW6" s="1">
        <v>5</v>
      </c>
      <c r="OX6" s="1">
        <v>2</v>
      </c>
      <c r="OY6" s="1">
        <v>6</v>
      </c>
      <c r="OZ6" s="1">
        <v>4</v>
      </c>
      <c r="PA6" s="1">
        <v>6</v>
      </c>
      <c r="PB6" s="1">
        <v>4</v>
      </c>
      <c r="PC6" s="1">
        <v>6</v>
      </c>
      <c r="PD6" s="1">
        <v>4</v>
      </c>
      <c r="PE6" s="1">
        <v>7</v>
      </c>
      <c r="PF6" s="1">
        <v>5</v>
      </c>
      <c r="PG6" s="1">
        <v>6</v>
      </c>
      <c r="PH6" s="1">
        <v>4</v>
      </c>
      <c r="PI6" s="1">
        <v>6</v>
      </c>
      <c r="PJ6" s="1">
        <v>4</v>
      </c>
      <c r="PK6">
        <v>0</v>
      </c>
      <c r="PL6">
        <v>1</v>
      </c>
      <c r="PM6">
        <v>1</v>
      </c>
      <c r="PN6">
        <v>0</v>
      </c>
      <c r="PO6">
        <v>0</v>
      </c>
      <c r="PP6">
        <v>1</v>
      </c>
      <c r="PQ6">
        <v>1</v>
      </c>
      <c r="PR6">
        <v>0</v>
      </c>
      <c r="PS6">
        <v>0</v>
      </c>
      <c r="PT6">
        <v>0</v>
      </c>
      <c r="PU6">
        <v>0</v>
      </c>
      <c r="PV6">
        <v>0</v>
      </c>
      <c r="PW6">
        <v>0</v>
      </c>
      <c r="PX6">
        <v>1</v>
      </c>
      <c r="PY6">
        <v>1</v>
      </c>
      <c r="PZ6">
        <v>0</v>
      </c>
      <c r="QA6">
        <v>1</v>
      </c>
      <c r="QB6">
        <v>0</v>
      </c>
      <c r="QC6">
        <v>0</v>
      </c>
      <c r="QD6" t="s">
        <v>501</v>
      </c>
      <c r="QE6" t="s">
        <v>501</v>
      </c>
      <c r="QF6" t="s">
        <v>501</v>
      </c>
      <c r="QG6">
        <v>0</v>
      </c>
      <c r="QH6">
        <v>0</v>
      </c>
      <c r="QI6">
        <v>1</v>
      </c>
      <c r="QJ6">
        <v>0</v>
      </c>
      <c r="QK6">
        <v>0</v>
      </c>
      <c r="QL6">
        <v>0</v>
      </c>
      <c r="QM6">
        <v>0</v>
      </c>
      <c r="QN6">
        <v>0</v>
      </c>
      <c r="QO6">
        <v>0</v>
      </c>
      <c r="QP6">
        <v>0</v>
      </c>
      <c r="QQ6">
        <v>0</v>
      </c>
      <c r="QR6">
        <v>0</v>
      </c>
      <c r="QS6">
        <v>0</v>
      </c>
      <c r="QT6">
        <v>1</v>
      </c>
      <c r="QU6">
        <v>1</v>
      </c>
      <c r="QV6">
        <v>0</v>
      </c>
      <c r="QW6">
        <v>1</v>
      </c>
      <c r="QX6">
        <v>0</v>
      </c>
      <c r="QY6">
        <v>0</v>
      </c>
      <c r="QZ6" t="s">
        <v>501</v>
      </c>
      <c r="RA6" t="s">
        <v>501</v>
      </c>
      <c r="RB6" t="s">
        <v>501</v>
      </c>
      <c r="RC6">
        <v>3</v>
      </c>
      <c r="RD6">
        <v>2</v>
      </c>
      <c r="RE6">
        <v>40</v>
      </c>
      <c r="RF6">
        <v>40</v>
      </c>
      <c r="RG6">
        <v>10</v>
      </c>
      <c r="RH6">
        <v>5</v>
      </c>
      <c r="RI6">
        <v>5</v>
      </c>
      <c r="RJ6">
        <v>2</v>
      </c>
      <c r="RK6">
        <v>2</v>
      </c>
      <c r="RL6">
        <v>1</v>
      </c>
      <c r="RM6">
        <v>2</v>
      </c>
      <c r="RN6">
        <v>1</v>
      </c>
      <c r="RO6">
        <v>2</v>
      </c>
      <c r="RP6">
        <v>1</v>
      </c>
      <c r="RQ6">
        <v>0</v>
      </c>
      <c r="RR6" t="s">
        <v>549</v>
      </c>
      <c r="RS6" t="s">
        <v>550</v>
      </c>
      <c r="RT6" t="s">
        <v>551</v>
      </c>
      <c r="RU6">
        <v>1</v>
      </c>
      <c r="RV6">
        <v>2</v>
      </c>
      <c r="RW6">
        <v>9629</v>
      </c>
      <c r="RX6">
        <v>1</v>
      </c>
      <c r="RY6">
        <v>9629</v>
      </c>
      <c r="RZ6" t="s">
        <v>551</v>
      </c>
      <c r="SA6">
        <v>17</v>
      </c>
      <c r="SB6" t="s">
        <v>530</v>
      </c>
      <c r="SC6" t="s">
        <v>512</v>
      </c>
      <c r="SD6" t="s">
        <v>513</v>
      </c>
      <c r="SE6" t="s">
        <v>530</v>
      </c>
      <c r="SF6" t="s">
        <v>512</v>
      </c>
      <c r="SG6" t="s">
        <v>513</v>
      </c>
    </row>
    <row r="7" spans="1:501" x14ac:dyDescent="0.3">
      <c r="A7">
        <v>4315</v>
      </c>
      <c r="B7">
        <v>3</v>
      </c>
      <c r="C7">
        <v>4</v>
      </c>
      <c r="D7">
        <v>2</v>
      </c>
      <c r="E7">
        <v>1</v>
      </c>
      <c r="F7">
        <v>5</v>
      </c>
      <c r="G7">
        <v>1</v>
      </c>
      <c r="H7" t="s">
        <v>501</v>
      </c>
      <c r="I7">
        <v>15</v>
      </c>
      <c r="J7">
        <v>1</v>
      </c>
      <c r="K7">
        <v>10</v>
      </c>
      <c r="L7">
        <v>0</v>
      </c>
      <c r="M7">
        <v>0</v>
      </c>
      <c r="N7">
        <v>0</v>
      </c>
      <c r="O7">
        <v>0</v>
      </c>
      <c r="P7">
        <v>0</v>
      </c>
      <c r="Q7">
        <v>90</v>
      </c>
      <c r="R7">
        <v>2</v>
      </c>
      <c r="S7">
        <v>95</v>
      </c>
      <c r="T7">
        <v>38</v>
      </c>
      <c r="U7">
        <v>44</v>
      </c>
      <c r="V7">
        <v>45</v>
      </c>
      <c r="W7">
        <v>30</v>
      </c>
      <c r="X7">
        <v>18</v>
      </c>
      <c r="Y7">
        <v>28</v>
      </c>
      <c r="Z7">
        <v>18</v>
      </c>
      <c r="AA7">
        <v>20</v>
      </c>
      <c r="AB7">
        <v>0</v>
      </c>
      <c r="AC7">
        <v>8</v>
      </c>
      <c r="AD7">
        <v>9</v>
      </c>
      <c r="AE7">
        <v>11</v>
      </c>
      <c r="AF7">
        <v>0</v>
      </c>
      <c r="AG7">
        <v>0</v>
      </c>
      <c r="AH7">
        <v>7</v>
      </c>
      <c r="AI7">
        <v>10</v>
      </c>
      <c r="AJ7">
        <v>1</v>
      </c>
      <c r="AK7">
        <v>2</v>
      </c>
      <c r="AL7">
        <v>1</v>
      </c>
      <c r="AM7">
        <v>1</v>
      </c>
      <c r="AN7">
        <v>3</v>
      </c>
      <c r="AO7">
        <v>4</v>
      </c>
      <c r="AP7">
        <v>4</v>
      </c>
      <c r="AQ7">
        <v>0</v>
      </c>
      <c r="AR7">
        <v>0</v>
      </c>
      <c r="AS7">
        <v>0</v>
      </c>
      <c r="AT7">
        <v>1</v>
      </c>
      <c r="AU7">
        <v>1</v>
      </c>
      <c r="AV7">
        <v>0</v>
      </c>
      <c r="AW7">
        <v>0</v>
      </c>
      <c r="AX7">
        <v>0</v>
      </c>
      <c r="AY7" t="s">
        <v>501</v>
      </c>
      <c r="AZ7" t="s">
        <v>552</v>
      </c>
      <c r="BA7" t="s">
        <v>553</v>
      </c>
      <c r="BB7" t="s">
        <v>554</v>
      </c>
      <c r="BC7" t="s">
        <v>555</v>
      </c>
      <c r="BD7" t="s">
        <v>501</v>
      </c>
      <c r="BE7" t="s">
        <v>501</v>
      </c>
      <c r="BF7" t="s">
        <v>501</v>
      </c>
      <c r="BG7" t="s">
        <v>501</v>
      </c>
      <c r="BH7" t="s">
        <v>501</v>
      </c>
      <c r="BI7" t="s">
        <v>501</v>
      </c>
      <c r="BJ7" t="s">
        <v>501</v>
      </c>
      <c r="BK7" t="s">
        <v>501</v>
      </c>
      <c r="BL7" t="s">
        <v>501</v>
      </c>
      <c r="BM7" t="s">
        <v>501</v>
      </c>
      <c r="BN7" t="s">
        <v>501</v>
      </c>
      <c r="BO7">
        <v>5</v>
      </c>
      <c r="BP7">
        <v>5</v>
      </c>
      <c r="BQ7">
        <v>5</v>
      </c>
      <c r="BR7">
        <v>5</v>
      </c>
      <c r="BS7">
        <v>5</v>
      </c>
      <c r="BT7">
        <v>5</v>
      </c>
      <c r="BU7">
        <v>4</v>
      </c>
      <c r="BV7">
        <v>5</v>
      </c>
      <c r="BW7">
        <v>5</v>
      </c>
      <c r="BX7">
        <v>5</v>
      </c>
      <c r="BY7" t="s">
        <v>501</v>
      </c>
      <c r="BZ7" t="s">
        <v>501</v>
      </c>
      <c r="CA7" t="s">
        <v>501</v>
      </c>
      <c r="CB7" t="s">
        <v>501</v>
      </c>
      <c r="CC7" t="s">
        <v>501</v>
      </c>
      <c r="CD7" t="s">
        <v>501</v>
      </c>
      <c r="CE7" t="s">
        <v>501</v>
      </c>
      <c r="CF7" t="s">
        <v>501</v>
      </c>
      <c r="CG7" t="s">
        <v>501</v>
      </c>
      <c r="CH7" t="s">
        <v>501</v>
      </c>
      <c r="CI7" t="s">
        <v>501</v>
      </c>
      <c r="CJ7" t="s">
        <v>501</v>
      </c>
      <c r="CK7" t="s">
        <v>501</v>
      </c>
      <c r="CL7" t="s">
        <v>501</v>
      </c>
      <c r="CM7" t="s">
        <v>501</v>
      </c>
      <c r="CN7">
        <v>1</v>
      </c>
      <c r="CO7" t="s">
        <v>501</v>
      </c>
      <c r="CP7" t="s">
        <v>501</v>
      </c>
      <c r="CQ7" t="s">
        <v>501</v>
      </c>
      <c r="CR7" t="s">
        <v>501</v>
      </c>
      <c r="CS7" t="s">
        <v>501</v>
      </c>
      <c r="CT7" t="s">
        <v>501</v>
      </c>
      <c r="CU7" t="s">
        <v>501</v>
      </c>
      <c r="CV7" t="s">
        <v>501</v>
      </c>
      <c r="CW7" t="s">
        <v>501</v>
      </c>
      <c r="CX7" t="s">
        <v>501</v>
      </c>
      <c r="CY7" t="s">
        <v>501</v>
      </c>
      <c r="CZ7" t="s">
        <v>501</v>
      </c>
      <c r="DA7">
        <v>20</v>
      </c>
      <c r="DB7">
        <v>75</v>
      </c>
      <c r="DC7">
        <v>0</v>
      </c>
      <c r="DD7">
        <v>20</v>
      </c>
      <c r="DE7">
        <v>10</v>
      </c>
      <c r="DF7">
        <v>5</v>
      </c>
      <c r="DG7">
        <v>0</v>
      </c>
      <c r="DH7" t="s">
        <v>501</v>
      </c>
      <c r="DI7">
        <v>0</v>
      </c>
      <c r="DJ7">
        <v>1</v>
      </c>
      <c r="DK7" t="s">
        <v>501</v>
      </c>
      <c r="DL7" s="1">
        <v>0</v>
      </c>
      <c r="DM7" s="1">
        <v>100</v>
      </c>
      <c r="DN7" s="1">
        <v>50</v>
      </c>
      <c r="DO7" s="1">
        <v>100</v>
      </c>
      <c r="DP7" s="1">
        <v>0</v>
      </c>
      <c r="DQ7" s="1">
        <v>100</v>
      </c>
      <c r="DR7" s="1">
        <v>100</v>
      </c>
      <c r="DS7" s="1">
        <v>90</v>
      </c>
      <c r="DT7" s="1">
        <v>25</v>
      </c>
      <c r="DU7" s="1">
        <v>50</v>
      </c>
      <c r="DV7" s="1">
        <v>60</v>
      </c>
      <c r="DW7" s="1">
        <v>0</v>
      </c>
      <c r="DX7" s="1">
        <v>100</v>
      </c>
      <c r="DY7" s="1">
        <v>100</v>
      </c>
      <c r="DZ7" s="1">
        <v>0</v>
      </c>
      <c r="EA7" s="1" t="s">
        <v>501</v>
      </c>
      <c r="EB7" s="1">
        <v>0</v>
      </c>
      <c r="EC7">
        <v>20</v>
      </c>
      <c r="ED7">
        <v>25</v>
      </c>
      <c r="EE7" t="s">
        <v>556</v>
      </c>
      <c r="EF7">
        <v>1</v>
      </c>
      <c r="EG7">
        <v>1</v>
      </c>
      <c r="EH7">
        <v>0</v>
      </c>
      <c r="EI7">
        <v>0</v>
      </c>
      <c r="EJ7">
        <v>0</v>
      </c>
      <c r="EK7">
        <v>0</v>
      </c>
      <c r="EL7">
        <v>0</v>
      </c>
      <c r="EM7">
        <v>0</v>
      </c>
      <c r="EN7" t="s">
        <v>501</v>
      </c>
      <c r="EO7">
        <v>4</v>
      </c>
      <c r="EP7" s="1" t="s">
        <v>501</v>
      </c>
      <c r="EQ7" s="1" t="s">
        <v>501</v>
      </c>
      <c r="ER7" s="1" t="s">
        <v>501</v>
      </c>
      <c r="ES7" s="1" t="s">
        <v>501</v>
      </c>
      <c r="ET7" s="1" t="s">
        <v>501</v>
      </c>
      <c r="EU7" s="1" t="s">
        <v>501</v>
      </c>
      <c r="EV7" s="1" t="s">
        <v>501</v>
      </c>
      <c r="EW7" s="1" t="s">
        <v>501</v>
      </c>
      <c r="EX7" s="1" t="s">
        <v>501</v>
      </c>
      <c r="EY7" s="1" t="s">
        <v>501</v>
      </c>
      <c r="EZ7" s="1" t="s">
        <v>501</v>
      </c>
      <c r="FA7" s="1" t="s">
        <v>501</v>
      </c>
      <c r="FB7" s="1" t="s">
        <v>501</v>
      </c>
      <c r="FC7" s="1" t="s">
        <v>501</v>
      </c>
      <c r="FD7" s="1" t="s">
        <v>501</v>
      </c>
      <c r="FE7" s="1" t="s">
        <v>501</v>
      </c>
      <c r="FF7" t="s">
        <v>501</v>
      </c>
      <c r="FG7" t="s">
        <v>501</v>
      </c>
      <c r="FH7" t="s">
        <v>501</v>
      </c>
      <c r="FI7">
        <v>3</v>
      </c>
      <c r="FJ7">
        <v>2</v>
      </c>
      <c r="FK7">
        <v>2</v>
      </c>
      <c r="FL7">
        <v>2</v>
      </c>
      <c r="FM7">
        <v>5</v>
      </c>
      <c r="FN7">
        <v>3</v>
      </c>
      <c r="FO7" t="s">
        <v>501</v>
      </c>
      <c r="FP7" t="s">
        <v>501</v>
      </c>
      <c r="FQ7" t="s">
        <v>501</v>
      </c>
      <c r="FR7" t="s">
        <v>501</v>
      </c>
      <c r="FS7" t="s">
        <v>501</v>
      </c>
      <c r="FT7" t="s">
        <v>501</v>
      </c>
      <c r="FU7" t="s">
        <v>501</v>
      </c>
      <c r="FV7" t="s">
        <v>501</v>
      </c>
      <c r="FW7">
        <v>0</v>
      </c>
      <c r="FX7">
        <v>1</v>
      </c>
      <c r="FY7">
        <v>0</v>
      </c>
      <c r="FZ7">
        <v>2</v>
      </c>
      <c r="GA7">
        <v>0</v>
      </c>
      <c r="GB7">
        <v>0</v>
      </c>
      <c r="GC7">
        <v>1</v>
      </c>
      <c r="GD7">
        <v>1</v>
      </c>
      <c r="GE7">
        <v>1</v>
      </c>
      <c r="GF7">
        <v>2</v>
      </c>
      <c r="GG7" t="s">
        <v>557</v>
      </c>
      <c r="GH7" t="s">
        <v>501</v>
      </c>
      <c r="GI7" t="s">
        <v>501</v>
      </c>
      <c r="GJ7" t="s">
        <v>501</v>
      </c>
      <c r="GK7" t="s">
        <v>501</v>
      </c>
      <c r="GL7" t="s">
        <v>501</v>
      </c>
      <c r="GM7" t="s">
        <v>501</v>
      </c>
      <c r="GN7" t="s">
        <v>501</v>
      </c>
      <c r="GO7" t="s">
        <v>501</v>
      </c>
      <c r="GP7" t="s">
        <v>501</v>
      </c>
      <c r="GQ7" t="s">
        <v>501</v>
      </c>
      <c r="GR7" t="s">
        <v>501</v>
      </c>
      <c r="GS7" t="s">
        <v>501</v>
      </c>
      <c r="GT7" t="s">
        <v>501</v>
      </c>
      <c r="GU7" t="s">
        <v>501</v>
      </c>
      <c r="GV7" t="s">
        <v>501</v>
      </c>
      <c r="GW7" t="s">
        <v>501</v>
      </c>
      <c r="GX7" t="s">
        <v>501</v>
      </c>
      <c r="GY7" t="s">
        <v>501</v>
      </c>
      <c r="GZ7" t="s">
        <v>501</v>
      </c>
      <c r="HA7" t="s">
        <v>501</v>
      </c>
      <c r="HB7" t="s">
        <v>501</v>
      </c>
      <c r="HC7" t="s">
        <v>501</v>
      </c>
      <c r="HD7" t="s">
        <v>501</v>
      </c>
      <c r="HE7" t="s">
        <v>501</v>
      </c>
      <c r="HF7" t="s">
        <v>501</v>
      </c>
      <c r="HG7" t="s">
        <v>501</v>
      </c>
      <c r="HH7" t="s">
        <v>501</v>
      </c>
      <c r="HI7" t="s">
        <v>501</v>
      </c>
      <c r="HJ7" t="s">
        <v>501</v>
      </c>
      <c r="HK7" t="s">
        <v>501</v>
      </c>
      <c r="HL7" t="s">
        <v>501</v>
      </c>
      <c r="HM7" t="s">
        <v>501</v>
      </c>
      <c r="HN7" t="s">
        <v>501</v>
      </c>
      <c r="HO7" t="s">
        <v>501</v>
      </c>
      <c r="HP7" t="s">
        <v>501</v>
      </c>
      <c r="HQ7" t="s">
        <v>501</v>
      </c>
      <c r="HR7" t="s">
        <v>501</v>
      </c>
      <c r="HS7" t="s">
        <v>501</v>
      </c>
      <c r="HT7" t="s">
        <v>501</v>
      </c>
      <c r="HU7" t="s">
        <v>501</v>
      </c>
      <c r="HV7" t="s">
        <v>501</v>
      </c>
      <c r="HW7" t="s">
        <v>501</v>
      </c>
      <c r="HX7" t="s">
        <v>501</v>
      </c>
      <c r="HY7" t="s">
        <v>501</v>
      </c>
      <c r="HZ7" t="s">
        <v>501</v>
      </c>
      <c r="IA7" t="s">
        <v>501</v>
      </c>
      <c r="IB7" t="s">
        <v>501</v>
      </c>
      <c r="IC7" t="s">
        <v>501</v>
      </c>
      <c r="ID7" t="s">
        <v>501</v>
      </c>
      <c r="IE7" t="s">
        <v>501</v>
      </c>
      <c r="IF7" t="s">
        <v>501</v>
      </c>
      <c r="IG7" t="s">
        <v>501</v>
      </c>
      <c r="IH7" t="s">
        <v>501</v>
      </c>
      <c r="II7" t="s">
        <v>501</v>
      </c>
      <c r="IJ7" t="s">
        <v>501</v>
      </c>
      <c r="IK7" t="s">
        <v>501</v>
      </c>
      <c r="IL7" t="s">
        <v>501</v>
      </c>
      <c r="IM7" t="s">
        <v>501</v>
      </c>
      <c r="IN7" t="s">
        <v>501</v>
      </c>
      <c r="IO7" t="s">
        <v>501</v>
      </c>
      <c r="IP7" t="s">
        <v>501</v>
      </c>
      <c r="IQ7" t="s">
        <v>501</v>
      </c>
      <c r="IR7" t="s">
        <v>501</v>
      </c>
      <c r="IS7" t="s">
        <v>501</v>
      </c>
      <c r="IT7" t="s">
        <v>501</v>
      </c>
      <c r="IU7" t="s">
        <v>501</v>
      </c>
      <c r="IV7" t="s">
        <v>501</v>
      </c>
      <c r="IW7" t="s">
        <v>501</v>
      </c>
      <c r="IX7" t="s">
        <v>501</v>
      </c>
      <c r="IY7" t="s">
        <v>501</v>
      </c>
      <c r="IZ7" t="s">
        <v>501</v>
      </c>
      <c r="JA7" t="s">
        <v>501</v>
      </c>
      <c r="JB7" t="s">
        <v>501</v>
      </c>
      <c r="JC7" t="s">
        <v>501</v>
      </c>
      <c r="JD7" t="s">
        <v>501</v>
      </c>
      <c r="JE7" t="s">
        <v>501</v>
      </c>
      <c r="JF7" t="s">
        <v>501</v>
      </c>
      <c r="JG7" t="s">
        <v>501</v>
      </c>
      <c r="JH7" t="s">
        <v>501</v>
      </c>
      <c r="JI7" t="s">
        <v>501</v>
      </c>
      <c r="JJ7" t="s">
        <v>501</v>
      </c>
      <c r="JK7" t="s">
        <v>501</v>
      </c>
      <c r="JL7" t="s">
        <v>501</v>
      </c>
      <c r="JM7" t="s">
        <v>501</v>
      </c>
      <c r="JN7" t="s">
        <v>501</v>
      </c>
      <c r="JO7" t="s">
        <v>501</v>
      </c>
      <c r="JP7" t="s">
        <v>501</v>
      </c>
      <c r="JQ7" t="s">
        <v>501</v>
      </c>
      <c r="JR7" t="s">
        <v>501</v>
      </c>
      <c r="JS7" t="s">
        <v>501</v>
      </c>
      <c r="JT7" t="s">
        <v>501</v>
      </c>
      <c r="JU7" t="s">
        <v>501</v>
      </c>
      <c r="JV7" t="s">
        <v>501</v>
      </c>
      <c r="JW7" t="s">
        <v>501</v>
      </c>
      <c r="JX7" t="s">
        <v>501</v>
      </c>
      <c r="JY7" t="s">
        <v>501</v>
      </c>
      <c r="JZ7" t="s">
        <v>501</v>
      </c>
      <c r="KA7" t="s">
        <v>501</v>
      </c>
      <c r="KB7" t="s">
        <v>501</v>
      </c>
      <c r="KC7" t="s">
        <v>501</v>
      </c>
      <c r="KD7" t="s">
        <v>501</v>
      </c>
      <c r="KE7" t="s">
        <v>501</v>
      </c>
      <c r="KF7" t="s">
        <v>501</v>
      </c>
      <c r="KG7" t="s">
        <v>501</v>
      </c>
      <c r="KH7" t="s">
        <v>501</v>
      </c>
      <c r="KI7" t="s">
        <v>501</v>
      </c>
      <c r="KJ7" t="s">
        <v>501</v>
      </c>
      <c r="KK7" t="s">
        <v>501</v>
      </c>
      <c r="KL7" t="s">
        <v>501</v>
      </c>
      <c r="KM7" t="s">
        <v>501</v>
      </c>
      <c r="KN7" t="s">
        <v>501</v>
      </c>
      <c r="KO7" t="s">
        <v>501</v>
      </c>
      <c r="KP7" t="s">
        <v>501</v>
      </c>
      <c r="KQ7" t="s">
        <v>501</v>
      </c>
      <c r="KR7" t="s">
        <v>501</v>
      </c>
      <c r="KS7">
        <v>3</v>
      </c>
      <c r="KT7">
        <v>4</v>
      </c>
      <c r="KU7">
        <v>0</v>
      </c>
      <c r="KV7">
        <v>3</v>
      </c>
      <c r="KW7">
        <v>7</v>
      </c>
      <c r="KX7">
        <v>0</v>
      </c>
      <c r="KY7">
        <v>1</v>
      </c>
      <c r="KZ7">
        <v>1</v>
      </c>
      <c r="LA7">
        <v>3</v>
      </c>
      <c r="LB7">
        <v>3</v>
      </c>
      <c r="LC7">
        <v>1</v>
      </c>
      <c r="LD7">
        <v>1</v>
      </c>
      <c r="LE7">
        <v>9</v>
      </c>
      <c r="LF7">
        <v>9</v>
      </c>
      <c r="LG7">
        <v>1</v>
      </c>
      <c r="LH7">
        <v>1</v>
      </c>
      <c r="LI7">
        <v>1</v>
      </c>
      <c r="LJ7">
        <v>1</v>
      </c>
      <c r="LK7">
        <v>6</v>
      </c>
      <c r="LL7">
        <v>5</v>
      </c>
      <c r="LM7">
        <v>7</v>
      </c>
      <c r="LN7">
        <v>6</v>
      </c>
      <c r="LO7">
        <v>7</v>
      </c>
      <c r="LP7">
        <v>5</v>
      </c>
      <c r="LQ7">
        <v>3</v>
      </c>
      <c r="LR7">
        <v>5</v>
      </c>
      <c r="LS7">
        <v>4</v>
      </c>
      <c r="LT7">
        <v>6</v>
      </c>
      <c r="LU7">
        <v>5</v>
      </c>
      <c r="LV7">
        <v>5</v>
      </c>
      <c r="LW7">
        <v>5</v>
      </c>
      <c r="LX7">
        <v>6</v>
      </c>
      <c r="LY7">
        <v>6</v>
      </c>
      <c r="LZ7">
        <v>6</v>
      </c>
      <c r="MA7">
        <v>4</v>
      </c>
      <c r="MB7">
        <v>7</v>
      </c>
      <c r="MC7">
        <v>6</v>
      </c>
      <c r="MD7">
        <v>5</v>
      </c>
      <c r="ME7">
        <v>5</v>
      </c>
      <c r="MF7">
        <v>5</v>
      </c>
      <c r="MG7">
        <v>4</v>
      </c>
      <c r="MH7">
        <v>7</v>
      </c>
      <c r="MI7">
        <v>3</v>
      </c>
      <c r="MJ7">
        <v>6</v>
      </c>
      <c r="MK7">
        <v>5</v>
      </c>
      <c r="ML7">
        <v>4</v>
      </c>
      <c r="MM7">
        <v>6</v>
      </c>
      <c r="MN7">
        <v>5</v>
      </c>
      <c r="MO7">
        <v>6</v>
      </c>
      <c r="MP7">
        <v>5</v>
      </c>
      <c r="MQ7">
        <v>3</v>
      </c>
      <c r="MR7">
        <v>2</v>
      </c>
      <c r="MS7">
        <v>1</v>
      </c>
      <c r="MT7">
        <v>4</v>
      </c>
      <c r="MU7">
        <v>4</v>
      </c>
      <c r="MV7">
        <v>5</v>
      </c>
      <c r="MW7">
        <v>5</v>
      </c>
      <c r="MX7">
        <v>5</v>
      </c>
      <c r="MY7">
        <v>6</v>
      </c>
      <c r="MZ7">
        <v>6</v>
      </c>
      <c r="NA7">
        <v>6</v>
      </c>
      <c r="NB7">
        <v>5</v>
      </c>
      <c r="NC7">
        <v>6</v>
      </c>
      <c r="ND7">
        <v>4</v>
      </c>
      <c r="NE7">
        <v>5</v>
      </c>
      <c r="NF7">
        <v>7</v>
      </c>
      <c r="NG7">
        <v>10</v>
      </c>
      <c r="NH7">
        <v>12</v>
      </c>
      <c r="NI7">
        <v>9</v>
      </c>
      <c r="NJ7">
        <v>13</v>
      </c>
      <c r="NK7">
        <v>4</v>
      </c>
      <c r="NL7">
        <v>6</v>
      </c>
      <c r="NM7">
        <v>1</v>
      </c>
      <c r="NN7">
        <v>3</v>
      </c>
      <c r="NO7">
        <v>2</v>
      </c>
      <c r="NP7">
        <v>8</v>
      </c>
      <c r="NQ7">
        <v>5</v>
      </c>
      <c r="NR7">
        <v>11</v>
      </c>
      <c r="NS7">
        <v>4</v>
      </c>
      <c r="NT7">
        <v>3</v>
      </c>
      <c r="NU7">
        <v>5</v>
      </c>
      <c r="NV7">
        <v>3</v>
      </c>
      <c r="NW7">
        <v>6</v>
      </c>
      <c r="NX7">
        <v>3</v>
      </c>
      <c r="NY7">
        <v>5</v>
      </c>
      <c r="NZ7">
        <v>3</v>
      </c>
      <c r="OA7">
        <v>4</v>
      </c>
      <c r="OB7">
        <v>3</v>
      </c>
      <c r="OC7">
        <v>6</v>
      </c>
      <c r="OD7">
        <v>4</v>
      </c>
      <c r="OE7">
        <v>6</v>
      </c>
      <c r="OF7">
        <v>4</v>
      </c>
      <c r="OG7">
        <v>4</v>
      </c>
      <c r="OH7">
        <v>4</v>
      </c>
      <c r="OI7">
        <v>6</v>
      </c>
      <c r="OJ7">
        <v>5</v>
      </c>
      <c r="OK7">
        <v>5</v>
      </c>
      <c r="OL7">
        <v>4</v>
      </c>
      <c r="OM7">
        <v>6</v>
      </c>
      <c r="ON7">
        <v>5</v>
      </c>
      <c r="OO7">
        <v>5</v>
      </c>
      <c r="OP7">
        <v>3</v>
      </c>
      <c r="OQ7">
        <v>4</v>
      </c>
      <c r="OR7">
        <v>3</v>
      </c>
      <c r="OS7" s="1">
        <v>2</v>
      </c>
      <c r="OT7" s="1">
        <v>3</v>
      </c>
      <c r="OU7" s="1">
        <v>1</v>
      </c>
      <c r="OV7" s="1">
        <v>4</v>
      </c>
      <c r="OW7" s="1">
        <v>6</v>
      </c>
      <c r="OX7" s="1">
        <v>5</v>
      </c>
      <c r="OY7" s="1">
        <v>7</v>
      </c>
      <c r="OZ7" s="1">
        <v>5</v>
      </c>
      <c r="PA7" s="1">
        <v>5</v>
      </c>
      <c r="PB7" s="1">
        <v>4</v>
      </c>
      <c r="PC7" s="1">
        <v>6</v>
      </c>
      <c r="PD7" s="1">
        <v>4</v>
      </c>
      <c r="PE7" s="1">
        <v>7</v>
      </c>
      <c r="PF7" s="1">
        <v>4</v>
      </c>
      <c r="PG7" s="1">
        <v>4</v>
      </c>
      <c r="PH7" s="1">
        <v>5</v>
      </c>
      <c r="PI7" s="1">
        <v>6</v>
      </c>
      <c r="PJ7" s="1">
        <v>4</v>
      </c>
      <c r="PK7">
        <v>0</v>
      </c>
      <c r="PL7">
        <v>0</v>
      </c>
      <c r="PM7">
        <v>1</v>
      </c>
      <c r="PN7">
        <v>0</v>
      </c>
      <c r="PO7">
        <v>1</v>
      </c>
      <c r="PP7">
        <v>1</v>
      </c>
      <c r="PQ7">
        <v>1</v>
      </c>
      <c r="PR7">
        <v>1</v>
      </c>
      <c r="PS7">
        <v>1</v>
      </c>
      <c r="PT7">
        <v>1</v>
      </c>
      <c r="PU7">
        <v>0</v>
      </c>
      <c r="PV7">
        <v>0</v>
      </c>
      <c r="PW7">
        <v>0</v>
      </c>
      <c r="PX7">
        <v>0</v>
      </c>
      <c r="PY7">
        <v>1</v>
      </c>
      <c r="PZ7">
        <v>0</v>
      </c>
      <c r="QA7">
        <v>0</v>
      </c>
      <c r="QB7">
        <v>0</v>
      </c>
      <c r="QC7">
        <v>0</v>
      </c>
      <c r="QD7" t="s">
        <v>501</v>
      </c>
      <c r="QE7" t="s">
        <v>501</v>
      </c>
      <c r="QF7" t="s">
        <v>501</v>
      </c>
      <c r="QG7">
        <v>0</v>
      </c>
      <c r="QH7">
        <v>0</v>
      </c>
      <c r="QI7">
        <v>1</v>
      </c>
      <c r="QJ7">
        <v>0</v>
      </c>
      <c r="QK7">
        <v>0</v>
      </c>
      <c r="QL7">
        <v>1</v>
      </c>
      <c r="QM7">
        <v>1</v>
      </c>
      <c r="QN7">
        <v>0</v>
      </c>
      <c r="QO7">
        <v>0</v>
      </c>
      <c r="QP7">
        <v>0</v>
      </c>
      <c r="QQ7">
        <v>0</v>
      </c>
      <c r="QR7">
        <v>0</v>
      </c>
      <c r="QS7">
        <v>0</v>
      </c>
      <c r="QT7">
        <v>0</v>
      </c>
      <c r="QU7">
        <v>0</v>
      </c>
      <c r="QV7">
        <v>0</v>
      </c>
      <c r="QW7">
        <v>0</v>
      </c>
      <c r="QX7">
        <v>0</v>
      </c>
      <c r="QY7">
        <v>0</v>
      </c>
      <c r="QZ7" t="s">
        <v>501</v>
      </c>
      <c r="RA7" t="s">
        <v>501</v>
      </c>
      <c r="RB7" t="s">
        <v>501</v>
      </c>
      <c r="RC7">
        <v>7</v>
      </c>
      <c r="RD7">
        <v>1</v>
      </c>
      <c r="RE7">
        <v>90</v>
      </c>
      <c r="RF7">
        <v>10</v>
      </c>
      <c r="RG7">
        <v>0</v>
      </c>
      <c r="RH7">
        <v>0</v>
      </c>
      <c r="RI7">
        <v>0</v>
      </c>
      <c r="RJ7">
        <v>2</v>
      </c>
      <c r="RK7">
        <v>3</v>
      </c>
      <c r="RL7">
        <v>2</v>
      </c>
      <c r="RM7">
        <v>2</v>
      </c>
      <c r="RN7">
        <v>1</v>
      </c>
      <c r="RO7">
        <v>2</v>
      </c>
      <c r="RP7">
        <v>1</v>
      </c>
      <c r="RQ7">
        <v>0</v>
      </c>
      <c r="RR7" t="s">
        <v>558</v>
      </c>
      <c r="RS7" t="s">
        <v>559</v>
      </c>
      <c r="RT7" t="s">
        <v>560</v>
      </c>
      <c r="RU7">
        <v>1</v>
      </c>
      <c r="RV7">
        <v>5</v>
      </c>
      <c r="RW7">
        <v>3879</v>
      </c>
      <c r="RX7">
        <v>1</v>
      </c>
      <c r="RY7">
        <v>3879</v>
      </c>
      <c r="RZ7" t="s">
        <v>560</v>
      </c>
      <c r="SA7">
        <v>10</v>
      </c>
      <c r="SB7" t="s">
        <v>561</v>
      </c>
      <c r="SC7" t="s">
        <v>538</v>
      </c>
      <c r="SD7" t="s">
        <v>524</v>
      </c>
      <c r="SE7" t="s">
        <v>561</v>
      </c>
      <c r="SF7" t="s">
        <v>538</v>
      </c>
      <c r="SG7" t="s">
        <v>524</v>
      </c>
    </row>
    <row r="8" spans="1:501" x14ac:dyDescent="0.3">
      <c r="A8">
        <v>4317</v>
      </c>
      <c r="B8">
        <v>3</v>
      </c>
      <c r="C8">
        <v>4</v>
      </c>
      <c r="D8">
        <v>2</v>
      </c>
      <c r="E8">
        <v>1</v>
      </c>
      <c r="F8">
        <v>5</v>
      </c>
      <c r="G8">
        <v>3</v>
      </c>
      <c r="H8" t="s">
        <v>501</v>
      </c>
      <c r="I8">
        <v>9</v>
      </c>
      <c r="J8">
        <v>1</v>
      </c>
      <c r="K8">
        <v>50</v>
      </c>
      <c r="L8">
        <v>0</v>
      </c>
      <c r="M8">
        <v>0</v>
      </c>
      <c r="N8">
        <v>0</v>
      </c>
      <c r="O8">
        <v>0</v>
      </c>
      <c r="P8">
        <v>0</v>
      </c>
      <c r="Q8">
        <v>50</v>
      </c>
      <c r="R8">
        <v>2</v>
      </c>
      <c r="S8">
        <v>80</v>
      </c>
      <c r="T8">
        <v>100</v>
      </c>
      <c r="U8">
        <v>90</v>
      </c>
      <c r="V8">
        <v>90</v>
      </c>
      <c r="W8">
        <v>100</v>
      </c>
      <c r="X8">
        <v>100</v>
      </c>
      <c r="Y8">
        <v>40</v>
      </c>
      <c r="Z8">
        <v>50</v>
      </c>
      <c r="AA8">
        <v>40</v>
      </c>
      <c r="AB8">
        <v>40</v>
      </c>
      <c r="AC8">
        <v>10</v>
      </c>
      <c r="AD8">
        <v>10</v>
      </c>
      <c r="AE8">
        <v>10</v>
      </c>
      <c r="AF8">
        <v>10</v>
      </c>
      <c r="AG8">
        <v>5</v>
      </c>
      <c r="AH8">
        <v>10</v>
      </c>
      <c r="AI8">
        <v>5</v>
      </c>
      <c r="AJ8">
        <v>1</v>
      </c>
      <c r="AK8">
        <v>2</v>
      </c>
      <c r="AL8">
        <v>1</v>
      </c>
      <c r="AM8">
        <v>1</v>
      </c>
      <c r="AN8">
        <v>2</v>
      </c>
      <c r="AO8">
        <v>5</v>
      </c>
      <c r="AP8">
        <v>4</v>
      </c>
      <c r="AQ8">
        <v>1</v>
      </c>
      <c r="AR8">
        <v>0</v>
      </c>
      <c r="AS8">
        <v>1</v>
      </c>
      <c r="AT8">
        <v>0</v>
      </c>
      <c r="AU8">
        <v>0</v>
      </c>
      <c r="AV8">
        <v>0</v>
      </c>
      <c r="AW8">
        <v>0</v>
      </c>
      <c r="AX8">
        <v>0</v>
      </c>
      <c r="AY8" t="s">
        <v>501</v>
      </c>
      <c r="AZ8" t="s">
        <v>562</v>
      </c>
      <c r="BA8" t="s">
        <v>501</v>
      </c>
      <c r="BB8" t="s">
        <v>501</v>
      </c>
      <c r="BC8" t="s">
        <v>501</v>
      </c>
      <c r="BD8" t="s">
        <v>501</v>
      </c>
      <c r="BE8" t="s">
        <v>501</v>
      </c>
      <c r="BF8" t="s">
        <v>501</v>
      </c>
      <c r="BG8" t="s">
        <v>501</v>
      </c>
      <c r="BH8" t="s">
        <v>501</v>
      </c>
      <c r="BI8" t="s">
        <v>501</v>
      </c>
      <c r="BJ8" t="s">
        <v>501</v>
      </c>
      <c r="BK8" t="s">
        <v>501</v>
      </c>
      <c r="BL8" t="s">
        <v>501</v>
      </c>
      <c r="BM8" t="s">
        <v>501</v>
      </c>
      <c r="BN8" t="s">
        <v>501</v>
      </c>
      <c r="BO8">
        <v>5</v>
      </c>
      <c r="BP8">
        <v>4</v>
      </c>
      <c r="BQ8">
        <v>5</v>
      </c>
      <c r="BR8">
        <v>4</v>
      </c>
      <c r="BS8">
        <v>4</v>
      </c>
      <c r="BT8">
        <v>4</v>
      </c>
      <c r="BU8">
        <v>5</v>
      </c>
      <c r="BV8">
        <v>5</v>
      </c>
      <c r="BW8">
        <v>4</v>
      </c>
      <c r="BX8">
        <v>5</v>
      </c>
      <c r="BY8" t="s">
        <v>501</v>
      </c>
      <c r="BZ8" t="s">
        <v>501</v>
      </c>
      <c r="CA8" t="s">
        <v>501</v>
      </c>
      <c r="CB8" t="s">
        <v>501</v>
      </c>
      <c r="CC8" t="s">
        <v>501</v>
      </c>
      <c r="CD8" t="s">
        <v>501</v>
      </c>
      <c r="CE8" t="s">
        <v>501</v>
      </c>
      <c r="CF8" t="s">
        <v>501</v>
      </c>
      <c r="CG8" t="s">
        <v>501</v>
      </c>
      <c r="CH8" t="s">
        <v>501</v>
      </c>
      <c r="CI8" t="s">
        <v>501</v>
      </c>
      <c r="CJ8" t="s">
        <v>501</v>
      </c>
      <c r="CK8" t="s">
        <v>501</v>
      </c>
      <c r="CL8" t="s">
        <v>501</v>
      </c>
      <c r="CM8" t="s">
        <v>501</v>
      </c>
      <c r="CN8">
        <v>1</v>
      </c>
      <c r="CO8" t="s">
        <v>501</v>
      </c>
      <c r="CP8" t="s">
        <v>501</v>
      </c>
      <c r="CQ8" t="s">
        <v>501</v>
      </c>
      <c r="CR8" t="s">
        <v>501</v>
      </c>
      <c r="CS8" t="s">
        <v>501</v>
      </c>
      <c r="CT8" t="s">
        <v>501</v>
      </c>
      <c r="CU8" t="s">
        <v>501</v>
      </c>
      <c r="CV8" t="s">
        <v>501</v>
      </c>
      <c r="CW8" t="s">
        <v>501</v>
      </c>
      <c r="CX8" t="s">
        <v>501</v>
      </c>
      <c r="CY8" t="s">
        <v>501</v>
      </c>
      <c r="CZ8" t="s">
        <v>501</v>
      </c>
      <c r="DA8">
        <v>0</v>
      </c>
      <c r="DB8">
        <v>0</v>
      </c>
      <c r="DC8">
        <v>50</v>
      </c>
      <c r="DD8">
        <v>50</v>
      </c>
      <c r="DE8">
        <v>0</v>
      </c>
      <c r="DF8">
        <v>0</v>
      </c>
      <c r="DG8">
        <v>0</v>
      </c>
      <c r="DH8" t="s">
        <v>501</v>
      </c>
      <c r="DI8">
        <v>0</v>
      </c>
      <c r="DJ8" t="s">
        <v>501</v>
      </c>
      <c r="DK8" t="s">
        <v>501</v>
      </c>
      <c r="DL8" s="1">
        <v>0</v>
      </c>
      <c r="DM8" s="1">
        <v>50</v>
      </c>
      <c r="DN8" s="1">
        <v>0</v>
      </c>
      <c r="DO8" s="1">
        <v>0</v>
      </c>
      <c r="DP8" s="1">
        <v>50</v>
      </c>
      <c r="DQ8" s="1">
        <v>0</v>
      </c>
      <c r="DR8" s="1">
        <v>0</v>
      </c>
      <c r="DS8" s="1">
        <v>0</v>
      </c>
      <c r="DT8" s="1">
        <v>0</v>
      </c>
      <c r="DU8" s="1">
        <v>0</v>
      </c>
      <c r="DV8" s="1">
        <v>0</v>
      </c>
      <c r="DW8" s="1">
        <v>0</v>
      </c>
      <c r="DX8" s="1">
        <v>0</v>
      </c>
      <c r="DY8" s="1">
        <v>0</v>
      </c>
      <c r="DZ8" s="1">
        <v>0</v>
      </c>
      <c r="EA8" s="1" t="s">
        <v>501</v>
      </c>
      <c r="EB8" s="1">
        <v>0</v>
      </c>
      <c r="EC8" t="s">
        <v>501</v>
      </c>
      <c r="ED8" t="s">
        <v>501</v>
      </c>
      <c r="EE8" t="s">
        <v>501</v>
      </c>
      <c r="EF8" t="s">
        <v>501</v>
      </c>
      <c r="EG8" t="s">
        <v>501</v>
      </c>
      <c r="EH8" t="s">
        <v>501</v>
      </c>
      <c r="EI8" t="s">
        <v>501</v>
      </c>
      <c r="EJ8" t="s">
        <v>501</v>
      </c>
      <c r="EK8" t="s">
        <v>501</v>
      </c>
      <c r="EL8" t="s">
        <v>501</v>
      </c>
      <c r="EM8" t="s">
        <v>501</v>
      </c>
      <c r="EN8" t="s">
        <v>501</v>
      </c>
      <c r="EO8" t="s">
        <v>501</v>
      </c>
      <c r="EP8" s="1" t="s">
        <v>501</v>
      </c>
      <c r="EQ8" s="1" t="s">
        <v>501</v>
      </c>
      <c r="ER8" s="1" t="s">
        <v>501</v>
      </c>
      <c r="ES8" s="1" t="s">
        <v>501</v>
      </c>
      <c r="ET8" s="1" t="s">
        <v>501</v>
      </c>
      <c r="EU8" s="1" t="s">
        <v>501</v>
      </c>
      <c r="EV8" s="1" t="s">
        <v>501</v>
      </c>
      <c r="EW8" s="1" t="s">
        <v>501</v>
      </c>
      <c r="EX8" s="1" t="s">
        <v>501</v>
      </c>
      <c r="EY8" s="1" t="s">
        <v>501</v>
      </c>
      <c r="EZ8" s="1" t="s">
        <v>501</v>
      </c>
      <c r="FA8" s="1" t="s">
        <v>501</v>
      </c>
      <c r="FB8" s="1" t="s">
        <v>501</v>
      </c>
      <c r="FC8" s="1" t="s">
        <v>501</v>
      </c>
      <c r="FD8" s="1" t="s">
        <v>501</v>
      </c>
      <c r="FE8" s="1" t="s">
        <v>501</v>
      </c>
      <c r="FF8">
        <v>3</v>
      </c>
      <c r="FG8">
        <v>2</v>
      </c>
      <c r="FH8">
        <v>0</v>
      </c>
      <c r="FI8">
        <v>5</v>
      </c>
      <c r="FJ8">
        <v>5</v>
      </c>
      <c r="FK8">
        <v>0</v>
      </c>
      <c r="FL8">
        <v>2</v>
      </c>
      <c r="FM8">
        <v>3</v>
      </c>
      <c r="FN8">
        <v>0</v>
      </c>
      <c r="FO8">
        <v>1</v>
      </c>
      <c r="FP8">
        <v>1</v>
      </c>
      <c r="FQ8">
        <v>1</v>
      </c>
      <c r="FR8">
        <v>0</v>
      </c>
      <c r="FS8">
        <v>0</v>
      </c>
      <c r="FT8">
        <v>1</v>
      </c>
      <c r="FU8">
        <v>0</v>
      </c>
      <c r="FV8">
        <v>1</v>
      </c>
      <c r="FW8">
        <v>5</v>
      </c>
      <c r="FX8">
        <v>0</v>
      </c>
      <c r="FY8">
        <v>0</v>
      </c>
      <c r="FZ8">
        <v>0</v>
      </c>
      <c r="GA8">
        <v>0</v>
      </c>
      <c r="GB8">
        <v>5</v>
      </c>
      <c r="GC8">
        <v>0</v>
      </c>
      <c r="GD8">
        <v>0</v>
      </c>
      <c r="GE8">
        <v>2</v>
      </c>
      <c r="GF8">
        <v>3</v>
      </c>
      <c r="GG8" t="s">
        <v>563</v>
      </c>
      <c r="GH8">
        <v>1</v>
      </c>
      <c r="GI8">
        <v>0</v>
      </c>
      <c r="GJ8" t="s">
        <v>501</v>
      </c>
      <c r="GK8" t="s">
        <v>501</v>
      </c>
      <c r="GL8">
        <v>0</v>
      </c>
      <c r="GM8" t="s">
        <v>501</v>
      </c>
      <c r="GN8" t="s">
        <v>501</v>
      </c>
      <c r="GO8">
        <v>0</v>
      </c>
      <c r="GP8" t="s">
        <v>501</v>
      </c>
      <c r="GQ8" t="s">
        <v>501</v>
      </c>
      <c r="GR8">
        <v>0</v>
      </c>
      <c r="GS8">
        <v>0</v>
      </c>
      <c r="GT8">
        <v>0</v>
      </c>
      <c r="GU8">
        <v>0</v>
      </c>
      <c r="GV8">
        <v>0</v>
      </c>
      <c r="GW8">
        <v>0</v>
      </c>
      <c r="GX8" t="s">
        <v>501</v>
      </c>
      <c r="GY8" t="s">
        <v>501</v>
      </c>
      <c r="GZ8">
        <v>0</v>
      </c>
      <c r="HA8" t="s">
        <v>501</v>
      </c>
      <c r="HB8" t="s">
        <v>501</v>
      </c>
      <c r="HC8">
        <v>0</v>
      </c>
      <c r="HD8" t="s">
        <v>501</v>
      </c>
      <c r="HE8" t="s">
        <v>501</v>
      </c>
      <c r="HF8">
        <v>1</v>
      </c>
      <c r="HG8">
        <v>0</v>
      </c>
      <c r="HH8">
        <v>0</v>
      </c>
      <c r="HI8">
        <v>0</v>
      </c>
      <c r="HJ8">
        <v>1</v>
      </c>
      <c r="HK8">
        <v>0</v>
      </c>
      <c r="HL8" t="s">
        <v>501</v>
      </c>
      <c r="HM8" t="s">
        <v>501</v>
      </c>
      <c r="HN8">
        <v>0</v>
      </c>
      <c r="HO8" t="s">
        <v>501</v>
      </c>
      <c r="HP8" t="s">
        <v>501</v>
      </c>
      <c r="HQ8">
        <v>0</v>
      </c>
      <c r="HR8" t="s">
        <v>501</v>
      </c>
      <c r="HS8" t="s">
        <v>501</v>
      </c>
      <c r="HT8">
        <v>0</v>
      </c>
      <c r="HU8">
        <v>0</v>
      </c>
      <c r="HV8">
        <v>0</v>
      </c>
      <c r="HW8">
        <v>0</v>
      </c>
      <c r="HX8" t="s">
        <v>501</v>
      </c>
      <c r="HY8" t="s">
        <v>501</v>
      </c>
      <c r="HZ8" t="s">
        <v>501</v>
      </c>
      <c r="IA8" t="s">
        <v>501</v>
      </c>
      <c r="IB8" t="s">
        <v>501</v>
      </c>
      <c r="IC8" t="s">
        <v>501</v>
      </c>
      <c r="ID8" t="s">
        <v>501</v>
      </c>
      <c r="IE8" t="s">
        <v>501</v>
      </c>
      <c r="IF8" t="s">
        <v>501</v>
      </c>
      <c r="IG8" t="s">
        <v>501</v>
      </c>
      <c r="IH8" t="s">
        <v>501</v>
      </c>
      <c r="II8" t="s">
        <v>501</v>
      </c>
      <c r="IJ8" t="s">
        <v>501</v>
      </c>
      <c r="IK8" t="s">
        <v>501</v>
      </c>
      <c r="IL8" t="s">
        <v>501</v>
      </c>
      <c r="IM8" t="s">
        <v>501</v>
      </c>
      <c r="IN8" t="s">
        <v>501</v>
      </c>
      <c r="IO8" t="s">
        <v>501</v>
      </c>
      <c r="IP8" t="s">
        <v>501</v>
      </c>
      <c r="IQ8" t="s">
        <v>501</v>
      </c>
      <c r="IR8" t="s">
        <v>501</v>
      </c>
      <c r="IS8" t="s">
        <v>501</v>
      </c>
      <c r="IT8" t="s">
        <v>501</v>
      </c>
      <c r="IU8" t="s">
        <v>501</v>
      </c>
      <c r="IV8" t="s">
        <v>501</v>
      </c>
      <c r="IW8" t="s">
        <v>501</v>
      </c>
      <c r="IX8" t="s">
        <v>501</v>
      </c>
      <c r="IY8" t="s">
        <v>501</v>
      </c>
      <c r="IZ8" t="s">
        <v>501</v>
      </c>
      <c r="JA8" t="s">
        <v>501</v>
      </c>
      <c r="JB8" t="s">
        <v>501</v>
      </c>
      <c r="JC8" t="s">
        <v>501</v>
      </c>
      <c r="JD8" t="s">
        <v>501</v>
      </c>
      <c r="JE8" t="s">
        <v>501</v>
      </c>
      <c r="JF8" t="s">
        <v>501</v>
      </c>
      <c r="JG8" t="s">
        <v>501</v>
      </c>
      <c r="JH8" t="s">
        <v>501</v>
      </c>
      <c r="JI8" t="s">
        <v>501</v>
      </c>
      <c r="JJ8" t="s">
        <v>501</v>
      </c>
      <c r="JK8" t="s">
        <v>501</v>
      </c>
      <c r="JL8" t="s">
        <v>501</v>
      </c>
      <c r="JM8" t="s">
        <v>501</v>
      </c>
      <c r="JN8">
        <v>0</v>
      </c>
      <c r="JO8">
        <v>0</v>
      </c>
      <c r="JP8" t="s">
        <v>501</v>
      </c>
      <c r="JQ8" t="s">
        <v>501</v>
      </c>
      <c r="JR8">
        <v>0</v>
      </c>
      <c r="JS8" t="s">
        <v>501</v>
      </c>
      <c r="JT8" t="s">
        <v>501</v>
      </c>
      <c r="JU8">
        <v>0</v>
      </c>
      <c r="JV8" t="s">
        <v>501</v>
      </c>
      <c r="JW8" t="s">
        <v>501</v>
      </c>
      <c r="JX8">
        <v>0</v>
      </c>
      <c r="JY8">
        <v>1</v>
      </c>
      <c r="JZ8">
        <v>0</v>
      </c>
      <c r="KA8">
        <v>0</v>
      </c>
      <c r="KB8" t="s">
        <v>501</v>
      </c>
      <c r="KC8">
        <v>0</v>
      </c>
      <c r="KD8" t="s">
        <v>501</v>
      </c>
      <c r="KE8" t="s">
        <v>501</v>
      </c>
      <c r="KF8">
        <v>0</v>
      </c>
      <c r="KG8" t="s">
        <v>501</v>
      </c>
      <c r="KH8" t="s">
        <v>501</v>
      </c>
      <c r="KI8">
        <v>1</v>
      </c>
      <c r="KJ8" t="s">
        <v>501</v>
      </c>
      <c r="KK8" t="s">
        <v>501</v>
      </c>
      <c r="KL8">
        <v>0</v>
      </c>
      <c r="KM8">
        <v>0</v>
      </c>
      <c r="KN8">
        <v>0</v>
      </c>
      <c r="KO8">
        <v>0</v>
      </c>
      <c r="KP8">
        <v>5</v>
      </c>
      <c r="KQ8">
        <v>0</v>
      </c>
      <c r="KR8">
        <v>0</v>
      </c>
      <c r="KS8">
        <v>5</v>
      </c>
      <c r="KT8">
        <v>5</v>
      </c>
      <c r="KU8">
        <v>0</v>
      </c>
      <c r="KV8">
        <v>0</v>
      </c>
      <c r="KW8">
        <v>5</v>
      </c>
      <c r="KX8">
        <v>0</v>
      </c>
      <c r="KY8">
        <v>8</v>
      </c>
      <c r="KZ8">
        <v>1</v>
      </c>
      <c r="LA8">
        <v>2</v>
      </c>
      <c r="LB8">
        <v>5</v>
      </c>
      <c r="LC8">
        <v>1</v>
      </c>
      <c r="LD8">
        <v>11</v>
      </c>
      <c r="LE8">
        <v>8</v>
      </c>
      <c r="LF8">
        <v>1</v>
      </c>
      <c r="LG8">
        <v>5</v>
      </c>
      <c r="LH8">
        <v>1</v>
      </c>
      <c r="LI8">
        <v>8</v>
      </c>
      <c r="LJ8">
        <v>1</v>
      </c>
      <c r="LK8">
        <v>5</v>
      </c>
      <c r="LL8">
        <v>4</v>
      </c>
      <c r="LM8">
        <v>5</v>
      </c>
      <c r="LN8">
        <v>5</v>
      </c>
      <c r="LO8">
        <v>4</v>
      </c>
      <c r="LP8">
        <v>6</v>
      </c>
      <c r="LQ8">
        <v>7</v>
      </c>
      <c r="LR8">
        <v>5</v>
      </c>
      <c r="LS8">
        <v>6</v>
      </c>
      <c r="LT8">
        <v>6</v>
      </c>
      <c r="LU8">
        <v>7</v>
      </c>
      <c r="LV8">
        <v>4</v>
      </c>
      <c r="LW8">
        <v>5</v>
      </c>
      <c r="LX8">
        <v>6</v>
      </c>
      <c r="LY8">
        <v>6</v>
      </c>
      <c r="LZ8">
        <v>5</v>
      </c>
      <c r="MA8">
        <v>5</v>
      </c>
      <c r="MB8">
        <v>3</v>
      </c>
      <c r="MC8">
        <v>5</v>
      </c>
      <c r="MD8">
        <v>4</v>
      </c>
      <c r="ME8">
        <v>5</v>
      </c>
      <c r="MF8">
        <v>4</v>
      </c>
      <c r="MG8">
        <v>4</v>
      </c>
      <c r="MH8">
        <v>4</v>
      </c>
      <c r="MI8">
        <v>7</v>
      </c>
      <c r="MJ8">
        <v>4</v>
      </c>
      <c r="MK8">
        <v>7</v>
      </c>
      <c r="ML8">
        <v>5</v>
      </c>
      <c r="MM8">
        <v>4</v>
      </c>
      <c r="MN8">
        <v>7</v>
      </c>
      <c r="MO8">
        <v>6</v>
      </c>
      <c r="MP8">
        <v>5</v>
      </c>
      <c r="MQ8">
        <v>3</v>
      </c>
      <c r="MR8">
        <v>2</v>
      </c>
      <c r="MS8">
        <v>1</v>
      </c>
      <c r="MT8">
        <v>5</v>
      </c>
      <c r="MU8">
        <v>4</v>
      </c>
      <c r="MV8">
        <v>6</v>
      </c>
      <c r="MW8">
        <v>3</v>
      </c>
      <c r="MX8">
        <v>6</v>
      </c>
      <c r="MY8">
        <v>4</v>
      </c>
      <c r="MZ8">
        <v>4</v>
      </c>
      <c r="NA8">
        <v>3</v>
      </c>
      <c r="NB8">
        <v>3</v>
      </c>
      <c r="NC8">
        <v>4</v>
      </c>
      <c r="ND8">
        <v>5</v>
      </c>
      <c r="NE8">
        <v>6</v>
      </c>
      <c r="NF8">
        <v>11</v>
      </c>
      <c r="NG8">
        <v>9</v>
      </c>
      <c r="NH8">
        <v>12</v>
      </c>
      <c r="NI8">
        <v>2</v>
      </c>
      <c r="NJ8">
        <v>8</v>
      </c>
      <c r="NK8">
        <v>6</v>
      </c>
      <c r="NL8">
        <v>3</v>
      </c>
      <c r="NM8">
        <v>1</v>
      </c>
      <c r="NN8">
        <v>13</v>
      </c>
      <c r="NO8">
        <v>4</v>
      </c>
      <c r="NP8">
        <v>10</v>
      </c>
      <c r="NQ8">
        <v>7</v>
      </c>
      <c r="NR8">
        <v>5</v>
      </c>
      <c r="NS8">
        <v>5</v>
      </c>
      <c r="NT8">
        <v>6</v>
      </c>
      <c r="NU8">
        <v>3</v>
      </c>
      <c r="NV8">
        <v>5</v>
      </c>
      <c r="NW8">
        <v>5</v>
      </c>
      <c r="NX8">
        <v>4</v>
      </c>
      <c r="NY8">
        <v>5</v>
      </c>
      <c r="NZ8">
        <v>3</v>
      </c>
      <c r="OA8">
        <v>6</v>
      </c>
      <c r="OB8">
        <v>6</v>
      </c>
      <c r="OC8">
        <v>6</v>
      </c>
      <c r="OD8">
        <v>4</v>
      </c>
      <c r="OE8">
        <v>5</v>
      </c>
      <c r="OF8">
        <v>4</v>
      </c>
      <c r="OG8">
        <v>5</v>
      </c>
      <c r="OH8">
        <v>6</v>
      </c>
      <c r="OI8">
        <v>4</v>
      </c>
      <c r="OJ8">
        <v>4</v>
      </c>
      <c r="OK8">
        <v>6</v>
      </c>
      <c r="OL8">
        <v>4</v>
      </c>
      <c r="OM8">
        <v>5</v>
      </c>
      <c r="ON8">
        <v>6</v>
      </c>
      <c r="OO8">
        <v>3</v>
      </c>
      <c r="OP8">
        <v>6</v>
      </c>
      <c r="OQ8">
        <v>6</v>
      </c>
      <c r="OR8">
        <v>6</v>
      </c>
      <c r="OS8" s="1">
        <v>1</v>
      </c>
      <c r="OT8" s="1">
        <v>2</v>
      </c>
      <c r="OU8" s="1">
        <v>6</v>
      </c>
      <c r="OV8" s="1">
        <v>5</v>
      </c>
      <c r="OW8" s="1">
        <v>4</v>
      </c>
      <c r="OX8" s="1">
        <v>3</v>
      </c>
      <c r="OY8" s="1">
        <v>6</v>
      </c>
      <c r="OZ8" s="1">
        <v>3</v>
      </c>
      <c r="PA8" s="1">
        <v>5</v>
      </c>
      <c r="PB8" s="1">
        <v>4</v>
      </c>
      <c r="PC8" s="1">
        <v>6</v>
      </c>
      <c r="PD8" s="1">
        <v>3</v>
      </c>
      <c r="PE8" s="1">
        <v>5</v>
      </c>
      <c r="PF8" s="1">
        <v>4</v>
      </c>
      <c r="PG8" s="1">
        <v>6</v>
      </c>
      <c r="PH8" s="1">
        <v>3</v>
      </c>
      <c r="PI8" s="1">
        <v>5</v>
      </c>
      <c r="PJ8" s="1">
        <v>3</v>
      </c>
      <c r="PK8">
        <v>1</v>
      </c>
      <c r="PL8">
        <v>0</v>
      </c>
      <c r="PM8">
        <v>0</v>
      </c>
      <c r="PN8">
        <v>0</v>
      </c>
      <c r="PO8">
        <v>0</v>
      </c>
      <c r="PP8">
        <v>0</v>
      </c>
      <c r="PQ8">
        <v>0</v>
      </c>
      <c r="PR8">
        <v>0</v>
      </c>
      <c r="PS8">
        <v>0</v>
      </c>
      <c r="PT8">
        <v>0</v>
      </c>
      <c r="PU8">
        <v>0</v>
      </c>
      <c r="PV8">
        <v>0</v>
      </c>
      <c r="PW8">
        <v>0</v>
      </c>
      <c r="PX8">
        <v>1</v>
      </c>
      <c r="PY8">
        <v>0</v>
      </c>
      <c r="PZ8">
        <v>0</v>
      </c>
      <c r="QA8">
        <v>0</v>
      </c>
      <c r="QB8">
        <v>0</v>
      </c>
      <c r="QC8">
        <v>0</v>
      </c>
      <c r="QD8" t="s">
        <v>501</v>
      </c>
      <c r="QE8" t="s">
        <v>501</v>
      </c>
      <c r="QF8" t="s">
        <v>501</v>
      </c>
      <c r="QG8">
        <v>0</v>
      </c>
      <c r="QH8">
        <v>0</v>
      </c>
      <c r="QI8">
        <v>0</v>
      </c>
      <c r="QJ8">
        <v>0</v>
      </c>
      <c r="QK8">
        <v>0</v>
      </c>
      <c r="QL8">
        <v>0</v>
      </c>
      <c r="QM8">
        <v>0</v>
      </c>
      <c r="QN8">
        <v>0</v>
      </c>
      <c r="QO8">
        <v>0</v>
      </c>
      <c r="QP8">
        <v>0</v>
      </c>
      <c r="QQ8">
        <v>0</v>
      </c>
      <c r="QR8">
        <v>0</v>
      </c>
      <c r="QS8">
        <v>0</v>
      </c>
      <c r="QT8">
        <v>1</v>
      </c>
      <c r="QU8">
        <v>0</v>
      </c>
      <c r="QV8">
        <v>0</v>
      </c>
      <c r="QW8">
        <v>1</v>
      </c>
      <c r="QX8">
        <v>1</v>
      </c>
      <c r="QY8">
        <v>0</v>
      </c>
      <c r="QZ8" t="s">
        <v>501</v>
      </c>
      <c r="RA8" t="s">
        <v>501</v>
      </c>
      <c r="RB8" t="s">
        <v>501</v>
      </c>
      <c r="RC8">
        <v>4</v>
      </c>
      <c r="RD8">
        <v>2</v>
      </c>
      <c r="RE8">
        <v>50</v>
      </c>
      <c r="RF8">
        <v>50</v>
      </c>
      <c r="RG8">
        <v>0</v>
      </c>
      <c r="RH8">
        <v>0</v>
      </c>
      <c r="RI8">
        <v>0</v>
      </c>
      <c r="RJ8">
        <v>2</v>
      </c>
      <c r="RK8">
        <v>2</v>
      </c>
      <c r="RL8">
        <v>2</v>
      </c>
      <c r="RM8">
        <v>2</v>
      </c>
      <c r="RN8">
        <v>2</v>
      </c>
      <c r="RO8">
        <v>2</v>
      </c>
      <c r="RP8">
        <v>2</v>
      </c>
      <c r="RQ8">
        <v>0</v>
      </c>
      <c r="RR8" t="s">
        <v>564</v>
      </c>
      <c r="RS8" t="s">
        <v>565</v>
      </c>
      <c r="RT8" t="s">
        <v>566</v>
      </c>
      <c r="RU8">
        <v>1</v>
      </c>
      <c r="RV8">
        <v>3</v>
      </c>
      <c r="RW8">
        <v>1782</v>
      </c>
      <c r="RX8">
        <v>1</v>
      </c>
      <c r="RY8">
        <v>1767</v>
      </c>
      <c r="RZ8" t="s">
        <v>567</v>
      </c>
      <c r="SA8">
        <v>10</v>
      </c>
      <c r="SB8" t="s">
        <v>523</v>
      </c>
      <c r="SC8" t="s">
        <v>512</v>
      </c>
      <c r="SD8" t="s">
        <v>524</v>
      </c>
      <c r="SE8" t="s">
        <v>523</v>
      </c>
      <c r="SF8" t="s">
        <v>512</v>
      </c>
      <c r="SG8" t="s">
        <v>524</v>
      </c>
    </row>
    <row r="9" spans="1:501" x14ac:dyDescent="0.3">
      <c r="A9">
        <v>4318</v>
      </c>
      <c r="B9">
        <v>3</v>
      </c>
      <c r="C9">
        <v>4</v>
      </c>
      <c r="D9">
        <v>1</v>
      </c>
      <c r="E9">
        <v>1</v>
      </c>
      <c r="F9">
        <v>26</v>
      </c>
      <c r="G9">
        <v>2</v>
      </c>
      <c r="H9" t="s">
        <v>501</v>
      </c>
      <c r="I9">
        <v>13</v>
      </c>
      <c r="J9">
        <v>1</v>
      </c>
      <c r="K9">
        <v>0</v>
      </c>
      <c r="L9">
        <v>20</v>
      </c>
      <c r="M9">
        <v>0</v>
      </c>
      <c r="N9">
        <v>80</v>
      </c>
      <c r="O9">
        <v>0</v>
      </c>
      <c r="P9">
        <v>0</v>
      </c>
      <c r="Q9">
        <v>0</v>
      </c>
      <c r="R9">
        <v>1</v>
      </c>
      <c r="S9">
        <v>80</v>
      </c>
      <c r="T9">
        <v>100</v>
      </c>
      <c r="U9">
        <v>10</v>
      </c>
      <c r="V9">
        <v>10</v>
      </c>
      <c r="W9">
        <v>2</v>
      </c>
      <c r="X9">
        <v>0</v>
      </c>
      <c r="Y9">
        <v>75</v>
      </c>
      <c r="Z9">
        <v>10</v>
      </c>
      <c r="AA9">
        <v>25</v>
      </c>
      <c r="AB9">
        <v>10</v>
      </c>
      <c r="AC9">
        <v>20</v>
      </c>
      <c r="AD9">
        <v>5</v>
      </c>
      <c r="AE9">
        <v>50</v>
      </c>
      <c r="AF9">
        <v>0</v>
      </c>
      <c r="AG9">
        <v>15</v>
      </c>
      <c r="AH9">
        <v>5</v>
      </c>
      <c r="AI9">
        <v>5</v>
      </c>
      <c r="AJ9">
        <v>1</v>
      </c>
      <c r="AK9">
        <v>2</v>
      </c>
      <c r="AL9">
        <v>1</v>
      </c>
      <c r="AM9">
        <v>1</v>
      </c>
      <c r="AN9">
        <v>3</v>
      </c>
      <c r="AO9">
        <v>5</v>
      </c>
      <c r="AP9">
        <v>5</v>
      </c>
      <c r="AQ9">
        <v>1</v>
      </c>
      <c r="AR9">
        <v>1</v>
      </c>
      <c r="AS9">
        <v>0</v>
      </c>
      <c r="AT9">
        <v>1</v>
      </c>
      <c r="AU9">
        <v>0</v>
      </c>
      <c r="AV9">
        <v>0</v>
      </c>
      <c r="AW9">
        <v>0</v>
      </c>
      <c r="AX9">
        <v>0</v>
      </c>
      <c r="AY9" t="s">
        <v>501</v>
      </c>
      <c r="AZ9" t="s">
        <v>515</v>
      </c>
      <c r="BA9" t="s">
        <v>516</v>
      </c>
      <c r="BB9" t="s">
        <v>502</v>
      </c>
      <c r="BC9" t="s">
        <v>501</v>
      </c>
      <c r="BD9" t="s">
        <v>501</v>
      </c>
      <c r="BE9" t="s">
        <v>501</v>
      </c>
      <c r="BF9" t="s">
        <v>501</v>
      </c>
      <c r="BG9" t="s">
        <v>501</v>
      </c>
      <c r="BH9" t="s">
        <v>501</v>
      </c>
      <c r="BI9" t="s">
        <v>501</v>
      </c>
      <c r="BJ9" t="s">
        <v>501</v>
      </c>
      <c r="BK9" t="s">
        <v>501</v>
      </c>
      <c r="BL9" t="s">
        <v>501</v>
      </c>
      <c r="BM9" t="s">
        <v>501</v>
      </c>
      <c r="BN9" t="s">
        <v>501</v>
      </c>
      <c r="BO9">
        <v>5</v>
      </c>
      <c r="BP9">
        <v>5</v>
      </c>
      <c r="BQ9">
        <v>3</v>
      </c>
      <c r="BR9">
        <v>5</v>
      </c>
      <c r="BS9">
        <v>5</v>
      </c>
      <c r="BT9">
        <v>5</v>
      </c>
      <c r="BU9">
        <v>3</v>
      </c>
      <c r="BV9">
        <v>3</v>
      </c>
      <c r="BW9">
        <v>5</v>
      </c>
      <c r="BX9">
        <v>5</v>
      </c>
      <c r="BY9" t="s">
        <v>515</v>
      </c>
      <c r="BZ9" t="s">
        <v>568</v>
      </c>
      <c r="CA9" t="s">
        <v>501</v>
      </c>
      <c r="CB9" t="s">
        <v>501</v>
      </c>
      <c r="CC9" t="s">
        <v>501</v>
      </c>
      <c r="CD9" t="s">
        <v>501</v>
      </c>
      <c r="CE9" t="s">
        <v>501</v>
      </c>
      <c r="CF9" t="s">
        <v>501</v>
      </c>
      <c r="CG9" t="s">
        <v>501</v>
      </c>
      <c r="CH9" t="s">
        <v>501</v>
      </c>
      <c r="CI9" t="s">
        <v>501</v>
      </c>
      <c r="CJ9" t="s">
        <v>501</v>
      </c>
      <c r="CK9" t="s">
        <v>501</v>
      </c>
      <c r="CL9" t="s">
        <v>501</v>
      </c>
      <c r="CM9" t="s">
        <v>501</v>
      </c>
      <c r="CN9">
        <v>0</v>
      </c>
      <c r="CO9">
        <v>5</v>
      </c>
      <c r="CP9">
        <v>4</v>
      </c>
      <c r="CQ9">
        <v>5</v>
      </c>
      <c r="CR9">
        <v>5</v>
      </c>
      <c r="CS9">
        <v>4</v>
      </c>
      <c r="CT9">
        <v>3</v>
      </c>
      <c r="CU9">
        <v>1</v>
      </c>
      <c r="CV9">
        <v>4</v>
      </c>
      <c r="CW9">
        <v>3</v>
      </c>
      <c r="CX9">
        <v>1</v>
      </c>
      <c r="CY9" t="s">
        <v>501</v>
      </c>
      <c r="CZ9" t="s">
        <v>501</v>
      </c>
      <c r="DA9">
        <v>0</v>
      </c>
      <c r="DB9">
        <v>100</v>
      </c>
      <c r="DC9">
        <v>0</v>
      </c>
      <c r="DD9">
        <v>100</v>
      </c>
      <c r="DE9">
        <v>0</v>
      </c>
      <c r="DF9">
        <v>100</v>
      </c>
      <c r="DG9">
        <v>0</v>
      </c>
      <c r="DH9" t="s">
        <v>501</v>
      </c>
      <c r="DI9">
        <v>0</v>
      </c>
      <c r="DJ9">
        <v>1</v>
      </c>
      <c r="DK9" t="s">
        <v>501</v>
      </c>
      <c r="DL9" s="1">
        <v>100</v>
      </c>
      <c r="DM9" s="1">
        <v>100</v>
      </c>
      <c r="DN9" s="1">
        <v>100</v>
      </c>
      <c r="DO9" s="1">
        <v>100</v>
      </c>
      <c r="DP9" s="1">
        <v>100</v>
      </c>
      <c r="DQ9" s="1">
        <v>100</v>
      </c>
      <c r="DR9" s="1">
        <v>100</v>
      </c>
      <c r="DS9" s="1">
        <v>100</v>
      </c>
      <c r="DT9" s="1">
        <v>100</v>
      </c>
      <c r="DU9" s="1">
        <v>100</v>
      </c>
      <c r="DV9" s="1">
        <v>100</v>
      </c>
      <c r="DW9" s="1">
        <v>100</v>
      </c>
      <c r="DX9" s="1">
        <v>100</v>
      </c>
      <c r="DY9" s="1">
        <v>100</v>
      </c>
      <c r="DZ9" s="1">
        <v>0</v>
      </c>
      <c r="EA9" s="1" t="s">
        <v>501</v>
      </c>
      <c r="EB9" s="1">
        <v>0</v>
      </c>
      <c r="EC9" t="s">
        <v>501</v>
      </c>
      <c r="ED9" t="s">
        <v>501</v>
      </c>
      <c r="EE9" t="s">
        <v>501</v>
      </c>
      <c r="EF9" t="s">
        <v>501</v>
      </c>
      <c r="EG9" t="s">
        <v>501</v>
      </c>
      <c r="EH9" t="s">
        <v>501</v>
      </c>
      <c r="EI9" t="s">
        <v>501</v>
      </c>
      <c r="EJ9" t="s">
        <v>501</v>
      </c>
      <c r="EK9" t="s">
        <v>501</v>
      </c>
      <c r="EL9" t="s">
        <v>501</v>
      </c>
      <c r="EM9" t="s">
        <v>501</v>
      </c>
      <c r="EN9" t="s">
        <v>501</v>
      </c>
      <c r="EO9">
        <v>1</v>
      </c>
      <c r="EP9" s="1" t="s">
        <v>501</v>
      </c>
      <c r="EQ9" s="1" t="s">
        <v>501</v>
      </c>
      <c r="ER9" s="1" t="s">
        <v>501</v>
      </c>
      <c r="ES9" s="1" t="s">
        <v>501</v>
      </c>
      <c r="ET9" s="1" t="s">
        <v>501</v>
      </c>
      <c r="EU9" s="1" t="s">
        <v>501</v>
      </c>
      <c r="EV9" s="1" t="s">
        <v>501</v>
      </c>
      <c r="EW9" s="1" t="s">
        <v>501</v>
      </c>
      <c r="EX9" s="1" t="s">
        <v>501</v>
      </c>
      <c r="EY9" s="1" t="s">
        <v>501</v>
      </c>
      <c r="EZ9" s="1" t="s">
        <v>501</v>
      </c>
      <c r="FA9" s="1" t="s">
        <v>501</v>
      </c>
      <c r="FB9" s="1" t="s">
        <v>501</v>
      </c>
      <c r="FC9" s="1" t="s">
        <v>501</v>
      </c>
      <c r="FD9" s="1" t="s">
        <v>501</v>
      </c>
      <c r="FE9" s="1" t="s">
        <v>501</v>
      </c>
      <c r="FF9">
        <v>12</v>
      </c>
      <c r="FG9">
        <v>3</v>
      </c>
      <c r="FH9">
        <v>0</v>
      </c>
      <c r="FI9">
        <v>3</v>
      </c>
      <c r="FJ9">
        <v>1</v>
      </c>
      <c r="FK9">
        <v>1</v>
      </c>
      <c r="FL9">
        <v>3</v>
      </c>
      <c r="FM9">
        <v>1</v>
      </c>
      <c r="FN9">
        <v>1</v>
      </c>
      <c r="FO9">
        <v>0</v>
      </c>
      <c r="FP9">
        <v>7</v>
      </c>
      <c r="FQ9">
        <v>4</v>
      </c>
      <c r="FR9">
        <v>1</v>
      </c>
      <c r="FS9">
        <v>0</v>
      </c>
      <c r="FT9">
        <v>2</v>
      </c>
      <c r="FU9">
        <v>1</v>
      </c>
      <c r="FV9">
        <v>0</v>
      </c>
      <c r="FW9">
        <v>0</v>
      </c>
      <c r="FX9">
        <v>2</v>
      </c>
      <c r="FY9">
        <v>1</v>
      </c>
      <c r="FZ9">
        <v>0</v>
      </c>
      <c r="GA9">
        <v>0</v>
      </c>
      <c r="GB9">
        <v>1</v>
      </c>
      <c r="GC9">
        <v>0</v>
      </c>
      <c r="GD9">
        <v>0</v>
      </c>
      <c r="GE9">
        <v>2</v>
      </c>
      <c r="GF9">
        <v>3</v>
      </c>
      <c r="GG9" t="s">
        <v>569</v>
      </c>
      <c r="GH9">
        <v>5</v>
      </c>
      <c r="GI9">
        <v>0</v>
      </c>
      <c r="GJ9">
        <v>2</v>
      </c>
      <c r="GK9">
        <v>0</v>
      </c>
      <c r="GL9" t="s">
        <v>501</v>
      </c>
      <c r="GM9">
        <v>0</v>
      </c>
      <c r="GN9">
        <v>0</v>
      </c>
      <c r="GO9" t="s">
        <v>501</v>
      </c>
      <c r="GP9">
        <v>0</v>
      </c>
      <c r="GQ9">
        <v>0</v>
      </c>
      <c r="GR9">
        <v>0</v>
      </c>
      <c r="GS9">
        <v>0</v>
      </c>
      <c r="GT9">
        <v>0</v>
      </c>
      <c r="GU9">
        <v>0</v>
      </c>
      <c r="GV9">
        <v>2</v>
      </c>
      <c r="GW9">
        <v>0</v>
      </c>
      <c r="GX9">
        <v>0</v>
      </c>
      <c r="GY9">
        <v>0</v>
      </c>
      <c r="GZ9" t="s">
        <v>501</v>
      </c>
      <c r="HA9">
        <v>0</v>
      </c>
      <c r="HB9">
        <v>0</v>
      </c>
      <c r="HC9" t="s">
        <v>501</v>
      </c>
      <c r="HD9">
        <v>0</v>
      </c>
      <c r="HE9">
        <v>0</v>
      </c>
      <c r="HF9">
        <v>0</v>
      </c>
      <c r="HG9">
        <v>0</v>
      </c>
      <c r="HH9">
        <v>0</v>
      </c>
      <c r="HI9">
        <v>0</v>
      </c>
      <c r="HJ9">
        <v>4</v>
      </c>
      <c r="HK9">
        <v>0</v>
      </c>
      <c r="HL9">
        <v>0</v>
      </c>
      <c r="HM9">
        <v>0</v>
      </c>
      <c r="HN9" t="s">
        <v>501</v>
      </c>
      <c r="HO9">
        <v>0</v>
      </c>
      <c r="HP9">
        <v>0</v>
      </c>
      <c r="HQ9" t="s">
        <v>501</v>
      </c>
      <c r="HR9">
        <v>0</v>
      </c>
      <c r="HS9">
        <v>0</v>
      </c>
      <c r="HT9">
        <v>0</v>
      </c>
      <c r="HU9">
        <v>0</v>
      </c>
      <c r="HV9">
        <v>0</v>
      </c>
      <c r="HW9">
        <v>0</v>
      </c>
      <c r="HX9">
        <v>1</v>
      </c>
      <c r="HY9">
        <v>0</v>
      </c>
      <c r="HZ9">
        <v>0</v>
      </c>
      <c r="IA9">
        <v>0</v>
      </c>
      <c r="IB9" t="s">
        <v>501</v>
      </c>
      <c r="IC9">
        <v>0</v>
      </c>
      <c r="ID9">
        <v>0</v>
      </c>
      <c r="IE9" t="s">
        <v>501</v>
      </c>
      <c r="IF9">
        <v>0</v>
      </c>
      <c r="IG9">
        <v>0</v>
      </c>
      <c r="IH9">
        <v>0</v>
      </c>
      <c r="II9">
        <v>0</v>
      </c>
      <c r="IJ9">
        <v>0</v>
      </c>
      <c r="IK9">
        <v>0</v>
      </c>
      <c r="IL9">
        <v>1</v>
      </c>
      <c r="IM9">
        <v>0</v>
      </c>
      <c r="IN9">
        <v>0</v>
      </c>
      <c r="IO9">
        <v>0</v>
      </c>
      <c r="IP9" t="s">
        <v>501</v>
      </c>
      <c r="IQ9">
        <v>0</v>
      </c>
      <c r="IR9">
        <v>0</v>
      </c>
      <c r="IS9" t="s">
        <v>501</v>
      </c>
      <c r="IT9">
        <v>0</v>
      </c>
      <c r="IU9">
        <v>0</v>
      </c>
      <c r="IV9">
        <v>0</v>
      </c>
      <c r="IW9">
        <v>0</v>
      </c>
      <c r="IX9">
        <v>0</v>
      </c>
      <c r="IY9">
        <v>0</v>
      </c>
      <c r="IZ9" t="s">
        <v>501</v>
      </c>
      <c r="JA9">
        <v>0</v>
      </c>
      <c r="JB9" t="s">
        <v>501</v>
      </c>
      <c r="JC9">
        <v>0</v>
      </c>
      <c r="JD9" t="s">
        <v>501</v>
      </c>
      <c r="JE9">
        <v>0</v>
      </c>
      <c r="JF9">
        <v>1</v>
      </c>
      <c r="JG9" t="s">
        <v>501</v>
      </c>
      <c r="JH9" t="s">
        <v>501</v>
      </c>
      <c r="JI9">
        <v>0</v>
      </c>
      <c r="JJ9">
        <v>0</v>
      </c>
      <c r="JK9">
        <v>0</v>
      </c>
      <c r="JL9">
        <v>0</v>
      </c>
      <c r="JM9">
        <v>0</v>
      </c>
      <c r="JN9" t="s">
        <v>501</v>
      </c>
      <c r="JO9" t="s">
        <v>501</v>
      </c>
      <c r="JP9" t="s">
        <v>501</v>
      </c>
      <c r="JQ9" t="s">
        <v>501</v>
      </c>
      <c r="JR9" t="s">
        <v>501</v>
      </c>
      <c r="JS9" t="s">
        <v>501</v>
      </c>
      <c r="JT9" t="s">
        <v>501</v>
      </c>
      <c r="JU9" t="s">
        <v>501</v>
      </c>
      <c r="JV9" t="s">
        <v>501</v>
      </c>
      <c r="JW9" t="s">
        <v>501</v>
      </c>
      <c r="JX9" t="s">
        <v>501</v>
      </c>
      <c r="JY9" t="s">
        <v>501</v>
      </c>
      <c r="JZ9" t="s">
        <v>501</v>
      </c>
      <c r="KA9" t="s">
        <v>501</v>
      </c>
      <c r="KB9" t="s">
        <v>501</v>
      </c>
      <c r="KC9" t="s">
        <v>501</v>
      </c>
      <c r="KD9" t="s">
        <v>501</v>
      </c>
      <c r="KE9" t="s">
        <v>501</v>
      </c>
      <c r="KF9" t="s">
        <v>501</v>
      </c>
      <c r="KG9" t="s">
        <v>501</v>
      </c>
      <c r="KH9" t="s">
        <v>501</v>
      </c>
      <c r="KI9" t="s">
        <v>501</v>
      </c>
      <c r="KJ9" t="s">
        <v>501</v>
      </c>
      <c r="KK9" t="s">
        <v>501</v>
      </c>
      <c r="KL9" t="s">
        <v>501</v>
      </c>
      <c r="KM9" t="s">
        <v>501</v>
      </c>
      <c r="KN9" t="s">
        <v>501</v>
      </c>
      <c r="KO9" t="s">
        <v>501</v>
      </c>
      <c r="KP9">
        <v>13</v>
      </c>
      <c r="KQ9">
        <v>2</v>
      </c>
      <c r="KR9">
        <v>0</v>
      </c>
      <c r="KS9">
        <v>3</v>
      </c>
      <c r="KT9">
        <v>2</v>
      </c>
      <c r="KU9">
        <v>0</v>
      </c>
      <c r="KV9">
        <v>1</v>
      </c>
      <c r="KW9">
        <v>4</v>
      </c>
      <c r="KX9">
        <v>0</v>
      </c>
      <c r="KY9">
        <v>3</v>
      </c>
      <c r="KZ9">
        <v>3</v>
      </c>
      <c r="LA9">
        <v>1</v>
      </c>
      <c r="LB9">
        <v>1</v>
      </c>
      <c r="LC9">
        <v>11</v>
      </c>
      <c r="LD9">
        <v>11</v>
      </c>
      <c r="LE9">
        <v>11</v>
      </c>
      <c r="LF9">
        <v>11</v>
      </c>
      <c r="LG9">
        <v>11</v>
      </c>
      <c r="LH9">
        <v>11</v>
      </c>
      <c r="LI9">
        <v>1</v>
      </c>
      <c r="LJ9">
        <v>1</v>
      </c>
      <c r="LK9">
        <v>2</v>
      </c>
      <c r="LL9">
        <v>1</v>
      </c>
      <c r="LM9">
        <v>6</v>
      </c>
      <c r="LN9">
        <v>2</v>
      </c>
      <c r="LO9">
        <v>1</v>
      </c>
      <c r="LP9">
        <v>1</v>
      </c>
      <c r="LQ9">
        <v>4</v>
      </c>
      <c r="LR9">
        <v>4</v>
      </c>
      <c r="LS9">
        <v>1</v>
      </c>
      <c r="LT9">
        <v>4</v>
      </c>
      <c r="LU9">
        <v>3</v>
      </c>
      <c r="LV9">
        <v>1</v>
      </c>
      <c r="LW9">
        <v>1</v>
      </c>
      <c r="LX9">
        <v>3</v>
      </c>
      <c r="LY9">
        <v>4</v>
      </c>
      <c r="LZ9">
        <v>3</v>
      </c>
      <c r="MA9">
        <v>1</v>
      </c>
      <c r="MB9">
        <v>2</v>
      </c>
      <c r="MC9">
        <v>7</v>
      </c>
      <c r="MD9">
        <v>1</v>
      </c>
      <c r="ME9">
        <v>1</v>
      </c>
      <c r="MF9">
        <v>1</v>
      </c>
      <c r="MG9">
        <v>3</v>
      </c>
      <c r="MH9">
        <v>4</v>
      </c>
      <c r="MI9">
        <v>1</v>
      </c>
      <c r="MJ9">
        <v>3</v>
      </c>
      <c r="MK9">
        <v>3</v>
      </c>
      <c r="ML9">
        <v>1</v>
      </c>
      <c r="MM9">
        <v>1</v>
      </c>
      <c r="MN9">
        <v>2</v>
      </c>
      <c r="MO9">
        <v>3</v>
      </c>
      <c r="MP9">
        <v>2</v>
      </c>
      <c r="MQ9">
        <v>2</v>
      </c>
      <c r="MR9">
        <v>3</v>
      </c>
      <c r="MS9">
        <v>1</v>
      </c>
      <c r="MT9">
        <v>4</v>
      </c>
      <c r="MU9">
        <v>4</v>
      </c>
      <c r="MV9">
        <v>5</v>
      </c>
      <c r="MW9">
        <v>6</v>
      </c>
      <c r="MX9">
        <v>3</v>
      </c>
      <c r="MY9">
        <v>3</v>
      </c>
      <c r="MZ9">
        <v>4</v>
      </c>
      <c r="NA9">
        <v>5</v>
      </c>
      <c r="NB9">
        <v>4</v>
      </c>
      <c r="NC9">
        <v>4</v>
      </c>
      <c r="ND9">
        <v>4</v>
      </c>
      <c r="NE9">
        <v>6</v>
      </c>
      <c r="NF9">
        <v>6</v>
      </c>
      <c r="NG9">
        <v>5</v>
      </c>
      <c r="NH9">
        <v>7</v>
      </c>
      <c r="NI9">
        <v>12</v>
      </c>
      <c r="NJ9">
        <v>2</v>
      </c>
      <c r="NK9">
        <v>9</v>
      </c>
      <c r="NL9">
        <v>1</v>
      </c>
      <c r="NM9">
        <v>4</v>
      </c>
      <c r="NN9">
        <v>8</v>
      </c>
      <c r="NO9">
        <v>3</v>
      </c>
      <c r="NP9">
        <v>11</v>
      </c>
      <c r="NQ9">
        <v>13</v>
      </c>
      <c r="NR9">
        <v>10</v>
      </c>
      <c r="NS9">
        <v>6</v>
      </c>
      <c r="NT9">
        <v>3</v>
      </c>
      <c r="NU9">
        <v>6</v>
      </c>
      <c r="NV9">
        <v>5</v>
      </c>
      <c r="NW9">
        <v>5</v>
      </c>
      <c r="NX9">
        <v>2</v>
      </c>
      <c r="NY9">
        <v>3</v>
      </c>
      <c r="NZ9">
        <v>3</v>
      </c>
      <c r="OA9">
        <v>3</v>
      </c>
      <c r="OB9">
        <v>3</v>
      </c>
      <c r="OC9">
        <v>7</v>
      </c>
      <c r="OD9">
        <v>7</v>
      </c>
      <c r="OE9">
        <v>6</v>
      </c>
      <c r="OF9">
        <v>4</v>
      </c>
      <c r="OG9">
        <v>6</v>
      </c>
      <c r="OH9">
        <v>3</v>
      </c>
      <c r="OI9">
        <v>1</v>
      </c>
      <c r="OJ9">
        <v>1</v>
      </c>
      <c r="OK9">
        <v>6</v>
      </c>
      <c r="OL9">
        <v>4</v>
      </c>
      <c r="OM9">
        <v>6</v>
      </c>
      <c r="ON9">
        <v>2</v>
      </c>
      <c r="OO9">
        <v>4</v>
      </c>
      <c r="OP9">
        <v>3</v>
      </c>
      <c r="OQ9">
        <v>5</v>
      </c>
      <c r="OR9">
        <v>2</v>
      </c>
      <c r="OS9" s="1">
        <v>5</v>
      </c>
      <c r="OT9" s="1">
        <v>1</v>
      </c>
      <c r="OU9" s="1">
        <v>3</v>
      </c>
      <c r="OV9" s="1">
        <v>4</v>
      </c>
      <c r="OW9" s="1">
        <v>2</v>
      </c>
      <c r="OX9" s="1">
        <v>6</v>
      </c>
      <c r="OY9" s="1">
        <v>7</v>
      </c>
      <c r="OZ9" s="1">
        <v>5</v>
      </c>
      <c r="PA9" s="1">
        <v>7</v>
      </c>
      <c r="PB9" s="1">
        <v>5</v>
      </c>
      <c r="PC9" s="1">
        <v>3</v>
      </c>
      <c r="PD9" s="1">
        <v>2</v>
      </c>
      <c r="PE9" s="1">
        <v>7</v>
      </c>
      <c r="PF9" s="1">
        <v>5</v>
      </c>
      <c r="PG9" s="1">
        <v>4</v>
      </c>
      <c r="PH9" s="1">
        <v>5</v>
      </c>
      <c r="PI9" s="1">
        <v>6</v>
      </c>
      <c r="PJ9" s="1">
        <v>4</v>
      </c>
      <c r="PK9">
        <v>0</v>
      </c>
      <c r="PL9">
        <v>0</v>
      </c>
      <c r="PM9">
        <v>0</v>
      </c>
      <c r="PN9">
        <v>1</v>
      </c>
      <c r="PO9">
        <v>0</v>
      </c>
      <c r="PP9">
        <v>1</v>
      </c>
      <c r="PQ9">
        <v>0</v>
      </c>
      <c r="PR9">
        <v>0</v>
      </c>
      <c r="PS9">
        <v>0</v>
      </c>
      <c r="PT9">
        <v>1</v>
      </c>
      <c r="PU9">
        <v>0</v>
      </c>
      <c r="PV9">
        <v>0</v>
      </c>
      <c r="PW9">
        <v>0</v>
      </c>
      <c r="PX9">
        <v>1</v>
      </c>
      <c r="PY9">
        <v>0</v>
      </c>
      <c r="PZ9">
        <v>0</v>
      </c>
      <c r="QA9">
        <v>1</v>
      </c>
      <c r="QB9">
        <v>1</v>
      </c>
      <c r="QC9">
        <v>0</v>
      </c>
      <c r="QD9" t="s">
        <v>501</v>
      </c>
      <c r="QE9" t="s">
        <v>501</v>
      </c>
      <c r="QF9" t="s">
        <v>501</v>
      </c>
      <c r="QG9">
        <v>0</v>
      </c>
      <c r="QH9">
        <v>0</v>
      </c>
      <c r="QI9">
        <v>1</v>
      </c>
      <c r="QJ9">
        <v>1</v>
      </c>
      <c r="QK9">
        <v>0</v>
      </c>
      <c r="QL9">
        <v>0</v>
      </c>
      <c r="QM9">
        <v>0</v>
      </c>
      <c r="QN9">
        <v>0</v>
      </c>
      <c r="QO9">
        <v>0</v>
      </c>
      <c r="QP9">
        <v>0</v>
      </c>
      <c r="QQ9">
        <v>0</v>
      </c>
      <c r="QR9">
        <v>0</v>
      </c>
      <c r="QS9">
        <v>0</v>
      </c>
      <c r="QT9">
        <v>0</v>
      </c>
      <c r="QU9">
        <v>0</v>
      </c>
      <c r="QV9">
        <v>0</v>
      </c>
      <c r="QW9">
        <v>0</v>
      </c>
      <c r="QX9">
        <v>0</v>
      </c>
      <c r="QY9">
        <v>0</v>
      </c>
      <c r="QZ9" t="s">
        <v>501</v>
      </c>
      <c r="RA9" t="s">
        <v>501</v>
      </c>
      <c r="RB9" t="s">
        <v>501</v>
      </c>
      <c r="RC9">
        <v>15</v>
      </c>
      <c r="RD9">
        <v>1</v>
      </c>
      <c r="RE9">
        <v>50</v>
      </c>
      <c r="RF9">
        <v>35</v>
      </c>
      <c r="RG9">
        <v>10</v>
      </c>
      <c r="RH9">
        <v>5</v>
      </c>
      <c r="RI9">
        <v>0</v>
      </c>
      <c r="RJ9">
        <v>2</v>
      </c>
      <c r="RK9">
        <v>2</v>
      </c>
      <c r="RL9">
        <v>2</v>
      </c>
      <c r="RM9">
        <v>2</v>
      </c>
      <c r="RN9">
        <v>1</v>
      </c>
      <c r="RO9">
        <v>1</v>
      </c>
      <c r="RP9">
        <v>1</v>
      </c>
      <c r="RQ9">
        <v>0</v>
      </c>
      <c r="RR9" t="s">
        <v>570</v>
      </c>
      <c r="RS9" t="s">
        <v>571</v>
      </c>
      <c r="RT9" t="s">
        <v>572</v>
      </c>
      <c r="RU9">
        <v>1</v>
      </c>
      <c r="RV9">
        <v>0</v>
      </c>
      <c r="RW9">
        <v>1938</v>
      </c>
      <c r="RX9">
        <v>1</v>
      </c>
      <c r="RY9">
        <v>1938</v>
      </c>
      <c r="RZ9" t="s">
        <v>573</v>
      </c>
      <c r="SA9">
        <v>7</v>
      </c>
      <c r="SB9" t="s">
        <v>530</v>
      </c>
      <c r="SC9" t="s">
        <v>512</v>
      </c>
      <c r="SD9" t="s">
        <v>513</v>
      </c>
      <c r="SE9" t="s">
        <v>530</v>
      </c>
      <c r="SF9" t="s">
        <v>512</v>
      </c>
      <c r="SG9" t="s">
        <v>513</v>
      </c>
    </row>
    <row r="10" spans="1:501" x14ac:dyDescent="0.3">
      <c r="A10">
        <v>4323</v>
      </c>
      <c r="B10">
        <v>1</v>
      </c>
      <c r="C10">
        <v>1</v>
      </c>
      <c r="D10">
        <v>1</v>
      </c>
      <c r="E10">
        <v>1</v>
      </c>
      <c r="F10">
        <v>23</v>
      </c>
      <c r="G10">
        <v>2</v>
      </c>
      <c r="H10" t="s">
        <v>501</v>
      </c>
      <c r="I10">
        <v>5</v>
      </c>
      <c r="J10">
        <v>1</v>
      </c>
      <c r="K10">
        <v>0</v>
      </c>
      <c r="L10">
        <v>0</v>
      </c>
      <c r="M10">
        <v>0</v>
      </c>
      <c r="N10">
        <v>100</v>
      </c>
      <c r="O10">
        <v>0</v>
      </c>
      <c r="P10">
        <v>0</v>
      </c>
      <c r="Q10">
        <v>0</v>
      </c>
      <c r="R10">
        <v>1</v>
      </c>
      <c r="S10">
        <v>80</v>
      </c>
      <c r="T10">
        <v>100</v>
      </c>
      <c r="U10">
        <v>0</v>
      </c>
      <c r="V10">
        <v>0</v>
      </c>
      <c r="W10">
        <v>0</v>
      </c>
      <c r="X10">
        <v>0</v>
      </c>
      <c r="Y10">
        <v>50</v>
      </c>
      <c r="Z10">
        <v>20</v>
      </c>
      <c r="AA10">
        <v>15</v>
      </c>
      <c r="AB10">
        <v>10</v>
      </c>
      <c r="AC10">
        <v>12</v>
      </c>
      <c r="AD10">
        <v>8</v>
      </c>
      <c r="AE10">
        <v>30</v>
      </c>
      <c r="AF10">
        <v>0</v>
      </c>
      <c r="AG10">
        <v>5</v>
      </c>
      <c r="AH10">
        <v>7</v>
      </c>
      <c r="AI10">
        <v>8</v>
      </c>
      <c r="AJ10">
        <v>1</v>
      </c>
      <c r="AK10">
        <v>2</v>
      </c>
      <c r="AL10">
        <v>1</v>
      </c>
      <c r="AM10">
        <v>1</v>
      </c>
      <c r="AN10">
        <v>3</v>
      </c>
      <c r="AO10">
        <v>5</v>
      </c>
      <c r="AP10">
        <v>5</v>
      </c>
      <c r="AQ10">
        <v>1</v>
      </c>
      <c r="AR10">
        <v>0</v>
      </c>
      <c r="AS10">
        <v>0</v>
      </c>
      <c r="AT10">
        <v>0</v>
      </c>
      <c r="AU10">
        <v>0</v>
      </c>
      <c r="AV10">
        <v>0</v>
      </c>
      <c r="AW10">
        <v>0</v>
      </c>
      <c r="AX10">
        <v>0</v>
      </c>
      <c r="AY10" t="s">
        <v>501</v>
      </c>
      <c r="AZ10" t="s">
        <v>555</v>
      </c>
      <c r="BA10" t="s">
        <v>531</v>
      </c>
      <c r="BB10" t="s">
        <v>553</v>
      </c>
      <c r="BC10" t="s">
        <v>552</v>
      </c>
      <c r="BD10" t="s">
        <v>554</v>
      </c>
      <c r="BE10" t="s">
        <v>501</v>
      </c>
      <c r="BF10" t="s">
        <v>501</v>
      </c>
      <c r="BG10" t="s">
        <v>501</v>
      </c>
      <c r="BH10" t="s">
        <v>501</v>
      </c>
      <c r="BI10" t="s">
        <v>501</v>
      </c>
      <c r="BJ10" t="s">
        <v>501</v>
      </c>
      <c r="BK10" t="s">
        <v>501</v>
      </c>
      <c r="BL10" t="s">
        <v>501</v>
      </c>
      <c r="BM10" t="s">
        <v>501</v>
      </c>
      <c r="BN10" t="s">
        <v>501</v>
      </c>
      <c r="BO10">
        <v>5</v>
      </c>
      <c r="BP10">
        <v>5</v>
      </c>
      <c r="BQ10">
        <v>5</v>
      </c>
      <c r="BR10">
        <v>5</v>
      </c>
      <c r="BS10">
        <v>5</v>
      </c>
      <c r="BT10">
        <v>5</v>
      </c>
      <c r="BU10">
        <v>1</v>
      </c>
      <c r="BV10">
        <v>1</v>
      </c>
      <c r="BW10">
        <v>5</v>
      </c>
      <c r="BX10">
        <v>5</v>
      </c>
      <c r="BY10" t="s">
        <v>531</v>
      </c>
      <c r="BZ10" t="s">
        <v>501</v>
      </c>
      <c r="CA10" t="s">
        <v>501</v>
      </c>
      <c r="CB10" t="s">
        <v>501</v>
      </c>
      <c r="CC10" t="s">
        <v>501</v>
      </c>
      <c r="CD10" t="s">
        <v>501</v>
      </c>
      <c r="CE10" t="s">
        <v>501</v>
      </c>
      <c r="CF10" t="s">
        <v>501</v>
      </c>
      <c r="CG10" t="s">
        <v>501</v>
      </c>
      <c r="CH10" t="s">
        <v>501</v>
      </c>
      <c r="CI10" t="s">
        <v>501</v>
      </c>
      <c r="CJ10" t="s">
        <v>501</v>
      </c>
      <c r="CK10" t="s">
        <v>501</v>
      </c>
      <c r="CL10" t="s">
        <v>501</v>
      </c>
      <c r="CM10" t="s">
        <v>501</v>
      </c>
      <c r="CN10">
        <v>0</v>
      </c>
      <c r="CO10">
        <v>5</v>
      </c>
      <c r="CP10">
        <v>5</v>
      </c>
      <c r="CQ10">
        <v>5</v>
      </c>
      <c r="CR10">
        <v>5</v>
      </c>
      <c r="CS10">
        <v>1</v>
      </c>
      <c r="CT10">
        <v>1</v>
      </c>
      <c r="CU10">
        <v>1</v>
      </c>
      <c r="CV10">
        <v>1</v>
      </c>
      <c r="CW10">
        <v>1</v>
      </c>
      <c r="CX10">
        <v>1</v>
      </c>
      <c r="CY10" t="s">
        <v>501</v>
      </c>
      <c r="CZ10" t="s">
        <v>501</v>
      </c>
      <c r="DA10">
        <v>100</v>
      </c>
      <c r="DB10">
        <v>95</v>
      </c>
      <c r="DC10">
        <v>15</v>
      </c>
      <c r="DD10">
        <v>100</v>
      </c>
      <c r="DE10">
        <v>95</v>
      </c>
      <c r="DF10">
        <v>95</v>
      </c>
      <c r="DG10">
        <v>0</v>
      </c>
      <c r="DH10" t="s">
        <v>501</v>
      </c>
      <c r="DI10">
        <v>0</v>
      </c>
      <c r="DJ10">
        <v>1</v>
      </c>
      <c r="DK10" t="s">
        <v>501</v>
      </c>
      <c r="DL10" s="1">
        <v>100</v>
      </c>
      <c r="DM10" s="1">
        <v>0</v>
      </c>
      <c r="DN10" s="1">
        <v>100</v>
      </c>
      <c r="DO10" s="1">
        <v>100</v>
      </c>
      <c r="DP10" s="1">
        <v>25</v>
      </c>
      <c r="DQ10" s="1">
        <v>100</v>
      </c>
      <c r="DR10" s="1">
        <v>100</v>
      </c>
      <c r="DS10" s="1">
        <v>95</v>
      </c>
      <c r="DT10" s="1">
        <v>0</v>
      </c>
      <c r="DU10" s="1">
        <v>0</v>
      </c>
      <c r="DV10" s="1">
        <v>0</v>
      </c>
      <c r="DW10" s="1">
        <v>100</v>
      </c>
      <c r="DX10" s="1">
        <v>100</v>
      </c>
      <c r="DY10" s="1">
        <v>100</v>
      </c>
      <c r="DZ10" s="1">
        <v>0</v>
      </c>
      <c r="EA10" s="1" t="s">
        <v>501</v>
      </c>
      <c r="EB10" s="1">
        <v>0</v>
      </c>
      <c r="EC10">
        <v>100</v>
      </c>
      <c r="ED10">
        <v>100</v>
      </c>
      <c r="EE10" t="s">
        <v>501</v>
      </c>
      <c r="EF10">
        <v>1</v>
      </c>
      <c r="EG10">
        <v>0</v>
      </c>
      <c r="EH10">
        <v>0</v>
      </c>
      <c r="EI10">
        <v>0</v>
      </c>
      <c r="EJ10">
        <v>0</v>
      </c>
      <c r="EK10">
        <v>0</v>
      </c>
      <c r="EL10">
        <v>0</v>
      </c>
      <c r="EM10">
        <v>0</v>
      </c>
      <c r="EN10" t="s">
        <v>501</v>
      </c>
      <c r="EO10">
        <v>2</v>
      </c>
      <c r="EP10" s="1" t="s">
        <v>501</v>
      </c>
      <c r="EQ10" s="1" t="s">
        <v>501</v>
      </c>
      <c r="ER10" s="1" t="s">
        <v>501</v>
      </c>
      <c r="ES10" s="1" t="s">
        <v>501</v>
      </c>
      <c r="ET10" s="1" t="s">
        <v>501</v>
      </c>
      <c r="EU10" s="1" t="s">
        <v>501</v>
      </c>
      <c r="EV10" s="1" t="s">
        <v>501</v>
      </c>
      <c r="EW10" s="1" t="s">
        <v>501</v>
      </c>
      <c r="EX10" s="1" t="s">
        <v>501</v>
      </c>
      <c r="EY10" s="1" t="s">
        <v>501</v>
      </c>
      <c r="EZ10" s="1" t="s">
        <v>501</v>
      </c>
      <c r="FA10" s="1" t="s">
        <v>501</v>
      </c>
      <c r="FB10" s="1" t="s">
        <v>501</v>
      </c>
      <c r="FC10" s="1" t="s">
        <v>501</v>
      </c>
      <c r="FD10" s="1" t="s">
        <v>501</v>
      </c>
      <c r="FE10" s="1" t="s">
        <v>501</v>
      </c>
      <c r="FF10">
        <v>2</v>
      </c>
      <c r="FG10">
        <v>1</v>
      </c>
      <c r="FH10">
        <v>2</v>
      </c>
      <c r="FI10">
        <v>5</v>
      </c>
      <c r="FJ10">
        <v>1</v>
      </c>
      <c r="FK10">
        <v>1</v>
      </c>
      <c r="FL10">
        <v>5</v>
      </c>
      <c r="FM10">
        <v>2</v>
      </c>
      <c r="FN10">
        <v>1</v>
      </c>
      <c r="FO10">
        <v>1</v>
      </c>
      <c r="FP10">
        <v>1</v>
      </c>
      <c r="FQ10">
        <v>0</v>
      </c>
      <c r="FR10">
        <v>0</v>
      </c>
      <c r="FS10">
        <v>0</v>
      </c>
      <c r="FT10">
        <v>1</v>
      </c>
      <c r="FU10">
        <v>0</v>
      </c>
      <c r="FV10">
        <v>0</v>
      </c>
      <c r="FW10">
        <v>0</v>
      </c>
      <c r="FX10">
        <v>3</v>
      </c>
      <c r="FY10">
        <v>2</v>
      </c>
      <c r="FZ10">
        <v>0</v>
      </c>
      <c r="GA10">
        <v>0</v>
      </c>
      <c r="GB10">
        <v>1</v>
      </c>
      <c r="GC10">
        <v>0</v>
      </c>
      <c r="GD10">
        <v>0</v>
      </c>
      <c r="GE10">
        <v>2</v>
      </c>
      <c r="GF10">
        <v>2</v>
      </c>
      <c r="GG10" t="s">
        <v>574</v>
      </c>
      <c r="GH10">
        <v>0</v>
      </c>
      <c r="GI10">
        <v>0</v>
      </c>
      <c r="GJ10">
        <v>0</v>
      </c>
      <c r="GK10">
        <v>0</v>
      </c>
      <c r="GL10">
        <v>0</v>
      </c>
      <c r="GM10">
        <v>0</v>
      </c>
      <c r="GN10">
        <v>0</v>
      </c>
      <c r="GO10" t="s">
        <v>501</v>
      </c>
      <c r="GP10">
        <v>0</v>
      </c>
      <c r="GQ10">
        <v>0</v>
      </c>
      <c r="GR10">
        <v>1</v>
      </c>
      <c r="GS10">
        <v>0</v>
      </c>
      <c r="GT10">
        <v>0</v>
      </c>
      <c r="GU10">
        <v>0</v>
      </c>
      <c r="GV10">
        <v>0</v>
      </c>
      <c r="GW10">
        <v>0</v>
      </c>
      <c r="GX10">
        <v>1</v>
      </c>
      <c r="GY10">
        <v>0</v>
      </c>
      <c r="GZ10">
        <v>0</v>
      </c>
      <c r="HA10">
        <v>0</v>
      </c>
      <c r="HB10">
        <v>0</v>
      </c>
      <c r="HC10" t="s">
        <v>501</v>
      </c>
      <c r="HD10">
        <v>0</v>
      </c>
      <c r="HE10">
        <v>0</v>
      </c>
      <c r="HF10">
        <v>0</v>
      </c>
      <c r="HG10">
        <v>0</v>
      </c>
      <c r="HH10">
        <v>0</v>
      </c>
      <c r="HI10">
        <v>0</v>
      </c>
      <c r="HJ10" t="s">
        <v>501</v>
      </c>
      <c r="HK10" t="s">
        <v>501</v>
      </c>
      <c r="HL10" t="s">
        <v>501</v>
      </c>
      <c r="HM10" t="s">
        <v>501</v>
      </c>
      <c r="HN10" t="s">
        <v>501</v>
      </c>
      <c r="HO10" t="s">
        <v>501</v>
      </c>
      <c r="HP10" t="s">
        <v>501</v>
      </c>
      <c r="HQ10" t="s">
        <v>501</v>
      </c>
      <c r="HR10" t="s">
        <v>501</v>
      </c>
      <c r="HS10" t="s">
        <v>501</v>
      </c>
      <c r="HT10" t="s">
        <v>501</v>
      </c>
      <c r="HU10" t="s">
        <v>501</v>
      </c>
      <c r="HV10" t="s">
        <v>501</v>
      </c>
      <c r="HW10" t="s">
        <v>501</v>
      </c>
      <c r="HX10" t="s">
        <v>501</v>
      </c>
      <c r="HY10" t="s">
        <v>501</v>
      </c>
      <c r="HZ10" t="s">
        <v>501</v>
      </c>
      <c r="IA10" t="s">
        <v>501</v>
      </c>
      <c r="IB10" t="s">
        <v>501</v>
      </c>
      <c r="IC10" t="s">
        <v>501</v>
      </c>
      <c r="ID10" t="s">
        <v>501</v>
      </c>
      <c r="IE10" t="s">
        <v>501</v>
      </c>
      <c r="IF10" t="s">
        <v>501</v>
      </c>
      <c r="IG10" t="s">
        <v>501</v>
      </c>
      <c r="IH10" t="s">
        <v>501</v>
      </c>
      <c r="II10" t="s">
        <v>501</v>
      </c>
      <c r="IJ10" t="s">
        <v>501</v>
      </c>
      <c r="IK10" t="s">
        <v>501</v>
      </c>
      <c r="IL10" t="s">
        <v>501</v>
      </c>
      <c r="IM10" t="s">
        <v>501</v>
      </c>
      <c r="IN10" t="s">
        <v>501</v>
      </c>
      <c r="IO10" t="s">
        <v>501</v>
      </c>
      <c r="IP10" t="s">
        <v>501</v>
      </c>
      <c r="IQ10" t="s">
        <v>501</v>
      </c>
      <c r="IR10" t="s">
        <v>501</v>
      </c>
      <c r="IS10" t="s">
        <v>501</v>
      </c>
      <c r="IT10" t="s">
        <v>501</v>
      </c>
      <c r="IU10" t="s">
        <v>501</v>
      </c>
      <c r="IV10" t="s">
        <v>501</v>
      </c>
      <c r="IW10" t="s">
        <v>501</v>
      </c>
      <c r="IX10" t="s">
        <v>501</v>
      </c>
      <c r="IY10" t="s">
        <v>501</v>
      </c>
      <c r="IZ10" t="s">
        <v>501</v>
      </c>
      <c r="JA10" t="s">
        <v>501</v>
      </c>
      <c r="JB10" t="s">
        <v>501</v>
      </c>
      <c r="JC10" t="s">
        <v>501</v>
      </c>
      <c r="JD10" t="s">
        <v>501</v>
      </c>
      <c r="JE10" t="s">
        <v>501</v>
      </c>
      <c r="JF10" t="s">
        <v>501</v>
      </c>
      <c r="JG10" t="s">
        <v>501</v>
      </c>
      <c r="JH10" t="s">
        <v>501</v>
      </c>
      <c r="JI10" t="s">
        <v>501</v>
      </c>
      <c r="JJ10" t="s">
        <v>501</v>
      </c>
      <c r="JK10" t="s">
        <v>501</v>
      </c>
      <c r="JL10" t="s">
        <v>501</v>
      </c>
      <c r="JM10" t="s">
        <v>501</v>
      </c>
      <c r="JN10" t="s">
        <v>501</v>
      </c>
      <c r="JO10" t="s">
        <v>501</v>
      </c>
      <c r="JP10" t="s">
        <v>501</v>
      </c>
      <c r="JQ10" t="s">
        <v>501</v>
      </c>
      <c r="JR10" t="s">
        <v>501</v>
      </c>
      <c r="JS10" t="s">
        <v>501</v>
      </c>
      <c r="JT10" t="s">
        <v>501</v>
      </c>
      <c r="JU10" t="s">
        <v>501</v>
      </c>
      <c r="JV10" t="s">
        <v>501</v>
      </c>
      <c r="JW10" t="s">
        <v>501</v>
      </c>
      <c r="JX10" t="s">
        <v>501</v>
      </c>
      <c r="JY10" t="s">
        <v>501</v>
      </c>
      <c r="JZ10" t="s">
        <v>501</v>
      </c>
      <c r="KA10" t="s">
        <v>501</v>
      </c>
      <c r="KB10" t="s">
        <v>501</v>
      </c>
      <c r="KC10" t="s">
        <v>501</v>
      </c>
      <c r="KD10" t="s">
        <v>501</v>
      </c>
      <c r="KE10" t="s">
        <v>501</v>
      </c>
      <c r="KF10" t="s">
        <v>501</v>
      </c>
      <c r="KG10" t="s">
        <v>501</v>
      </c>
      <c r="KH10" t="s">
        <v>501</v>
      </c>
      <c r="KI10" t="s">
        <v>501</v>
      </c>
      <c r="KJ10" t="s">
        <v>501</v>
      </c>
      <c r="KK10" t="s">
        <v>501</v>
      </c>
      <c r="KL10" t="s">
        <v>501</v>
      </c>
      <c r="KM10" t="s">
        <v>501</v>
      </c>
      <c r="KN10" t="s">
        <v>501</v>
      </c>
      <c r="KO10" t="s">
        <v>501</v>
      </c>
      <c r="KP10">
        <v>5</v>
      </c>
      <c r="KQ10">
        <v>0</v>
      </c>
      <c r="KR10">
        <v>0</v>
      </c>
      <c r="KS10">
        <v>3</v>
      </c>
      <c r="KT10">
        <v>4</v>
      </c>
      <c r="KU10">
        <v>0</v>
      </c>
      <c r="KV10">
        <v>0</v>
      </c>
      <c r="KW10">
        <v>8</v>
      </c>
      <c r="KX10">
        <v>0</v>
      </c>
      <c r="KY10">
        <v>3</v>
      </c>
      <c r="KZ10">
        <v>3</v>
      </c>
      <c r="LA10">
        <v>1</v>
      </c>
      <c r="LB10">
        <v>1</v>
      </c>
      <c r="LC10">
        <v>11</v>
      </c>
      <c r="LD10">
        <v>11</v>
      </c>
      <c r="LE10">
        <v>11</v>
      </c>
      <c r="LF10">
        <v>11</v>
      </c>
      <c r="LG10">
        <v>11</v>
      </c>
      <c r="LH10">
        <v>11</v>
      </c>
      <c r="LI10">
        <v>1</v>
      </c>
      <c r="LJ10">
        <v>1</v>
      </c>
      <c r="LK10">
        <v>6</v>
      </c>
      <c r="LL10">
        <v>4</v>
      </c>
      <c r="LM10">
        <v>7</v>
      </c>
      <c r="LN10">
        <v>4</v>
      </c>
      <c r="LO10">
        <v>3</v>
      </c>
      <c r="LP10">
        <v>4</v>
      </c>
      <c r="LQ10">
        <v>4</v>
      </c>
      <c r="LR10">
        <v>3</v>
      </c>
      <c r="LS10">
        <v>3</v>
      </c>
      <c r="LT10">
        <v>4</v>
      </c>
      <c r="LU10">
        <v>5</v>
      </c>
      <c r="LV10">
        <v>2</v>
      </c>
      <c r="LW10">
        <v>4</v>
      </c>
      <c r="LX10">
        <v>4</v>
      </c>
      <c r="LY10">
        <v>5</v>
      </c>
      <c r="LZ10">
        <v>3</v>
      </c>
      <c r="MA10">
        <v>6</v>
      </c>
      <c r="MB10">
        <v>4</v>
      </c>
      <c r="MC10">
        <v>7</v>
      </c>
      <c r="MD10">
        <v>4</v>
      </c>
      <c r="ME10">
        <v>4</v>
      </c>
      <c r="MF10">
        <v>4</v>
      </c>
      <c r="MG10">
        <v>4</v>
      </c>
      <c r="MH10">
        <v>3</v>
      </c>
      <c r="MI10">
        <v>3</v>
      </c>
      <c r="MJ10">
        <v>4</v>
      </c>
      <c r="MK10">
        <v>5</v>
      </c>
      <c r="ML10">
        <v>2</v>
      </c>
      <c r="MM10">
        <v>4</v>
      </c>
      <c r="MN10">
        <v>4</v>
      </c>
      <c r="MO10">
        <v>5</v>
      </c>
      <c r="MP10">
        <v>3</v>
      </c>
      <c r="MQ10">
        <v>3</v>
      </c>
      <c r="MR10">
        <v>2</v>
      </c>
      <c r="MS10">
        <v>1</v>
      </c>
      <c r="MT10">
        <v>6</v>
      </c>
      <c r="MU10">
        <v>4</v>
      </c>
      <c r="MV10">
        <v>5</v>
      </c>
      <c r="MW10">
        <v>6</v>
      </c>
      <c r="MX10">
        <v>6</v>
      </c>
      <c r="MY10">
        <v>5</v>
      </c>
      <c r="MZ10">
        <v>5</v>
      </c>
      <c r="NA10">
        <v>6</v>
      </c>
      <c r="NB10">
        <v>6</v>
      </c>
      <c r="NC10">
        <v>5</v>
      </c>
      <c r="ND10">
        <v>5</v>
      </c>
      <c r="NE10">
        <v>7</v>
      </c>
      <c r="NF10">
        <v>12</v>
      </c>
      <c r="NG10">
        <v>11</v>
      </c>
      <c r="NH10">
        <v>10</v>
      </c>
      <c r="NI10">
        <v>5</v>
      </c>
      <c r="NJ10">
        <v>8</v>
      </c>
      <c r="NK10">
        <v>4</v>
      </c>
      <c r="NL10">
        <v>6</v>
      </c>
      <c r="NM10">
        <v>3</v>
      </c>
      <c r="NN10">
        <v>13</v>
      </c>
      <c r="NO10">
        <v>1</v>
      </c>
      <c r="NP10">
        <v>2</v>
      </c>
      <c r="NQ10">
        <v>9</v>
      </c>
      <c r="NR10">
        <v>7</v>
      </c>
      <c r="NS10">
        <v>6</v>
      </c>
      <c r="NT10">
        <v>4</v>
      </c>
      <c r="NU10">
        <v>5</v>
      </c>
      <c r="NV10">
        <v>4</v>
      </c>
      <c r="NW10">
        <v>4</v>
      </c>
      <c r="NX10">
        <v>3</v>
      </c>
      <c r="NY10">
        <v>6</v>
      </c>
      <c r="NZ10">
        <v>3</v>
      </c>
      <c r="OA10">
        <v>4</v>
      </c>
      <c r="OB10">
        <v>4</v>
      </c>
      <c r="OC10">
        <v>6</v>
      </c>
      <c r="OD10">
        <v>6</v>
      </c>
      <c r="OE10">
        <v>6</v>
      </c>
      <c r="OF10">
        <v>3</v>
      </c>
      <c r="OG10">
        <v>5</v>
      </c>
      <c r="OH10">
        <v>4</v>
      </c>
      <c r="OI10">
        <v>4</v>
      </c>
      <c r="OJ10">
        <v>1</v>
      </c>
      <c r="OK10">
        <v>6</v>
      </c>
      <c r="OL10">
        <v>5</v>
      </c>
      <c r="OM10">
        <v>7</v>
      </c>
      <c r="ON10">
        <v>4</v>
      </c>
      <c r="OO10">
        <v>5</v>
      </c>
      <c r="OP10">
        <v>4</v>
      </c>
      <c r="OQ10">
        <v>4</v>
      </c>
      <c r="OR10">
        <v>4</v>
      </c>
      <c r="OS10" s="1">
        <v>2</v>
      </c>
      <c r="OT10" s="1">
        <v>3</v>
      </c>
      <c r="OU10" s="1">
        <v>5</v>
      </c>
      <c r="OV10" s="1">
        <v>6</v>
      </c>
      <c r="OW10" s="1">
        <v>1</v>
      </c>
      <c r="OX10" s="1">
        <v>4</v>
      </c>
      <c r="OY10" s="1">
        <v>7</v>
      </c>
      <c r="OZ10" s="1">
        <v>5</v>
      </c>
      <c r="PA10" s="1">
        <v>7</v>
      </c>
      <c r="PB10" s="1">
        <v>5</v>
      </c>
      <c r="PC10" s="1">
        <v>7</v>
      </c>
      <c r="PD10" s="1">
        <v>5</v>
      </c>
      <c r="PE10" s="1">
        <v>7</v>
      </c>
      <c r="PF10" s="1">
        <v>5</v>
      </c>
      <c r="PG10" s="1">
        <v>7</v>
      </c>
      <c r="PH10" s="1">
        <v>5</v>
      </c>
      <c r="PI10" s="1">
        <v>7</v>
      </c>
      <c r="PJ10" s="1">
        <v>5</v>
      </c>
      <c r="PK10">
        <v>0</v>
      </c>
      <c r="PL10">
        <v>0</v>
      </c>
      <c r="PM10">
        <v>1</v>
      </c>
      <c r="PN10">
        <v>0</v>
      </c>
      <c r="PO10">
        <v>0</v>
      </c>
      <c r="PP10">
        <v>1</v>
      </c>
      <c r="PQ10">
        <v>0</v>
      </c>
      <c r="PR10">
        <v>0</v>
      </c>
      <c r="PS10">
        <v>0</v>
      </c>
      <c r="PT10">
        <v>1</v>
      </c>
      <c r="PU10">
        <v>0</v>
      </c>
      <c r="PV10">
        <v>0</v>
      </c>
      <c r="PW10">
        <v>0</v>
      </c>
      <c r="PX10">
        <v>1</v>
      </c>
      <c r="PY10">
        <v>1</v>
      </c>
      <c r="PZ10">
        <v>0</v>
      </c>
      <c r="QA10">
        <v>0</v>
      </c>
      <c r="QB10">
        <v>0</v>
      </c>
      <c r="QC10">
        <v>0</v>
      </c>
      <c r="QD10" t="s">
        <v>501</v>
      </c>
      <c r="QE10" t="s">
        <v>501</v>
      </c>
      <c r="QF10" t="s">
        <v>501</v>
      </c>
      <c r="QG10">
        <v>0</v>
      </c>
      <c r="QH10">
        <v>0</v>
      </c>
      <c r="QI10">
        <v>1</v>
      </c>
      <c r="QJ10">
        <v>0</v>
      </c>
      <c r="QK10">
        <v>1</v>
      </c>
      <c r="QL10">
        <v>0</v>
      </c>
      <c r="QM10">
        <v>0</v>
      </c>
      <c r="QN10">
        <v>0</v>
      </c>
      <c r="QO10">
        <v>0</v>
      </c>
      <c r="QP10">
        <v>0</v>
      </c>
      <c r="QQ10">
        <v>0</v>
      </c>
      <c r="QR10">
        <v>0</v>
      </c>
      <c r="QS10">
        <v>0</v>
      </c>
      <c r="QT10">
        <v>1</v>
      </c>
      <c r="QU10">
        <v>1</v>
      </c>
      <c r="QV10">
        <v>1</v>
      </c>
      <c r="QW10">
        <v>0</v>
      </c>
      <c r="QX10">
        <v>1</v>
      </c>
      <c r="QY10">
        <v>0</v>
      </c>
      <c r="QZ10" t="s">
        <v>501</v>
      </c>
      <c r="RA10" t="s">
        <v>575</v>
      </c>
      <c r="RB10" t="s">
        <v>501</v>
      </c>
      <c r="RC10">
        <v>5</v>
      </c>
      <c r="RD10">
        <v>2</v>
      </c>
      <c r="RE10">
        <v>85</v>
      </c>
      <c r="RF10">
        <v>5</v>
      </c>
      <c r="RG10">
        <v>10</v>
      </c>
      <c r="RH10">
        <v>0</v>
      </c>
      <c r="RI10">
        <v>0</v>
      </c>
      <c r="RJ10">
        <v>3</v>
      </c>
      <c r="RK10">
        <v>3</v>
      </c>
      <c r="RL10">
        <v>3</v>
      </c>
      <c r="RM10">
        <v>3</v>
      </c>
      <c r="RN10">
        <v>1</v>
      </c>
      <c r="RO10">
        <v>1</v>
      </c>
      <c r="RP10">
        <v>1</v>
      </c>
      <c r="RQ10">
        <v>0</v>
      </c>
      <c r="RR10" t="s">
        <v>576</v>
      </c>
      <c r="RS10" t="s">
        <v>577</v>
      </c>
      <c r="RT10" t="s">
        <v>578</v>
      </c>
      <c r="RU10">
        <v>1</v>
      </c>
      <c r="RV10">
        <v>3</v>
      </c>
      <c r="RW10">
        <v>186755</v>
      </c>
      <c r="RX10">
        <v>1</v>
      </c>
      <c r="RY10">
        <v>1631</v>
      </c>
      <c r="RZ10" t="s">
        <v>578</v>
      </c>
      <c r="SA10">
        <v>3</v>
      </c>
      <c r="SB10" t="s">
        <v>579</v>
      </c>
      <c r="SC10" t="s">
        <v>538</v>
      </c>
      <c r="SD10" t="s">
        <v>580</v>
      </c>
      <c r="SE10" t="s">
        <v>579</v>
      </c>
      <c r="SF10" t="s">
        <v>538</v>
      </c>
      <c r="SG10" t="s">
        <v>580</v>
      </c>
    </row>
    <row r="11" spans="1:501" x14ac:dyDescent="0.3">
      <c r="A11">
        <v>4326</v>
      </c>
      <c r="B11">
        <v>3</v>
      </c>
      <c r="C11">
        <v>4</v>
      </c>
      <c r="D11">
        <v>2</v>
      </c>
      <c r="E11">
        <v>1</v>
      </c>
      <c r="F11">
        <v>15</v>
      </c>
      <c r="G11">
        <v>1</v>
      </c>
      <c r="H11" t="s">
        <v>501</v>
      </c>
      <c r="I11">
        <v>21</v>
      </c>
      <c r="J11">
        <v>1</v>
      </c>
      <c r="K11">
        <v>0</v>
      </c>
      <c r="L11">
        <v>0</v>
      </c>
      <c r="M11">
        <v>100</v>
      </c>
      <c r="N11">
        <v>0</v>
      </c>
      <c r="O11">
        <v>0</v>
      </c>
      <c r="P11">
        <v>0</v>
      </c>
      <c r="Q11">
        <v>0</v>
      </c>
      <c r="R11">
        <v>1</v>
      </c>
      <c r="S11">
        <v>100</v>
      </c>
      <c r="T11">
        <v>42</v>
      </c>
      <c r="U11">
        <v>72</v>
      </c>
      <c r="V11">
        <v>62</v>
      </c>
      <c r="W11">
        <v>42</v>
      </c>
      <c r="X11">
        <v>32</v>
      </c>
      <c r="Y11">
        <v>20</v>
      </c>
      <c r="Z11">
        <v>12</v>
      </c>
      <c r="AA11">
        <v>22</v>
      </c>
      <c r="AB11">
        <v>0</v>
      </c>
      <c r="AC11">
        <v>6</v>
      </c>
      <c r="AD11">
        <v>6</v>
      </c>
      <c r="AE11">
        <v>6</v>
      </c>
      <c r="AF11">
        <v>2</v>
      </c>
      <c r="AG11">
        <v>4</v>
      </c>
      <c r="AH11">
        <v>4</v>
      </c>
      <c r="AI11">
        <v>4</v>
      </c>
      <c r="AJ11">
        <v>1</v>
      </c>
      <c r="AK11">
        <v>2</v>
      </c>
      <c r="AL11">
        <v>1</v>
      </c>
      <c r="AM11">
        <v>1</v>
      </c>
      <c r="AN11">
        <v>3</v>
      </c>
      <c r="AO11">
        <v>4</v>
      </c>
      <c r="AP11">
        <v>2</v>
      </c>
      <c r="AQ11">
        <v>0</v>
      </c>
      <c r="AR11">
        <v>0</v>
      </c>
      <c r="AS11">
        <v>0</v>
      </c>
      <c r="AT11">
        <v>1</v>
      </c>
      <c r="AU11">
        <v>0</v>
      </c>
      <c r="AV11">
        <v>0</v>
      </c>
      <c r="AW11">
        <v>0</v>
      </c>
      <c r="AX11">
        <v>0</v>
      </c>
      <c r="AY11" t="s">
        <v>501</v>
      </c>
      <c r="AZ11" t="s">
        <v>514</v>
      </c>
      <c r="BA11" t="s">
        <v>581</v>
      </c>
      <c r="BB11" t="s">
        <v>501</v>
      </c>
      <c r="BC11" t="s">
        <v>501</v>
      </c>
      <c r="BD11" t="s">
        <v>501</v>
      </c>
      <c r="BE11" t="s">
        <v>501</v>
      </c>
      <c r="BF11" t="s">
        <v>501</v>
      </c>
      <c r="BG11" t="s">
        <v>501</v>
      </c>
      <c r="BH11" t="s">
        <v>501</v>
      </c>
      <c r="BI11" t="s">
        <v>501</v>
      </c>
      <c r="BJ11" t="s">
        <v>501</v>
      </c>
      <c r="BK11" t="s">
        <v>501</v>
      </c>
      <c r="BL11" t="s">
        <v>501</v>
      </c>
      <c r="BM11" t="s">
        <v>501</v>
      </c>
      <c r="BN11" t="s">
        <v>501</v>
      </c>
      <c r="BO11">
        <v>5</v>
      </c>
      <c r="BP11">
        <v>5</v>
      </c>
      <c r="BQ11">
        <v>3</v>
      </c>
      <c r="BR11">
        <v>5</v>
      </c>
      <c r="BS11">
        <v>5</v>
      </c>
      <c r="BT11">
        <v>5</v>
      </c>
      <c r="BU11">
        <v>1</v>
      </c>
      <c r="BV11">
        <v>5</v>
      </c>
      <c r="BW11">
        <v>5</v>
      </c>
      <c r="BX11">
        <v>5</v>
      </c>
      <c r="BY11" t="s">
        <v>501</v>
      </c>
      <c r="BZ11" t="s">
        <v>501</v>
      </c>
      <c r="CA11" t="s">
        <v>501</v>
      </c>
      <c r="CB11" t="s">
        <v>501</v>
      </c>
      <c r="CC11" t="s">
        <v>501</v>
      </c>
      <c r="CD11" t="s">
        <v>501</v>
      </c>
      <c r="CE11" t="s">
        <v>501</v>
      </c>
      <c r="CF11" t="s">
        <v>501</v>
      </c>
      <c r="CG11" t="s">
        <v>501</v>
      </c>
      <c r="CH11" t="s">
        <v>501</v>
      </c>
      <c r="CI11" t="s">
        <v>501</v>
      </c>
      <c r="CJ11" t="s">
        <v>501</v>
      </c>
      <c r="CK11" t="s">
        <v>501</v>
      </c>
      <c r="CL11" t="s">
        <v>501</v>
      </c>
      <c r="CM11" t="s">
        <v>501</v>
      </c>
      <c r="CN11">
        <v>1</v>
      </c>
      <c r="CO11" t="s">
        <v>501</v>
      </c>
      <c r="CP11" t="s">
        <v>501</v>
      </c>
      <c r="CQ11" t="s">
        <v>501</v>
      </c>
      <c r="CR11" t="s">
        <v>501</v>
      </c>
      <c r="CS11" t="s">
        <v>501</v>
      </c>
      <c r="CT11" t="s">
        <v>501</v>
      </c>
      <c r="CU11" t="s">
        <v>501</v>
      </c>
      <c r="CV11" t="s">
        <v>501</v>
      </c>
      <c r="CW11" t="s">
        <v>501</v>
      </c>
      <c r="CX11" t="s">
        <v>501</v>
      </c>
      <c r="CY11" t="s">
        <v>501</v>
      </c>
      <c r="CZ11" t="s">
        <v>501</v>
      </c>
      <c r="DA11">
        <v>40</v>
      </c>
      <c r="DB11">
        <v>40</v>
      </c>
      <c r="DC11">
        <v>0</v>
      </c>
      <c r="DD11">
        <v>20</v>
      </c>
      <c r="DE11">
        <v>30</v>
      </c>
      <c r="DF11">
        <v>20</v>
      </c>
      <c r="DG11">
        <v>0</v>
      </c>
      <c r="DH11" t="s">
        <v>501</v>
      </c>
      <c r="DI11">
        <v>0</v>
      </c>
      <c r="DJ11">
        <v>2</v>
      </c>
      <c r="DK11" t="s">
        <v>501</v>
      </c>
      <c r="DL11" s="1">
        <v>0</v>
      </c>
      <c r="DM11" s="1">
        <v>0</v>
      </c>
      <c r="DN11" s="1">
        <v>0</v>
      </c>
      <c r="DO11" s="1">
        <v>0</v>
      </c>
      <c r="DP11" s="1">
        <v>0</v>
      </c>
      <c r="DQ11" s="1">
        <v>0</v>
      </c>
      <c r="DR11" s="1">
        <v>0</v>
      </c>
      <c r="DS11" s="1">
        <v>0</v>
      </c>
      <c r="DT11" s="1">
        <v>0</v>
      </c>
      <c r="DU11" s="1">
        <v>0</v>
      </c>
      <c r="DV11" s="1">
        <v>0</v>
      </c>
      <c r="DW11" s="1">
        <v>0</v>
      </c>
      <c r="DX11" s="1">
        <v>0</v>
      </c>
      <c r="DY11" s="1">
        <v>0</v>
      </c>
      <c r="DZ11" s="1">
        <v>0</v>
      </c>
      <c r="EA11" s="1" t="s">
        <v>501</v>
      </c>
      <c r="EB11" s="1">
        <v>1</v>
      </c>
      <c r="EC11" t="s">
        <v>501</v>
      </c>
      <c r="ED11" t="s">
        <v>501</v>
      </c>
      <c r="EE11" t="s">
        <v>501</v>
      </c>
      <c r="EF11">
        <v>1</v>
      </c>
      <c r="EG11">
        <v>1</v>
      </c>
      <c r="EH11">
        <v>0</v>
      </c>
      <c r="EI11">
        <v>0</v>
      </c>
      <c r="EJ11">
        <v>1</v>
      </c>
      <c r="EK11">
        <v>0</v>
      </c>
      <c r="EL11">
        <v>0</v>
      </c>
      <c r="EM11">
        <v>0</v>
      </c>
      <c r="EN11" t="s">
        <v>501</v>
      </c>
      <c r="EO11">
        <v>4</v>
      </c>
      <c r="EP11" s="1" t="s">
        <v>501</v>
      </c>
      <c r="EQ11" s="1" t="s">
        <v>501</v>
      </c>
      <c r="ER11" s="1" t="s">
        <v>501</v>
      </c>
      <c r="ES11" s="1" t="s">
        <v>501</v>
      </c>
      <c r="ET11" s="1" t="s">
        <v>501</v>
      </c>
      <c r="EU11" s="1" t="s">
        <v>501</v>
      </c>
      <c r="EV11" s="1" t="s">
        <v>501</v>
      </c>
      <c r="EW11" s="1" t="s">
        <v>501</v>
      </c>
      <c r="EX11" s="1" t="s">
        <v>501</v>
      </c>
      <c r="EY11" s="1" t="s">
        <v>501</v>
      </c>
      <c r="EZ11" s="1" t="s">
        <v>501</v>
      </c>
      <c r="FA11" s="1" t="s">
        <v>501</v>
      </c>
      <c r="FB11" s="1" t="s">
        <v>501</v>
      </c>
      <c r="FC11" s="1" t="s">
        <v>501</v>
      </c>
      <c r="FD11" s="1" t="s">
        <v>501</v>
      </c>
      <c r="FE11" s="1" t="s">
        <v>501</v>
      </c>
      <c r="FF11">
        <v>2</v>
      </c>
      <c r="FG11">
        <v>1</v>
      </c>
      <c r="FH11">
        <v>1</v>
      </c>
      <c r="FI11">
        <v>2</v>
      </c>
      <c r="FJ11">
        <v>1</v>
      </c>
      <c r="FK11">
        <v>1</v>
      </c>
      <c r="FL11">
        <v>1</v>
      </c>
      <c r="FM11">
        <v>2</v>
      </c>
      <c r="FN11">
        <v>1</v>
      </c>
      <c r="FO11">
        <v>0</v>
      </c>
      <c r="FP11">
        <v>2</v>
      </c>
      <c r="FQ11">
        <v>0</v>
      </c>
      <c r="FR11">
        <v>0</v>
      </c>
      <c r="FS11">
        <v>0</v>
      </c>
      <c r="FT11">
        <v>1</v>
      </c>
      <c r="FU11">
        <v>0</v>
      </c>
      <c r="FV11">
        <v>0</v>
      </c>
      <c r="FW11">
        <v>0</v>
      </c>
      <c r="FX11">
        <v>2</v>
      </c>
      <c r="FY11">
        <v>0</v>
      </c>
      <c r="FZ11">
        <v>0</v>
      </c>
      <c r="GA11">
        <v>0</v>
      </c>
      <c r="GB11">
        <v>1</v>
      </c>
      <c r="GC11">
        <v>0</v>
      </c>
      <c r="GD11">
        <v>0</v>
      </c>
      <c r="GE11">
        <v>1</v>
      </c>
      <c r="GF11">
        <v>2</v>
      </c>
      <c r="GG11" t="s">
        <v>582</v>
      </c>
      <c r="GH11">
        <v>0</v>
      </c>
      <c r="GI11">
        <v>0</v>
      </c>
      <c r="GJ11">
        <v>0</v>
      </c>
      <c r="GK11">
        <v>0</v>
      </c>
      <c r="GL11" t="s">
        <v>501</v>
      </c>
      <c r="GM11">
        <v>0</v>
      </c>
      <c r="GN11">
        <v>2</v>
      </c>
      <c r="GO11" t="s">
        <v>501</v>
      </c>
      <c r="GP11">
        <v>0</v>
      </c>
      <c r="GQ11">
        <v>0</v>
      </c>
      <c r="GR11">
        <v>0</v>
      </c>
      <c r="GS11">
        <v>0</v>
      </c>
      <c r="GT11">
        <v>0</v>
      </c>
      <c r="GU11">
        <v>0</v>
      </c>
      <c r="GV11">
        <v>0</v>
      </c>
      <c r="GW11">
        <v>0</v>
      </c>
      <c r="GX11">
        <v>0</v>
      </c>
      <c r="GY11">
        <v>0</v>
      </c>
      <c r="GZ11" t="s">
        <v>501</v>
      </c>
      <c r="HA11">
        <v>0</v>
      </c>
      <c r="HB11">
        <v>1</v>
      </c>
      <c r="HC11" t="s">
        <v>501</v>
      </c>
      <c r="HD11">
        <v>0</v>
      </c>
      <c r="HE11">
        <v>0</v>
      </c>
      <c r="HF11">
        <v>0</v>
      </c>
      <c r="HG11">
        <v>0</v>
      </c>
      <c r="HH11">
        <v>0</v>
      </c>
      <c r="HI11">
        <v>0</v>
      </c>
      <c r="HJ11" t="s">
        <v>501</v>
      </c>
      <c r="HK11" t="s">
        <v>501</v>
      </c>
      <c r="HL11" t="s">
        <v>501</v>
      </c>
      <c r="HM11" t="s">
        <v>501</v>
      </c>
      <c r="HN11" t="s">
        <v>501</v>
      </c>
      <c r="HO11" t="s">
        <v>501</v>
      </c>
      <c r="HP11" t="s">
        <v>501</v>
      </c>
      <c r="HQ11" t="s">
        <v>501</v>
      </c>
      <c r="HR11" t="s">
        <v>501</v>
      </c>
      <c r="HS11" t="s">
        <v>501</v>
      </c>
      <c r="HT11" t="s">
        <v>501</v>
      </c>
      <c r="HU11" t="s">
        <v>501</v>
      </c>
      <c r="HV11" t="s">
        <v>501</v>
      </c>
      <c r="HW11" t="s">
        <v>501</v>
      </c>
      <c r="HX11" t="s">
        <v>501</v>
      </c>
      <c r="HY11" t="s">
        <v>501</v>
      </c>
      <c r="HZ11" t="s">
        <v>501</v>
      </c>
      <c r="IA11" t="s">
        <v>501</v>
      </c>
      <c r="IB11" t="s">
        <v>501</v>
      </c>
      <c r="IC11" t="s">
        <v>501</v>
      </c>
      <c r="ID11" t="s">
        <v>501</v>
      </c>
      <c r="IE11" t="s">
        <v>501</v>
      </c>
      <c r="IF11" t="s">
        <v>501</v>
      </c>
      <c r="IG11" t="s">
        <v>501</v>
      </c>
      <c r="IH11" t="s">
        <v>501</v>
      </c>
      <c r="II11" t="s">
        <v>501</v>
      </c>
      <c r="IJ11" t="s">
        <v>501</v>
      </c>
      <c r="IK11" t="s">
        <v>501</v>
      </c>
      <c r="IL11" t="s">
        <v>501</v>
      </c>
      <c r="IM11" t="s">
        <v>501</v>
      </c>
      <c r="IN11" t="s">
        <v>501</v>
      </c>
      <c r="IO11" t="s">
        <v>501</v>
      </c>
      <c r="IP11" t="s">
        <v>501</v>
      </c>
      <c r="IQ11" t="s">
        <v>501</v>
      </c>
      <c r="IR11" t="s">
        <v>501</v>
      </c>
      <c r="IS11" t="s">
        <v>501</v>
      </c>
      <c r="IT11" t="s">
        <v>501</v>
      </c>
      <c r="IU11" t="s">
        <v>501</v>
      </c>
      <c r="IV11" t="s">
        <v>501</v>
      </c>
      <c r="IW11" t="s">
        <v>501</v>
      </c>
      <c r="IX11" t="s">
        <v>501</v>
      </c>
      <c r="IY11" t="s">
        <v>501</v>
      </c>
      <c r="IZ11" t="s">
        <v>501</v>
      </c>
      <c r="JA11" t="s">
        <v>501</v>
      </c>
      <c r="JB11" t="s">
        <v>501</v>
      </c>
      <c r="JC11" t="s">
        <v>501</v>
      </c>
      <c r="JD11" t="s">
        <v>501</v>
      </c>
      <c r="JE11" t="s">
        <v>501</v>
      </c>
      <c r="JF11" t="s">
        <v>501</v>
      </c>
      <c r="JG11" t="s">
        <v>501</v>
      </c>
      <c r="JH11" t="s">
        <v>501</v>
      </c>
      <c r="JI11" t="s">
        <v>501</v>
      </c>
      <c r="JJ11" t="s">
        <v>501</v>
      </c>
      <c r="JK11" t="s">
        <v>501</v>
      </c>
      <c r="JL11" t="s">
        <v>501</v>
      </c>
      <c r="JM11" t="s">
        <v>501</v>
      </c>
      <c r="JN11" t="s">
        <v>501</v>
      </c>
      <c r="JO11" t="s">
        <v>501</v>
      </c>
      <c r="JP11" t="s">
        <v>501</v>
      </c>
      <c r="JQ11" t="s">
        <v>501</v>
      </c>
      <c r="JR11" t="s">
        <v>501</v>
      </c>
      <c r="JS11" t="s">
        <v>501</v>
      </c>
      <c r="JT11" t="s">
        <v>501</v>
      </c>
      <c r="JU11" t="s">
        <v>501</v>
      </c>
      <c r="JV11" t="s">
        <v>501</v>
      </c>
      <c r="JW11" t="s">
        <v>501</v>
      </c>
      <c r="JX11" t="s">
        <v>501</v>
      </c>
      <c r="JY11" t="s">
        <v>501</v>
      </c>
      <c r="JZ11" t="s">
        <v>501</v>
      </c>
      <c r="KA11" t="s">
        <v>501</v>
      </c>
      <c r="KB11" t="s">
        <v>501</v>
      </c>
      <c r="KC11" t="s">
        <v>501</v>
      </c>
      <c r="KD11" t="s">
        <v>501</v>
      </c>
      <c r="KE11" t="s">
        <v>501</v>
      </c>
      <c r="KF11" t="s">
        <v>501</v>
      </c>
      <c r="KG11" t="s">
        <v>501</v>
      </c>
      <c r="KH11" t="s">
        <v>501</v>
      </c>
      <c r="KI11" t="s">
        <v>501</v>
      </c>
      <c r="KJ11" t="s">
        <v>501</v>
      </c>
      <c r="KK11" t="s">
        <v>501</v>
      </c>
      <c r="KL11" t="s">
        <v>501</v>
      </c>
      <c r="KM11" t="s">
        <v>501</v>
      </c>
      <c r="KN11" t="s">
        <v>501</v>
      </c>
      <c r="KO11" t="s">
        <v>501</v>
      </c>
      <c r="KP11">
        <v>0</v>
      </c>
      <c r="KQ11">
        <v>0</v>
      </c>
      <c r="KR11">
        <v>4</v>
      </c>
      <c r="KS11">
        <v>0</v>
      </c>
      <c r="KT11">
        <v>0</v>
      </c>
      <c r="KU11">
        <v>4</v>
      </c>
      <c r="KV11">
        <v>0</v>
      </c>
      <c r="KW11">
        <v>0</v>
      </c>
      <c r="KX11">
        <v>4</v>
      </c>
      <c r="KY11">
        <v>1</v>
      </c>
      <c r="KZ11">
        <v>1</v>
      </c>
      <c r="LA11">
        <v>1</v>
      </c>
      <c r="LB11">
        <v>2</v>
      </c>
      <c r="LC11">
        <v>1</v>
      </c>
      <c r="LD11">
        <v>1</v>
      </c>
      <c r="LE11">
        <v>1</v>
      </c>
      <c r="LF11">
        <v>1</v>
      </c>
      <c r="LG11">
        <v>1</v>
      </c>
      <c r="LH11">
        <v>1</v>
      </c>
      <c r="LI11">
        <v>1</v>
      </c>
      <c r="LJ11">
        <v>1</v>
      </c>
      <c r="LK11">
        <v>6</v>
      </c>
      <c r="LL11">
        <v>4</v>
      </c>
      <c r="LM11">
        <v>7</v>
      </c>
      <c r="LN11">
        <v>4</v>
      </c>
      <c r="LO11">
        <v>5</v>
      </c>
      <c r="LP11">
        <v>3</v>
      </c>
      <c r="LQ11">
        <v>5</v>
      </c>
      <c r="LR11">
        <v>5</v>
      </c>
      <c r="LS11">
        <v>5</v>
      </c>
      <c r="LT11">
        <v>4</v>
      </c>
      <c r="LU11">
        <v>4</v>
      </c>
      <c r="LV11">
        <v>5</v>
      </c>
      <c r="LW11">
        <v>5</v>
      </c>
      <c r="LX11">
        <v>5</v>
      </c>
      <c r="LY11">
        <v>5</v>
      </c>
      <c r="LZ11">
        <v>4</v>
      </c>
      <c r="MA11">
        <v>6</v>
      </c>
      <c r="MB11">
        <v>5</v>
      </c>
      <c r="MC11">
        <v>7</v>
      </c>
      <c r="MD11">
        <v>5</v>
      </c>
      <c r="ME11">
        <v>4</v>
      </c>
      <c r="MF11">
        <v>4</v>
      </c>
      <c r="MG11">
        <v>4</v>
      </c>
      <c r="MH11">
        <v>4</v>
      </c>
      <c r="MI11">
        <v>5</v>
      </c>
      <c r="MJ11">
        <v>5</v>
      </c>
      <c r="MK11">
        <v>4</v>
      </c>
      <c r="ML11">
        <v>4</v>
      </c>
      <c r="MM11">
        <v>4</v>
      </c>
      <c r="MN11">
        <v>5</v>
      </c>
      <c r="MO11">
        <v>4</v>
      </c>
      <c r="MP11">
        <v>3</v>
      </c>
      <c r="MQ11">
        <v>2</v>
      </c>
      <c r="MR11">
        <v>1</v>
      </c>
      <c r="MS11">
        <v>3</v>
      </c>
      <c r="MT11">
        <v>5</v>
      </c>
      <c r="MU11">
        <v>4</v>
      </c>
      <c r="MV11">
        <v>4</v>
      </c>
      <c r="MW11">
        <v>4</v>
      </c>
      <c r="MX11">
        <v>4</v>
      </c>
      <c r="MY11">
        <v>5</v>
      </c>
      <c r="MZ11">
        <v>4</v>
      </c>
      <c r="NA11">
        <v>4</v>
      </c>
      <c r="NB11">
        <v>5</v>
      </c>
      <c r="NC11">
        <v>5</v>
      </c>
      <c r="ND11">
        <v>3</v>
      </c>
      <c r="NE11">
        <v>4</v>
      </c>
      <c r="NF11">
        <v>9</v>
      </c>
      <c r="NG11">
        <v>10</v>
      </c>
      <c r="NH11">
        <v>12</v>
      </c>
      <c r="NI11">
        <v>2</v>
      </c>
      <c r="NJ11">
        <v>6</v>
      </c>
      <c r="NK11">
        <v>1</v>
      </c>
      <c r="NL11">
        <v>7</v>
      </c>
      <c r="NM11">
        <v>13</v>
      </c>
      <c r="NN11">
        <v>3</v>
      </c>
      <c r="NO11">
        <v>8</v>
      </c>
      <c r="NP11">
        <v>4</v>
      </c>
      <c r="NQ11">
        <v>5</v>
      </c>
      <c r="NR11">
        <v>11</v>
      </c>
      <c r="NS11">
        <v>4</v>
      </c>
      <c r="NT11">
        <v>4</v>
      </c>
      <c r="NU11">
        <v>5</v>
      </c>
      <c r="NV11">
        <v>4</v>
      </c>
      <c r="NW11">
        <v>5</v>
      </c>
      <c r="NX11">
        <v>4</v>
      </c>
      <c r="NY11">
        <v>3</v>
      </c>
      <c r="NZ11">
        <v>3</v>
      </c>
      <c r="OA11">
        <v>3</v>
      </c>
      <c r="OB11">
        <v>3</v>
      </c>
      <c r="OC11">
        <v>5</v>
      </c>
      <c r="OD11">
        <v>4</v>
      </c>
      <c r="OE11">
        <v>4</v>
      </c>
      <c r="OF11">
        <v>4</v>
      </c>
      <c r="OG11">
        <v>4</v>
      </c>
      <c r="OH11">
        <v>4</v>
      </c>
      <c r="OI11">
        <v>4</v>
      </c>
      <c r="OJ11">
        <v>4</v>
      </c>
      <c r="OK11">
        <v>5</v>
      </c>
      <c r="OL11">
        <v>4</v>
      </c>
      <c r="OM11">
        <v>4</v>
      </c>
      <c r="ON11">
        <v>3</v>
      </c>
      <c r="OO11">
        <v>5</v>
      </c>
      <c r="OP11">
        <v>4</v>
      </c>
      <c r="OQ11">
        <v>4</v>
      </c>
      <c r="OR11">
        <v>5</v>
      </c>
      <c r="OS11" s="1">
        <v>5</v>
      </c>
      <c r="OT11" s="1">
        <v>4</v>
      </c>
      <c r="OU11" s="1">
        <v>3</v>
      </c>
      <c r="OV11" s="1">
        <v>1</v>
      </c>
      <c r="OW11" s="1">
        <v>6</v>
      </c>
      <c r="OX11" s="1">
        <v>2</v>
      </c>
      <c r="OY11" s="1">
        <v>5</v>
      </c>
      <c r="OZ11" s="1">
        <v>3</v>
      </c>
      <c r="PA11" s="1">
        <v>5</v>
      </c>
      <c r="PB11" s="1">
        <v>4</v>
      </c>
      <c r="PC11" s="1">
        <v>7</v>
      </c>
      <c r="PD11" s="1">
        <v>4</v>
      </c>
      <c r="PE11" s="1">
        <v>7</v>
      </c>
      <c r="PF11" s="1">
        <v>4</v>
      </c>
      <c r="PG11" s="1">
        <v>4</v>
      </c>
      <c r="PH11" s="1">
        <v>3</v>
      </c>
      <c r="PI11" s="1">
        <v>5</v>
      </c>
      <c r="PJ11" s="1">
        <v>4</v>
      </c>
      <c r="PK11">
        <v>0</v>
      </c>
      <c r="PL11">
        <v>0</v>
      </c>
      <c r="PM11">
        <v>0</v>
      </c>
      <c r="PN11">
        <v>0</v>
      </c>
      <c r="PO11">
        <v>1</v>
      </c>
      <c r="PP11">
        <v>0</v>
      </c>
      <c r="PQ11">
        <v>0</v>
      </c>
      <c r="PR11">
        <v>0</v>
      </c>
      <c r="PS11">
        <v>0</v>
      </c>
      <c r="PT11">
        <v>0</v>
      </c>
      <c r="PU11">
        <v>0</v>
      </c>
      <c r="PV11">
        <v>0</v>
      </c>
      <c r="PW11">
        <v>0</v>
      </c>
      <c r="PX11">
        <v>0</v>
      </c>
      <c r="PY11">
        <v>1</v>
      </c>
      <c r="PZ11">
        <v>0</v>
      </c>
      <c r="QA11">
        <v>0</v>
      </c>
      <c r="QB11">
        <v>0</v>
      </c>
      <c r="QC11">
        <v>0</v>
      </c>
      <c r="QD11" t="s">
        <v>501</v>
      </c>
      <c r="QE11" t="s">
        <v>501</v>
      </c>
      <c r="QF11" t="s">
        <v>501</v>
      </c>
      <c r="QG11">
        <v>0</v>
      </c>
      <c r="QH11">
        <v>0</v>
      </c>
      <c r="QI11">
        <v>0</v>
      </c>
      <c r="QJ11">
        <v>0</v>
      </c>
      <c r="QK11">
        <v>1</v>
      </c>
      <c r="QL11">
        <v>0</v>
      </c>
      <c r="QM11">
        <v>0</v>
      </c>
      <c r="QN11">
        <v>0</v>
      </c>
      <c r="QO11">
        <v>0</v>
      </c>
      <c r="QP11">
        <v>0</v>
      </c>
      <c r="QQ11">
        <v>0</v>
      </c>
      <c r="QR11">
        <v>0</v>
      </c>
      <c r="QS11">
        <v>0</v>
      </c>
      <c r="QT11">
        <v>0</v>
      </c>
      <c r="QU11">
        <v>1</v>
      </c>
      <c r="QV11">
        <v>0</v>
      </c>
      <c r="QW11">
        <v>0</v>
      </c>
      <c r="QX11">
        <v>0</v>
      </c>
      <c r="QY11">
        <v>0</v>
      </c>
      <c r="QZ11" t="s">
        <v>501</v>
      </c>
      <c r="RA11" t="s">
        <v>501</v>
      </c>
      <c r="RB11" t="s">
        <v>501</v>
      </c>
      <c r="RC11">
        <v>23</v>
      </c>
      <c r="RD11">
        <v>1</v>
      </c>
      <c r="RE11">
        <v>50</v>
      </c>
      <c r="RF11">
        <v>45</v>
      </c>
      <c r="RG11">
        <v>5</v>
      </c>
      <c r="RH11">
        <v>0</v>
      </c>
      <c r="RI11">
        <v>0</v>
      </c>
      <c r="RJ11">
        <v>2</v>
      </c>
      <c r="RK11">
        <v>2</v>
      </c>
      <c r="RL11">
        <v>1</v>
      </c>
      <c r="RM11">
        <v>2</v>
      </c>
      <c r="RN11">
        <v>1</v>
      </c>
      <c r="RO11">
        <v>2</v>
      </c>
      <c r="RP11">
        <v>1</v>
      </c>
      <c r="RQ11">
        <v>0</v>
      </c>
      <c r="RR11" t="s">
        <v>583</v>
      </c>
      <c r="RS11" t="s">
        <v>584</v>
      </c>
      <c r="RT11" t="s">
        <v>585</v>
      </c>
      <c r="RU11">
        <v>1</v>
      </c>
      <c r="RV11">
        <v>0</v>
      </c>
      <c r="RW11">
        <v>1187</v>
      </c>
      <c r="RX11">
        <v>1</v>
      </c>
      <c r="RY11">
        <v>1187</v>
      </c>
      <c r="RZ11" t="s">
        <v>585</v>
      </c>
      <c r="SA11">
        <v>5</v>
      </c>
      <c r="SB11" t="s">
        <v>530</v>
      </c>
      <c r="SC11" t="s">
        <v>512</v>
      </c>
      <c r="SD11" t="s">
        <v>513</v>
      </c>
      <c r="SE11" t="s">
        <v>530</v>
      </c>
      <c r="SF11" t="s">
        <v>512</v>
      </c>
      <c r="SG11" t="s">
        <v>513</v>
      </c>
    </row>
    <row r="12" spans="1:501" x14ac:dyDescent="0.3">
      <c r="A12">
        <v>4327</v>
      </c>
      <c r="B12">
        <v>3</v>
      </c>
      <c r="C12">
        <v>4</v>
      </c>
      <c r="D12">
        <v>2</v>
      </c>
      <c r="E12">
        <v>1</v>
      </c>
      <c r="F12">
        <v>31</v>
      </c>
      <c r="G12">
        <v>1</v>
      </c>
      <c r="H12" t="s">
        <v>501</v>
      </c>
      <c r="I12">
        <v>23</v>
      </c>
      <c r="J12">
        <v>1</v>
      </c>
      <c r="K12">
        <v>0</v>
      </c>
      <c r="L12">
        <v>30</v>
      </c>
      <c r="M12">
        <v>0</v>
      </c>
      <c r="N12">
        <v>70</v>
      </c>
      <c r="O12">
        <v>0</v>
      </c>
      <c r="P12">
        <v>0</v>
      </c>
      <c r="Q12">
        <v>0</v>
      </c>
      <c r="R12">
        <v>1</v>
      </c>
      <c r="S12">
        <v>85</v>
      </c>
      <c r="T12">
        <v>18</v>
      </c>
      <c r="U12">
        <v>40</v>
      </c>
      <c r="V12">
        <v>40</v>
      </c>
      <c r="W12">
        <v>0</v>
      </c>
      <c r="X12">
        <v>0</v>
      </c>
      <c r="Y12">
        <v>18</v>
      </c>
      <c r="Z12">
        <v>0</v>
      </c>
      <c r="AA12">
        <v>0</v>
      </c>
      <c r="AB12">
        <v>0</v>
      </c>
      <c r="AC12">
        <v>2</v>
      </c>
      <c r="AD12">
        <v>0</v>
      </c>
      <c r="AE12">
        <v>14</v>
      </c>
      <c r="AF12">
        <v>2</v>
      </c>
      <c r="AG12">
        <v>0</v>
      </c>
      <c r="AH12">
        <v>2</v>
      </c>
      <c r="AI12">
        <v>0</v>
      </c>
      <c r="AJ12">
        <v>1</v>
      </c>
      <c r="AK12">
        <v>2</v>
      </c>
      <c r="AL12">
        <v>1</v>
      </c>
      <c r="AM12">
        <v>1</v>
      </c>
      <c r="AN12">
        <v>3</v>
      </c>
      <c r="AO12">
        <v>5</v>
      </c>
      <c r="AP12">
        <v>5</v>
      </c>
      <c r="AQ12">
        <v>1</v>
      </c>
      <c r="AR12">
        <v>0</v>
      </c>
      <c r="AS12">
        <v>0</v>
      </c>
      <c r="AT12">
        <v>0</v>
      </c>
      <c r="AU12">
        <v>0</v>
      </c>
      <c r="AV12">
        <v>0</v>
      </c>
      <c r="AW12">
        <v>0</v>
      </c>
      <c r="AX12">
        <v>0</v>
      </c>
      <c r="AY12" t="s">
        <v>501</v>
      </c>
      <c r="AZ12" t="s">
        <v>586</v>
      </c>
      <c r="BA12" t="s">
        <v>587</v>
      </c>
      <c r="BB12" t="s">
        <v>501</v>
      </c>
      <c r="BC12" t="s">
        <v>501</v>
      </c>
      <c r="BD12" t="s">
        <v>501</v>
      </c>
      <c r="BE12" t="s">
        <v>501</v>
      </c>
      <c r="BF12" t="s">
        <v>501</v>
      </c>
      <c r="BG12" t="s">
        <v>501</v>
      </c>
      <c r="BH12" t="s">
        <v>501</v>
      </c>
      <c r="BI12" t="s">
        <v>501</v>
      </c>
      <c r="BJ12" t="s">
        <v>501</v>
      </c>
      <c r="BK12" t="s">
        <v>501</v>
      </c>
      <c r="BL12" t="s">
        <v>501</v>
      </c>
      <c r="BM12" t="s">
        <v>501</v>
      </c>
      <c r="BN12" t="s">
        <v>501</v>
      </c>
      <c r="BO12">
        <v>5</v>
      </c>
      <c r="BP12">
        <v>5</v>
      </c>
      <c r="BQ12">
        <v>5</v>
      </c>
      <c r="BR12">
        <v>5</v>
      </c>
      <c r="BS12">
        <v>4</v>
      </c>
      <c r="BT12">
        <v>5</v>
      </c>
      <c r="BU12">
        <v>5</v>
      </c>
      <c r="BV12">
        <v>4</v>
      </c>
      <c r="BW12">
        <v>4</v>
      </c>
      <c r="BX12">
        <v>5</v>
      </c>
      <c r="BY12" t="s">
        <v>501</v>
      </c>
      <c r="BZ12" t="s">
        <v>501</v>
      </c>
      <c r="CA12" t="s">
        <v>501</v>
      </c>
      <c r="CB12" t="s">
        <v>501</v>
      </c>
      <c r="CC12" t="s">
        <v>501</v>
      </c>
      <c r="CD12" t="s">
        <v>501</v>
      </c>
      <c r="CE12" t="s">
        <v>501</v>
      </c>
      <c r="CF12" t="s">
        <v>501</v>
      </c>
      <c r="CG12" t="s">
        <v>501</v>
      </c>
      <c r="CH12" t="s">
        <v>501</v>
      </c>
      <c r="CI12" t="s">
        <v>501</v>
      </c>
      <c r="CJ12" t="s">
        <v>501</v>
      </c>
      <c r="CK12" t="s">
        <v>501</v>
      </c>
      <c r="CL12" t="s">
        <v>501</v>
      </c>
      <c r="CM12" t="s">
        <v>501</v>
      </c>
      <c r="CN12">
        <v>1</v>
      </c>
      <c r="CO12" t="s">
        <v>501</v>
      </c>
      <c r="CP12" t="s">
        <v>501</v>
      </c>
      <c r="CQ12" t="s">
        <v>501</v>
      </c>
      <c r="CR12" t="s">
        <v>501</v>
      </c>
      <c r="CS12" t="s">
        <v>501</v>
      </c>
      <c r="CT12" t="s">
        <v>501</v>
      </c>
      <c r="CU12" t="s">
        <v>501</v>
      </c>
      <c r="CV12" t="s">
        <v>501</v>
      </c>
      <c r="CW12" t="s">
        <v>501</v>
      </c>
      <c r="CX12" t="s">
        <v>501</v>
      </c>
      <c r="CY12" t="s">
        <v>501</v>
      </c>
      <c r="CZ12" t="s">
        <v>501</v>
      </c>
      <c r="DA12">
        <v>80</v>
      </c>
      <c r="DB12">
        <v>60</v>
      </c>
      <c r="DC12">
        <v>0</v>
      </c>
      <c r="DD12">
        <v>80</v>
      </c>
      <c r="DE12">
        <v>80</v>
      </c>
      <c r="DF12">
        <v>100</v>
      </c>
      <c r="DG12">
        <v>0</v>
      </c>
      <c r="DH12" t="s">
        <v>501</v>
      </c>
      <c r="DI12">
        <v>0</v>
      </c>
      <c r="DJ12">
        <v>3</v>
      </c>
      <c r="DK12" t="s">
        <v>501</v>
      </c>
      <c r="DL12" s="1">
        <v>60</v>
      </c>
      <c r="DM12" s="1">
        <v>100</v>
      </c>
      <c r="DN12" s="1">
        <v>100</v>
      </c>
      <c r="DO12" s="1">
        <v>100</v>
      </c>
      <c r="DP12" s="1">
        <v>100</v>
      </c>
      <c r="DQ12" s="1">
        <v>100</v>
      </c>
      <c r="DR12" s="1">
        <v>100</v>
      </c>
      <c r="DS12" s="1">
        <v>100</v>
      </c>
      <c r="DT12" s="1">
        <v>100</v>
      </c>
      <c r="DU12" s="1">
        <v>60</v>
      </c>
      <c r="DV12" s="1">
        <v>60</v>
      </c>
      <c r="DW12" s="1">
        <v>60</v>
      </c>
      <c r="DX12" s="1">
        <v>60</v>
      </c>
      <c r="DY12" s="1">
        <v>60</v>
      </c>
      <c r="DZ12" s="1">
        <v>0</v>
      </c>
      <c r="EA12" s="1" t="s">
        <v>501</v>
      </c>
      <c r="EB12" s="1">
        <v>0</v>
      </c>
      <c r="EC12">
        <v>50</v>
      </c>
      <c r="ED12">
        <v>25</v>
      </c>
      <c r="EE12" t="s">
        <v>588</v>
      </c>
      <c r="EF12">
        <v>1</v>
      </c>
      <c r="EG12">
        <v>1</v>
      </c>
      <c r="EH12">
        <v>0</v>
      </c>
      <c r="EI12">
        <v>0</v>
      </c>
      <c r="EJ12">
        <v>0</v>
      </c>
      <c r="EK12">
        <v>0</v>
      </c>
      <c r="EL12">
        <v>0</v>
      </c>
      <c r="EM12">
        <v>0</v>
      </c>
      <c r="EN12" t="s">
        <v>501</v>
      </c>
      <c r="EO12">
        <v>3</v>
      </c>
      <c r="EP12" s="1" t="s">
        <v>501</v>
      </c>
      <c r="EQ12" s="1" t="s">
        <v>501</v>
      </c>
      <c r="ER12" s="1" t="s">
        <v>501</v>
      </c>
      <c r="ES12" s="1" t="s">
        <v>501</v>
      </c>
      <c r="ET12" s="1" t="s">
        <v>501</v>
      </c>
      <c r="EU12" s="1" t="s">
        <v>501</v>
      </c>
      <c r="EV12" s="1" t="s">
        <v>501</v>
      </c>
      <c r="EW12" s="1" t="s">
        <v>501</v>
      </c>
      <c r="EX12" s="1" t="s">
        <v>501</v>
      </c>
      <c r="EY12" s="1" t="s">
        <v>501</v>
      </c>
      <c r="EZ12" s="1" t="s">
        <v>501</v>
      </c>
      <c r="FA12" s="1" t="s">
        <v>501</v>
      </c>
      <c r="FB12" s="1" t="s">
        <v>501</v>
      </c>
      <c r="FC12" s="1" t="s">
        <v>501</v>
      </c>
      <c r="FD12" s="1" t="s">
        <v>501</v>
      </c>
      <c r="FE12" s="1" t="s">
        <v>501</v>
      </c>
      <c r="FF12" t="s">
        <v>501</v>
      </c>
      <c r="FG12" t="s">
        <v>501</v>
      </c>
      <c r="FH12" t="s">
        <v>501</v>
      </c>
      <c r="FI12">
        <v>1</v>
      </c>
      <c r="FJ12">
        <v>1</v>
      </c>
      <c r="FK12">
        <v>0</v>
      </c>
      <c r="FL12" t="s">
        <v>501</v>
      </c>
      <c r="FM12" t="s">
        <v>501</v>
      </c>
      <c r="FN12" t="s">
        <v>501</v>
      </c>
      <c r="FO12" t="s">
        <v>501</v>
      </c>
      <c r="FP12" t="s">
        <v>501</v>
      </c>
      <c r="FQ12" t="s">
        <v>501</v>
      </c>
      <c r="FR12" t="s">
        <v>501</v>
      </c>
      <c r="FS12" t="s">
        <v>501</v>
      </c>
      <c r="FT12" t="s">
        <v>501</v>
      </c>
      <c r="FU12" t="s">
        <v>501</v>
      </c>
      <c r="FV12" t="s">
        <v>501</v>
      </c>
      <c r="FW12">
        <v>0</v>
      </c>
      <c r="FX12">
        <v>1</v>
      </c>
      <c r="FY12">
        <v>0</v>
      </c>
      <c r="FZ12">
        <v>0</v>
      </c>
      <c r="GA12">
        <v>0</v>
      </c>
      <c r="GB12">
        <v>1</v>
      </c>
      <c r="GC12">
        <v>0</v>
      </c>
      <c r="GD12">
        <v>0</v>
      </c>
      <c r="GE12">
        <v>2</v>
      </c>
      <c r="GF12">
        <v>3</v>
      </c>
      <c r="GG12" t="s">
        <v>589</v>
      </c>
      <c r="GH12" t="s">
        <v>501</v>
      </c>
      <c r="GI12" t="s">
        <v>501</v>
      </c>
      <c r="GJ12" t="s">
        <v>501</v>
      </c>
      <c r="GK12" t="s">
        <v>501</v>
      </c>
      <c r="GL12" t="s">
        <v>501</v>
      </c>
      <c r="GM12" t="s">
        <v>501</v>
      </c>
      <c r="GN12" t="s">
        <v>501</v>
      </c>
      <c r="GO12" t="s">
        <v>501</v>
      </c>
      <c r="GP12" t="s">
        <v>501</v>
      </c>
      <c r="GQ12" t="s">
        <v>501</v>
      </c>
      <c r="GR12" t="s">
        <v>501</v>
      </c>
      <c r="GS12" t="s">
        <v>501</v>
      </c>
      <c r="GT12" t="s">
        <v>501</v>
      </c>
      <c r="GU12" t="s">
        <v>501</v>
      </c>
      <c r="GV12" t="s">
        <v>501</v>
      </c>
      <c r="GW12" t="s">
        <v>501</v>
      </c>
      <c r="GX12" t="s">
        <v>501</v>
      </c>
      <c r="GY12" t="s">
        <v>501</v>
      </c>
      <c r="GZ12" t="s">
        <v>501</v>
      </c>
      <c r="HA12" t="s">
        <v>501</v>
      </c>
      <c r="HB12" t="s">
        <v>501</v>
      </c>
      <c r="HC12" t="s">
        <v>501</v>
      </c>
      <c r="HD12" t="s">
        <v>501</v>
      </c>
      <c r="HE12" t="s">
        <v>501</v>
      </c>
      <c r="HF12" t="s">
        <v>501</v>
      </c>
      <c r="HG12" t="s">
        <v>501</v>
      </c>
      <c r="HH12" t="s">
        <v>501</v>
      </c>
      <c r="HI12" t="s">
        <v>501</v>
      </c>
      <c r="HJ12" t="s">
        <v>501</v>
      </c>
      <c r="HK12" t="s">
        <v>501</v>
      </c>
      <c r="HL12" t="s">
        <v>501</v>
      </c>
      <c r="HM12" t="s">
        <v>501</v>
      </c>
      <c r="HN12" t="s">
        <v>501</v>
      </c>
      <c r="HO12" t="s">
        <v>501</v>
      </c>
      <c r="HP12" t="s">
        <v>501</v>
      </c>
      <c r="HQ12" t="s">
        <v>501</v>
      </c>
      <c r="HR12" t="s">
        <v>501</v>
      </c>
      <c r="HS12" t="s">
        <v>501</v>
      </c>
      <c r="HT12" t="s">
        <v>501</v>
      </c>
      <c r="HU12" t="s">
        <v>501</v>
      </c>
      <c r="HV12" t="s">
        <v>501</v>
      </c>
      <c r="HW12" t="s">
        <v>501</v>
      </c>
      <c r="HX12" t="s">
        <v>501</v>
      </c>
      <c r="HY12" t="s">
        <v>501</v>
      </c>
      <c r="HZ12" t="s">
        <v>501</v>
      </c>
      <c r="IA12" t="s">
        <v>501</v>
      </c>
      <c r="IB12" t="s">
        <v>501</v>
      </c>
      <c r="IC12" t="s">
        <v>501</v>
      </c>
      <c r="ID12" t="s">
        <v>501</v>
      </c>
      <c r="IE12" t="s">
        <v>501</v>
      </c>
      <c r="IF12" t="s">
        <v>501</v>
      </c>
      <c r="IG12" t="s">
        <v>501</v>
      </c>
      <c r="IH12" t="s">
        <v>501</v>
      </c>
      <c r="II12" t="s">
        <v>501</v>
      </c>
      <c r="IJ12" t="s">
        <v>501</v>
      </c>
      <c r="IK12" t="s">
        <v>501</v>
      </c>
      <c r="IL12" t="s">
        <v>501</v>
      </c>
      <c r="IM12" t="s">
        <v>501</v>
      </c>
      <c r="IN12" t="s">
        <v>501</v>
      </c>
      <c r="IO12" t="s">
        <v>501</v>
      </c>
      <c r="IP12" t="s">
        <v>501</v>
      </c>
      <c r="IQ12" t="s">
        <v>501</v>
      </c>
      <c r="IR12" t="s">
        <v>501</v>
      </c>
      <c r="IS12" t="s">
        <v>501</v>
      </c>
      <c r="IT12" t="s">
        <v>501</v>
      </c>
      <c r="IU12" t="s">
        <v>501</v>
      </c>
      <c r="IV12" t="s">
        <v>501</v>
      </c>
      <c r="IW12" t="s">
        <v>501</v>
      </c>
      <c r="IX12" t="s">
        <v>501</v>
      </c>
      <c r="IY12" t="s">
        <v>501</v>
      </c>
      <c r="IZ12" t="s">
        <v>501</v>
      </c>
      <c r="JA12" t="s">
        <v>501</v>
      </c>
      <c r="JB12" t="s">
        <v>501</v>
      </c>
      <c r="JC12" t="s">
        <v>501</v>
      </c>
      <c r="JD12" t="s">
        <v>501</v>
      </c>
      <c r="JE12" t="s">
        <v>501</v>
      </c>
      <c r="JF12" t="s">
        <v>501</v>
      </c>
      <c r="JG12" t="s">
        <v>501</v>
      </c>
      <c r="JH12" t="s">
        <v>501</v>
      </c>
      <c r="JI12" t="s">
        <v>501</v>
      </c>
      <c r="JJ12" t="s">
        <v>501</v>
      </c>
      <c r="JK12" t="s">
        <v>501</v>
      </c>
      <c r="JL12" t="s">
        <v>501</v>
      </c>
      <c r="JM12" t="s">
        <v>501</v>
      </c>
      <c r="JN12" t="s">
        <v>501</v>
      </c>
      <c r="JO12" t="s">
        <v>501</v>
      </c>
      <c r="JP12" t="s">
        <v>501</v>
      </c>
      <c r="JQ12" t="s">
        <v>501</v>
      </c>
      <c r="JR12" t="s">
        <v>501</v>
      </c>
      <c r="JS12" t="s">
        <v>501</v>
      </c>
      <c r="JT12" t="s">
        <v>501</v>
      </c>
      <c r="JU12" t="s">
        <v>501</v>
      </c>
      <c r="JV12" t="s">
        <v>501</v>
      </c>
      <c r="JW12" t="s">
        <v>501</v>
      </c>
      <c r="JX12" t="s">
        <v>501</v>
      </c>
      <c r="JY12" t="s">
        <v>501</v>
      </c>
      <c r="JZ12" t="s">
        <v>501</v>
      </c>
      <c r="KA12" t="s">
        <v>501</v>
      </c>
      <c r="KB12" t="s">
        <v>501</v>
      </c>
      <c r="KC12" t="s">
        <v>501</v>
      </c>
      <c r="KD12" t="s">
        <v>501</v>
      </c>
      <c r="KE12" t="s">
        <v>501</v>
      </c>
      <c r="KF12" t="s">
        <v>501</v>
      </c>
      <c r="KG12" t="s">
        <v>501</v>
      </c>
      <c r="KH12" t="s">
        <v>501</v>
      </c>
      <c r="KI12" t="s">
        <v>501</v>
      </c>
      <c r="KJ12" t="s">
        <v>501</v>
      </c>
      <c r="KK12" t="s">
        <v>501</v>
      </c>
      <c r="KL12" t="s">
        <v>501</v>
      </c>
      <c r="KM12" t="s">
        <v>501</v>
      </c>
      <c r="KN12" t="s">
        <v>501</v>
      </c>
      <c r="KO12" t="s">
        <v>501</v>
      </c>
      <c r="KP12" t="s">
        <v>501</v>
      </c>
      <c r="KQ12" t="s">
        <v>501</v>
      </c>
      <c r="KR12" t="s">
        <v>501</v>
      </c>
      <c r="KS12">
        <v>0</v>
      </c>
      <c r="KT12">
        <v>2</v>
      </c>
      <c r="KU12">
        <v>0</v>
      </c>
      <c r="KV12" t="s">
        <v>501</v>
      </c>
      <c r="KW12" t="s">
        <v>501</v>
      </c>
      <c r="KX12" t="s">
        <v>501</v>
      </c>
      <c r="KY12">
        <v>12</v>
      </c>
      <c r="KZ12">
        <v>1</v>
      </c>
      <c r="LA12">
        <v>12</v>
      </c>
      <c r="LB12">
        <v>1</v>
      </c>
      <c r="LC12">
        <v>12</v>
      </c>
      <c r="LD12">
        <v>12</v>
      </c>
      <c r="LE12">
        <v>1</v>
      </c>
      <c r="LF12">
        <v>1</v>
      </c>
      <c r="LG12">
        <v>12</v>
      </c>
      <c r="LH12">
        <v>12</v>
      </c>
      <c r="LI12">
        <v>1</v>
      </c>
      <c r="LJ12">
        <v>1</v>
      </c>
      <c r="LK12">
        <v>7</v>
      </c>
      <c r="LL12">
        <v>5</v>
      </c>
      <c r="LM12">
        <v>6</v>
      </c>
      <c r="LN12">
        <v>6</v>
      </c>
      <c r="LO12">
        <v>6</v>
      </c>
      <c r="LP12">
        <v>6</v>
      </c>
      <c r="LQ12">
        <v>6</v>
      </c>
      <c r="LR12">
        <v>7</v>
      </c>
      <c r="LS12">
        <v>5</v>
      </c>
      <c r="LT12">
        <v>6</v>
      </c>
      <c r="LU12">
        <v>5</v>
      </c>
      <c r="LV12">
        <v>5</v>
      </c>
      <c r="LW12">
        <v>3</v>
      </c>
      <c r="LX12">
        <v>5</v>
      </c>
      <c r="LY12">
        <v>6</v>
      </c>
      <c r="LZ12">
        <v>5</v>
      </c>
      <c r="MA12">
        <v>7</v>
      </c>
      <c r="MB12">
        <v>6</v>
      </c>
      <c r="MC12">
        <v>7</v>
      </c>
      <c r="MD12">
        <v>5</v>
      </c>
      <c r="ME12">
        <v>4</v>
      </c>
      <c r="MF12">
        <v>4</v>
      </c>
      <c r="MG12">
        <v>5</v>
      </c>
      <c r="MH12">
        <v>4</v>
      </c>
      <c r="MI12">
        <v>3</v>
      </c>
      <c r="MJ12">
        <v>5</v>
      </c>
      <c r="MK12">
        <v>5</v>
      </c>
      <c r="ML12">
        <v>5</v>
      </c>
      <c r="MM12">
        <v>3</v>
      </c>
      <c r="MN12">
        <v>4</v>
      </c>
      <c r="MO12">
        <v>3</v>
      </c>
      <c r="MP12">
        <v>3</v>
      </c>
      <c r="MQ12">
        <v>2</v>
      </c>
      <c r="MR12">
        <v>1</v>
      </c>
      <c r="MS12">
        <v>3</v>
      </c>
      <c r="MT12">
        <v>4</v>
      </c>
      <c r="MU12">
        <v>3</v>
      </c>
      <c r="MV12">
        <v>4</v>
      </c>
      <c r="MW12">
        <v>4</v>
      </c>
      <c r="MX12">
        <v>3</v>
      </c>
      <c r="MY12">
        <v>3</v>
      </c>
      <c r="MZ12">
        <v>3</v>
      </c>
      <c r="NA12">
        <v>3</v>
      </c>
      <c r="NB12">
        <v>4</v>
      </c>
      <c r="NC12">
        <v>4</v>
      </c>
      <c r="ND12">
        <v>5</v>
      </c>
      <c r="NE12">
        <v>4</v>
      </c>
      <c r="NF12">
        <v>13</v>
      </c>
      <c r="NG12">
        <v>10</v>
      </c>
      <c r="NH12">
        <v>8</v>
      </c>
      <c r="NI12">
        <v>1</v>
      </c>
      <c r="NJ12">
        <v>11</v>
      </c>
      <c r="NK12">
        <v>2</v>
      </c>
      <c r="NL12">
        <v>9</v>
      </c>
      <c r="NM12">
        <v>5</v>
      </c>
      <c r="NN12">
        <v>12</v>
      </c>
      <c r="NO12">
        <v>4</v>
      </c>
      <c r="NP12">
        <v>6</v>
      </c>
      <c r="NQ12">
        <v>7</v>
      </c>
      <c r="NR12">
        <v>3</v>
      </c>
      <c r="NS12">
        <v>4</v>
      </c>
      <c r="NT12">
        <v>3</v>
      </c>
      <c r="NU12">
        <v>5</v>
      </c>
      <c r="NV12">
        <v>3</v>
      </c>
      <c r="NW12">
        <v>4</v>
      </c>
      <c r="NX12">
        <v>3</v>
      </c>
      <c r="NY12">
        <v>5</v>
      </c>
      <c r="NZ12">
        <v>2</v>
      </c>
      <c r="OA12">
        <v>3</v>
      </c>
      <c r="OB12">
        <v>3</v>
      </c>
      <c r="OC12">
        <v>5</v>
      </c>
      <c r="OD12">
        <v>4</v>
      </c>
      <c r="OE12">
        <v>5</v>
      </c>
      <c r="OF12">
        <v>3</v>
      </c>
      <c r="OG12">
        <v>6</v>
      </c>
      <c r="OH12">
        <v>6</v>
      </c>
      <c r="OI12">
        <v>2</v>
      </c>
      <c r="OJ12">
        <v>1</v>
      </c>
      <c r="OK12">
        <v>5</v>
      </c>
      <c r="OL12">
        <v>2</v>
      </c>
      <c r="OM12">
        <v>6</v>
      </c>
      <c r="ON12">
        <v>3</v>
      </c>
      <c r="OO12">
        <v>4</v>
      </c>
      <c r="OP12">
        <v>2</v>
      </c>
      <c r="OQ12">
        <v>4</v>
      </c>
      <c r="OR12">
        <v>3</v>
      </c>
      <c r="OS12" s="1">
        <v>6</v>
      </c>
      <c r="OT12" s="1">
        <v>4</v>
      </c>
      <c r="OU12" s="1">
        <v>3</v>
      </c>
      <c r="OV12" s="1">
        <v>2</v>
      </c>
      <c r="OW12" s="1">
        <v>5</v>
      </c>
      <c r="OX12" s="1">
        <v>1</v>
      </c>
      <c r="OY12" s="1">
        <v>6</v>
      </c>
      <c r="OZ12" s="1">
        <v>5</v>
      </c>
      <c r="PA12" s="1">
        <v>5</v>
      </c>
      <c r="PB12" s="1">
        <v>4</v>
      </c>
      <c r="PC12" s="1">
        <v>5</v>
      </c>
      <c r="PD12" s="1">
        <v>4</v>
      </c>
      <c r="PE12" s="1">
        <v>6</v>
      </c>
      <c r="PF12" s="1">
        <v>4</v>
      </c>
      <c r="PG12" s="1">
        <v>4</v>
      </c>
      <c r="PH12" s="1">
        <v>4</v>
      </c>
      <c r="PI12" s="1">
        <v>6</v>
      </c>
      <c r="PJ12" s="1">
        <v>4</v>
      </c>
      <c r="PK12">
        <v>0</v>
      </c>
      <c r="PL12">
        <v>0</v>
      </c>
      <c r="PM12">
        <v>0</v>
      </c>
      <c r="PN12">
        <v>0</v>
      </c>
      <c r="PO12">
        <v>1</v>
      </c>
      <c r="PP12">
        <v>0</v>
      </c>
      <c r="PQ12">
        <v>0</v>
      </c>
      <c r="PR12">
        <v>1</v>
      </c>
      <c r="PS12">
        <v>0</v>
      </c>
      <c r="PT12">
        <v>0</v>
      </c>
      <c r="PU12">
        <v>0</v>
      </c>
      <c r="PV12">
        <v>0</v>
      </c>
      <c r="PW12">
        <v>0</v>
      </c>
      <c r="PX12">
        <v>1</v>
      </c>
      <c r="PY12">
        <v>1</v>
      </c>
      <c r="PZ12">
        <v>0</v>
      </c>
      <c r="QA12">
        <v>0</v>
      </c>
      <c r="QB12">
        <v>1</v>
      </c>
      <c r="QC12">
        <v>0</v>
      </c>
      <c r="QD12" t="s">
        <v>501</v>
      </c>
      <c r="QE12" t="s">
        <v>501</v>
      </c>
      <c r="QF12" t="s">
        <v>501</v>
      </c>
      <c r="QG12">
        <v>0</v>
      </c>
      <c r="QH12">
        <v>0</v>
      </c>
      <c r="QI12">
        <v>0</v>
      </c>
      <c r="QJ12">
        <v>0</v>
      </c>
      <c r="QK12">
        <v>1</v>
      </c>
      <c r="QL12">
        <v>0</v>
      </c>
      <c r="QM12">
        <v>0</v>
      </c>
      <c r="QN12">
        <v>0</v>
      </c>
      <c r="QO12">
        <v>0</v>
      </c>
      <c r="QP12">
        <v>0</v>
      </c>
      <c r="QQ12">
        <v>0</v>
      </c>
      <c r="QR12">
        <v>0</v>
      </c>
      <c r="QS12">
        <v>0</v>
      </c>
      <c r="QT12">
        <v>0</v>
      </c>
      <c r="QU12">
        <v>0</v>
      </c>
      <c r="QV12">
        <v>0</v>
      </c>
      <c r="QW12">
        <v>0</v>
      </c>
      <c r="QX12">
        <v>0</v>
      </c>
      <c r="QY12">
        <v>0</v>
      </c>
      <c r="QZ12" t="s">
        <v>501</v>
      </c>
      <c r="RA12" t="s">
        <v>501</v>
      </c>
      <c r="RB12" t="s">
        <v>501</v>
      </c>
      <c r="RC12">
        <v>10</v>
      </c>
      <c r="RD12">
        <v>2</v>
      </c>
      <c r="RE12">
        <v>45</v>
      </c>
      <c r="RF12">
        <v>45</v>
      </c>
      <c r="RG12">
        <v>10</v>
      </c>
      <c r="RH12">
        <v>0</v>
      </c>
      <c r="RI12">
        <v>0</v>
      </c>
      <c r="RJ12">
        <v>1</v>
      </c>
      <c r="RK12">
        <v>2</v>
      </c>
      <c r="RL12">
        <v>2</v>
      </c>
      <c r="RM12">
        <v>2</v>
      </c>
      <c r="RN12">
        <v>1</v>
      </c>
      <c r="RO12">
        <v>1</v>
      </c>
      <c r="RP12">
        <v>1</v>
      </c>
      <c r="RQ12">
        <v>0</v>
      </c>
      <c r="RR12" t="s">
        <v>590</v>
      </c>
      <c r="RS12" t="s">
        <v>591</v>
      </c>
      <c r="RT12" t="s">
        <v>592</v>
      </c>
      <c r="RU12">
        <v>1</v>
      </c>
      <c r="RV12">
        <v>1</v>
      </c>
      <c r="RW12">
        <v>51750</v>
      </c>
      <c r="RX12">
        <v>1</v>
      </c>
      <c r="RY12">
        <v>51635</v>
      </c>
      <c r="RZ12" t="s">
        <v>592</v>
      </c>
      <c r="SA12">
        <v>11</v>
      </c>
      <c r="SB12" t="s">
        <v>511</v>
      </c>
      <c r="SC12" t="s">
        <v>512</v>
      </c>
      <c r="SD12" t="s">
        <v>513</v>
      </c>
      <c r="SE12" t="s">
        <v>511</v>
      </c>
      <c r="SF12" t="s">
        <v>512</v>
      </c>
      <c r="SG12" t="s">
        <v>513</v>
      </c>
    </row>
    <row r="13" spans="1:501" x14ac:dyDescent="0.3">
      <c r="A13">
        <v>4329</v>
      </c>
      <c r="B13">
        <v>3</v>
      </c>
      <c r="C13">
        <v>4</v>
      </c>
      <c r="D13">
        <v>2</v>
      </c>
      <c r="E13">
        <v>1</v>
      </c>
      <c r="F13">
        <v>10</v>
      </c>
      <c r="G13">
        <v>1</v>
      </c>
      <c r="H13" t="s">
        <v>501</v>
      </c>
      <c r="I13">
        <v>11</v>
      </c>
      <c r="J13">
        <v>1</v>
      </c>
      <c r="K13">
        <v>0</v>
      </c>
      <c r="L13">
        <v>0</v>
      </c>
      <c r="M13">
        <v>0</v>
      </c>
      <c r="N13">
        <v>0</v>
      </c>
      <c r="O13">
        <v>0</v>
      </c>
      <c r="P13">
        <v>0</v>
      </c>
      <c r="Q13">
        <v>100</v>
      </c>
      <c r="R13">
        <v>2</v>
      </c>
      <c r="S13">
        <v>100</v>
      </c>
      <c r="T13">
        <v>30</v>
      </c>
      <c r="U13">
        <v>50</v>
      </c>
      <c r="V13">
        <v>50</v>
      </c>
      <c r="W13">
        <v>10</v>
      </c>
      <c r="X13">
        <v>10</v>
      </c>
      <c r="Y13">
        <v>20</v>
      </c>
      <c r="Z13">
        <v>0</v>
      </c>
      <c r="AA13">
        <v>5</v>
      </c>
      <c r="AB13">
        <v>5</v>
      </c>
      <c r="AC13">
        <v>5</v>
      </c>
      <c r="AD13">
        <v>5</v>
      </c>
      <c r="AE13">
        <v>10</v>
      </c>
      <c r="AF13">
        <v>0</v>
      </c>
      <c r="AG13">
        <v>2</v>
      </c>
      <c r="AH13">
        <v>4</v>
      </c>
      <c r="AI13">
        <v>4</v>
      </c>
      <c r="AJ13">
        <v>1</v>
      </c>
      <c r="AK13">
        <v>2</v>
      </c>
      <c r="AL13">
        <v>1</v>
      </c>
      <c r="AM13">
        <v>1</v>
      </c>
      <c r="AN13">
        <v>3</v>
      </c>
      <c r="AO13">
        <v>5</v>
      </c>
      <c r="AP13">
        <v>5</v>
      </c>
      <c r="AQ13">
        <v>0</v>
      </c>
      <c r="AR13">
        <v>1</v>
      </c>
      <c r="AS13">
        <v>1</v>
      </c>
      <c r="AT13">
        <v>1</v>
      </c>
      <c r="AU13">
        <v>1</v>
      </c>
      <c r="AV13">
        <v>1</v>
      </c>
      <c r="AW13">
        <v>0</v>
      </c>
      <c r="AX13">
        <v>0</v>
      </c>
      <c r="AY13" t="s">
        <v>501</v>
      </c>
      <c r="AZ13" t="s">
        <v>516</v>
      </c>
      <c r="BA13" t="s">
        <v>593</v>
      </c>
      <c r="BB13" t="s">
        <v>594</v>
      </c>
      <c r="BC13" t="s">
        <v>501</v>
      </c>
      <c r="BD13" t="s">
        <v>501</v>
      </c>
      <c r="BE13" t="s">
        <v>501</v>
      </c>
      <c r="BF13" t="s">
        <v>501</v>
      </c>
      <c r="BG13" t="s">
        <v>501</v>
      </c>
      <c r="BH13" t="s">
        <v>501</v>
      </c>
      <c r="BI13" t="s">
        <v>501</v>
      </c>
      <c r="BJ13" t="s">
        <v>501</v>
      </c>
      <c r="BK13" t="s">
        <v>501</v>
      </c>
      <c r="BL13" t="s">
        <v>501</v>
      </c>
      <c r="BM13" t="s">
        <v>501</v>
      </c>
      <c r="BN13" t="s">
        <v>501</v>
      </c>
      <c r="BO13">
        <v>5</v>
      </c>
      <c r="BP13">
        <v>5</v>
      </c>
      <c r="BQ13">
        <v>5</v>
      </c>
      <c r="BR13">
        <v>5</v>
      </c>
      <c r="BS13">
        <v>5</v>
      </c>
      <c r="BT13">
        <v>5</v>
      </c>
      <c r="BU13">
        <v>5</v>
      </c>
      <c r="BV13">
        <v>5</v>
      </c>
      <c r="BW13">
        <v>5</v>
      </c>
      <c r="BX13">
        <v>5</v>
      </c>
      <c r="BY13" t="s">
        <v>501</v>
      </c>
      <c r="BZ13" t="s">
        <v>501</v>
      </c>
      <c r="CA13" t="s">
        <v>501</v>
      </c>
      <c r="CB13" t="s">
        <v>501</v>
      </c>
      <c r="CC13" t="s">
        <v>501</v>
      </c>
      <c r="CD13" t="s">
        <v>501</v>
      </c>
      <c r="CE13" t="s">
        <v>501</v>
      </c>
      <c r="CF13" t="s">
        <v>501</v>
      </c>
      <c r="CG13" t="s">
        <v>501</v>
      </c>
      <c r="CH13" t="s">
        <v>501</v>
      </c>
      <c r="CI13" t="s">
        <v>501</v>
      </c>
      <c r="CJ13" t="s">
        <v>501</v>
      </c>
      <c r="CK13" t="s">
        <v>501</v>
      </c>
      <c r="CL13" t="s">
        <v>501</v>
      </c>
      <c r="CM13" t="s">
        <v>501</v>
      </c>
      <c r="CN13">
        <v>1</v>
      </c>
      <c r="CO13" t="s">
        <v>501</v>
      </c>
      <c r="CP13" t="s">
        <v>501</v>
      </c>
      <c r="CQ13" t="s">
        <v>501</v>
      </c>
      <c r="CR13" t="s">
        <v>501</v>
      </c>
      <c r="CS13" t="s">
        <v>501</v>
      </c>
      <c r="CT13" t="s">
        <v>501</v>
      </c>
      <c r="CU13" t="s">
        <v>501</v>
      </c>
      <c r="CV13" t="s">
        <v>501</v>
      </c>
      <c r="CW13" t="s">
        <v>501</v>
      </c>
      <c r="CX13" t="s">
        <v>501</v>
      </c>
      <c r="CY13" t="s">
        <v>501</v>
      </c>
      <c r="CZ13" t="s">
        <v>501</v>
      </c>
      <c r="DA13">
        <v>100</v>
      </c>
      <c r="DB13">
        <v>100</v>
      </c>
      <c r="DC13">
        <v>0</v>
      </c>
      <c r="DD13">
        <v>0</v>
      </c>
      <c r="DE13">
        <v>0</v>
      </c>
      <c r="DF13">
        <v>100</v>
      </c>
      <c r="DG13">
        <v>0</v>
      </c>
      <c r="DH13" t="s">
        <v>501</v>
      </c>
      <c r="DI13">
        <v>0</v>
      </c>
      <c r="DJ13">
        <v>1</v>
      </c>
      <c r="DK13" t="s">
        <v>501</v>
      </c>
      <c r="DL13" s="1">
        <v>100</v>
      </c>
      <c r="DM13" s="1">
        <v>100</v>
      </c>
      <c r="DN13" s="1">
        <v>100</v>
      </c>
      <c r="DO13" s="1">
        <v>100</v>
      </c>
      <c r="DP13" s="1">
        <v>100</v>
      </c>
      <c r="DQ13" s="1">
        <v>100</v>
      </c>
      <c r="DR13" s="1">
        <v>100</v>
      </c>
      <c r="DS13" s="1">
        <v>100</v>
      </c>
      <c r="DT13" s="1">
        <v>100</v>
      </c>
      <c r="DU13" s="1">
        <v>100</v>
      </c>
      <c r="DV13" s="1">
        <v>100</v>
      </c>
      <c r="DW13" s="1">
        <v>100</v>
      </c>
      <c r="DX13" s="1">
        <v>100</v>
      </c>
      <c r="DY13" s="1">
        <v>100</v>
      </c>
      <c r="DZ13" s="1">
        <v>0</v>
      </c>
      <c r="EA13" s="1" t="s">
        <v>501</v>
      </c>
      <c r="EB13" s="1">
        <v>0</v>
      </c>
      <c r="EC13">
        <v>40</v>
      </c>
      <c r="ED13">
        <v>60</v>
      </c>
      <c r="EE13" t="s">
        <v>595</v>
      </c>
      <c r="EF13" t="s">
        <v>501</v>
      </c>
      <c r="EG13" t="s">
        <v>501</v>
      </c>
      <c r="EH13" t="s">
        <v>501</v>
      </c>
      <c r="EI13" t="s">
        <v>501</v>
      </c>
      <c r="EJ13" t="s">
        <v>501</v>
      </c>
      <c r="EK13" t="s">
        <v>501</v>
      </c>
      <c r="EL13" t="s">
        <v>501</v>
      </c>
      <c r="EM13" t="s">
        <v>501</v>
      </c>
      <c r="EN13" t="s">
        <v>501</v>
      </c>
      <c r="EO13">
        <v>1</v>
      </c>
      <c r="EP13" s="1" t="s">
        <v>501</v>
      </c>
      <c r="EQ13" s="1" t="s">
        <v>501</v>
      </c>
      <c r="ER13" s="1" t="s">
        <v>501</v>
      </c>
      <c r="ES13" s="1" t="s">
        <v>501</v>
      </c>
      <c r="ET13" s="1" t="s">
        <v>501</v>
      </c>
      <c r="EU13" s="1" t="s">
        <v>501</v>
      </c>
      <c r="EV13" s="1" t="s">
        <v>501</v>
      </c>
      <c r="EW13" s="1" t="s">
        <v>501</v>
      </c>
      <c r="EX13" s="1" t="s">
        <v>501</v>
      </c>
      <c r="EY13" s="1" t="s">
        <v>501</v>
      </c>
      <c r="EZ13" s="1" t="s">
        <v>501</v>
      </c>
      <c r="FA13" s="1" t="s">
        <v>501</v>
      </c>
      <c r="FB13" s="1" t="s">
        <v>501</v>
      </c>
      <c r="FC13" s="1" t="s">
        <v>501</v>
      </c>
      <c r="FD13" s="1" t="s">
        <v>501</v>
      </c>
      <c r="FE13" s="1" t="s">
        <v>501</v>
      </c>
      <c r="FF13">
        <v>2</v>
      </c>
      <c r="FG13">
        <v>0</v>
      </c>
      <c r="FH13">
        <v>0</v>
      </c>
      <c r="FI13">
        <v>4</v>
      </c>
      <c r="FJ13">
        <v>0</v>
      </c>
      <c r="FK13">
        <v>0</v>
      </c>
      <c r="FL13">
        <v>4</v>
      </c>
      <c r="FM13">
        <v>0</v>
      </c>
      <c r="FN13">
        <v>0</v>
      </c>
      <c r="FO13">
        <v>0</v>
      </c>
      <c r="FP13">
        <v>2</v>
      </c>
      <c r="FQ13">
        <v>0</v>
      </c>
      <c r="FR13">
        <v>0</v>
      </c>
      <c r="FS13" t="s">
        <v>501</v>
      </c>
      <c r="FT13" t="s">
        <v>501</v>
      </c>
      <c r="FU13" t="s">
        <v>501</v>
      </c>
      <c r="FV13" t="s">
        <v>501</v>
      </c>
      <c r="FW13">
        <v>0</v>
      </c>
      <c r="FX13">
        <v>4</v>
      </c>
      <c r="FY13">
        <v>0</v>
      </c>
      <c r="FZ13">
        <v>0</v>
      </c>
      <c r="GA13" t="s">
        <v>501</v>
      </c>
      <c r="GB13" t="s">
        <v>501</v>
      </c>
      <c r="GC13" t="s">
        <v>501</v>
      </c>
      <c r="GD13" t="s">
        <v>501</v>
      </c>
      <c r="GE13">
        <v>2</v>
      </c>
      <c r="GF13">
        <v>2</v>
      </c>
      <c r="GG13" t="s">
        <v>596</v>
      </c>
      <c r="GH13">
        <v>2</v>
      </c>
      <c r="GI13">
        <v>0</v>
      </c>
      <c r="GJ13">
        <v>0</v>
      </c>
      <c r="GK13">
        <v>0</v>
      </c>
      <c r="GL13">
        <v>0</v>
      </c>
      <c r="GM13">
        <v>0</v>
      </c>
      <c r="GN13">
        <v>0</v>
      </c>
      <c r="GO13">
        <v>0</v>
      </c>
      <c r="GP13">
        <v>0</v>
      </c>
      <c r="GQ13">
        <v>0</v>
      </c>
      <c r="GR13">
        <v>0</v>
      </c>
      <c r="GS13">
        <v>0</v>
      </c>
      <c r="GT13">
        <v>0</v>
      </c>
      <c r="GU13">
        <v>0</v>
      </c>
      <c r="GV13" t="s">
        <v>501</v>
      </c>
      <c r="GW13" t="s">
        <v>501</v>
      </c>
      <c r="GX13" t="s">
        <v>501</v>
      </c>
      <c r="GY13" t="s">
        <v>501</v>
      </c>
      <c r="GZ13" t="s">
        <v>501</v>
      </c>
      <c r="HA13" t="s">
        <v>501</v>
      </c>
      <c r="HB13" t="s">
        <v>501</v>
      </c>
      <c r="HC13" t="s">
        <v>501</v>
      </c>
      <c r="HD13" t="s">
        <v>501</v>
      </c>
      <c r="HE13" t="s">
        <v>501</v>
      </c>
      <c r="HF13" t="s">
        <v>501</v>
      </c>
      <c r="HG13" t="s">
        <v>501</v>
      </c>
      <c r="HH13" t="s">
        <v>501</v>
      </c>
      <c r="HI13" t="s">
        <v>501</v>
      </c>
      <c r="HJ13" t="s">
        <v>501</v>
      </c>
      <c r="HK13" t="s">
        <v>501</v>
      </c>
      <c r="HL13" t="s">
        <v>501</v>
      </c>
      <c r="HM13" t="s">
        <v>501</v>
      </c>
      <c r="HN13" t="s">
        <v>501</v>
      </c>
      <c r="HO13" t="s">
        <v>501</v>
      </c>
      <c r="HP13" t="s">
        <v>501</v>
      </c>
      <c r="HQ13" t="s">
        <v>501</v>
      </c>
      <c r="HR13" t="s">
        <v>501</v>
      </c>
      <c r="HS13" t="s">
        <v>501</v>
      </c>
      <c r="HT13" t="s">
        <v>501</v>
      </c>
      <c r="HU13" t="s">
        <v>501</v>
      </c>
      <c r="HV13" t="s">
        <v>501</v>
      </c>
      <c r="HW13" t="s">
        <v>501</v>
      </c>
      <c r="HX13" t="s">
        <v>501</v>
      </c>
      <c r="HY13" t="s">
        <v>501</v>
      </c>
      <c r="HZ13" t="s">
        <v>501</v>
      </c>
      <c r="IA13" t="s">
        <v>501</v>
      </c>
      <c r="IB13" t="s">
        <v>501</v>
      </c>
      <c r="IC13" t="s">
        <v>501</v>
      </c>
      <c r="ID13" t="s">
        <v>501</v>
      </c>
      <c r="IE13" t="s">
        <v>501</v>
      </c>
      <c r="IF13" t="s">
        <v>501</v>
      </c>
      <c r="IG13" t="s">
        <v>501</v>
      </c>
      <c r="IH13" t="s">
        <v>501</v>
      </c>
      <c r="II13" t="s">
        <v>501</v>
      </c>
      <c r="IJ13" t="s">
        <v>501</v>
      </c>
      <c r="IK13" t="s">
        <v>501</v>
      </c>
      <c r="IL13" t="s">
        <v>501</v>
      </c>
      <c r="IM13" t="s">
        <v>501</v>
      </c>
      <c r="IN13" t="s">
        <v>501</v>
      </c>
      <c r="IO13" t="s">
        <v>501</v>
      </c>
      <c r="IP13" t="s">
        <v>501</v>
      </c>
      <c r="IQ13" t="s">
        <v>501</v>
      </c>
      <c r="IR13" t="s">
        <v>501</v>
      </c>
      <c r="IS13" t="s">
        <v>501</v>
      </c>
      <c r="IT13" t="s">
        <v>501</v>
      </c>
      <c r="IU13" t="s">
        <v>501</v>
      </c>
      <c r="IV13" t="s">
        <v>501</v>
      </c>
      <c r="IW13" t="s">
        <v>501</v>
      </c>
      <c r="IX13" t="s">
        <v>501</v>
      </c>
      <c r="IY13" t="s">
        <v>501</v>
      </c>
      <c r="IZ13" t="s">
        <v>501</v>
      </c>
      <c r="JA13" t="s">
        <v>501</v>
      </c>
      <c r="JB13" t="s">
        <v>501</v>
      </c>
      <c r="JC13" t="s">
        <v>501</v>
      </c>
      <c r="JD13" t="s">
        <v>501</v>
      </c>
      <c r="JE13" t="s">
        <v>501</v>
      </c>
      <c r="JF13" t="s">
        <v>501</v>
      </c>
      <c r="JG13" t="s">
        <v>501</v>
      </c>
      <c r="JH13" t="s">
        <v>501</v>
      </c>
      <c r="JI13" t="s">
        <v>501</v>
      </c>
      <c r="JJ13" t="s">
        <v>501</v>
      </c>
      <c r="JK13" t="s">
        <v>501</v>
      </c>
      <c r="JL13" t="s">
        <v>501</v>
      </c>
      <c r="JM13" t="s">
        <v>501</v>
      </c>
      <c r="JN13" t="s">
        <v>501</v>
      </c>
      <c r="JO13" t="s">
        <v>501</v>
      </c>
      <c r="JP13" t="s">
        <v>501</v>
      </c>
      <c r="JQ13" t="s">
        <v>501</v>
      </c>
      <c r="JR13" t="s">
        <v>501</v>
      </c>
      <c r="JS13" t="s">
        <v>501</v>
      </c>
      <c r="JT13" t="s">
        <v>501</v>
      </c>
      <c r="JU13" t="s">
        <v>501</v>
      </c>
      <c r="JV13" t="s">
        <v>501</v>
      </c>
      <c r="JW13" t="s">
        <v>501</v>
      </c>
      <c r="JX13" t="s">
        <v>501</v>
      </c>
      <c r="JY13" t="s">
        <v>501</v>
      </c>
      <c r="JZ13" t="s">
        <v>501</v>
      </c>
      <c r="KA13" t="s">
        <v>501</v>
      </c>
      <c r="KB13" t="s">
        <v>501</v>
      </c>
      <c r="KC13" t="s">
        <v>501</v>
      </c>
      <c r="KD13" t="s">
        <v>501</v>
      </c>
      <c r="KE13" t="s">
        <v>501</v>
      </c>
      <c r="KF13" t="s">
        <v>501</v>
      </c>
      <c r="KG13" t="s">
        <v>501</v>
      </c>
      <c r="KH13" t="s">
        <v>501</v>
      </c>
      <c r="KI13" t="s">
        <v>501</v>
      </c>
      <c r="KJ13" t="s">
        <v>501</v>
      </c>
      <c r="KK13" t="s">
        <v>501</v>
      </c>
      <c r="KL13" t="s">
        <v>501</v>
      </c>
      <c r="KM13" t="s">
        <v>501</v>
      </c>
      <c r="KN13" t="s">
        <v>501</v>
      </c>
      <c r="KO13" t="s">
        <v>501</v>
      </c>
      <c r="KP13">
        <v>2</v>
      </c>
      <c r="KQ13">
        <v>0</v>
      </c>
      <c r="KR13">
        <v>0</v>
      </c>
      <c r="KS13">
        <v>4</v>
      </c>
      <c r="KT13">
        <v>0</v>
      </c>
      <c r="KU13">
        <v>0</v>
      </c>
      <c r="KV13">
        <v>4</v>
      </c>
      <c r="KW13">
        <v>0</v>
      </c>
      <c r="KX13">
        <v>0</v>
      </c>
      <c r="KY13">
        <v>1</v>
      </c>
      <c r="KZ13">
        <v>1</v>
      </c>
      <c r="LA13">
        <v>1</v>
      </c>
      <c r="LB13">
        <v>1</v>
      </c>
      <c r="LC13">
        <v>1</v>
      </c>
      <c r="LD13">
        <v>1</v>
      </c>
      <c r="LE13">
        <v>1</v>
      </c>
      <c r="LF13">
        <v>1</v>
      </c>
      <c r="LG13">
        <v>1</v>
      </c>
      <c r="LH13">
        <v>1</v>
      </c>
      <c r="LI13">
        <v>1</v>
      </c>
      <c r="LJ13">
        <v>1</v>
      </c>
      <c r="LK13">
        <v>5</v>
      </c>
      <c r="LL13">
        <v>6</v>
      </c>
      <c r="LM13">
        <v>6</v>
      </c>
      <c r="LN13">
        <v>5</v>
      </c>
      <c r="LO13">
        <v>6</v>
      </c>
      <c r="LP13">
        <v>6</v>
      </c>
      <c r="LQ13">
        <v>6</v>
      </c>
      <c r="LR13">
        <v>5</v>
      </c>
      <c r="LS13">
        <v>5</v>
      </c>
      <c r="LT13">
        <v>6</v>
      </c>
      <c r="LU13">
        <v>5</v>
      </c>
      <c r="LV13">
        <v>5</v>
      </c>
      <c r="LW13">
        <v>6</v>
      </c>
      <c r="LX13">
        <v>5</v>
      </c>
      <c r="LY13">
        <v>6</v>
      </c>
      <c r="LZ13">
        <v>6</v>
      </c>
      <c r="MA13">
        <v>6</v>
      </c>
      <c r="MB13">
        <v>6</v>
      </c>
      <c r="MC13">
        <v>5</v>
      </c>
      <c r="MD13">
        <v>6</v>
      </c>
      <c r="ME13">
        <v>6</v>
      </c>
      <c r="MF13">
        <v>5</v>
      </c>
      <c r="MG13">
        <v>5</v>
      </c>
      <c r="MH13">
        <v>6</v>
      </c>
      <c r="MI13">
        <v>6</v>
      </c>
      <c r="MJ13">
        <v>6</v>
      </c>
      <c r="MK13">
        <v>5</v>
      </c>
      <c r="ML13">
        <v>6</v>
      </c>
      <c r="MM13">
        <v>5</v>
      </c>
      <c r="MN13">
        <v>6</v>
      </c>
      <c r="MO13">
        <v>6</v>
      </c>
      <c r="MP13">
        <v>6</v>
      </c>
      <c r="MQ13">
        <v>2</v>
      </c>
      <c r="MR13">
        <v>1</v>
      </c>
      <c r="MS13">
        <v>3</v>
      </c>
      <c r="MT13">
        <v>6</v>
      </c>
      <c r="MU13">
        <v>6</v>
      </c>
      <c r="MV13">
        <v>6</v>
      </c>
      <c r="MW13">
        <v>6</v>
      </c>
      <c r="MX13">
        <v>6</v>
      </c>
      <c r="MY13">
        <v>6</v>
      </c>
      <c r="MZ13">
        <v>6</v>
      </c>
      <c r="NA13">
        <v>6</v>
      </c>
      <c r="NB13">
        <v>6</v>
      </c>
      <c r="NC13">
        <v>6</v>
      </c>
      <c r="ND13">
        <v>6</v>
      </c>
      <c r="NE13">
        <v>6</v>
      </c>
      <c r="NF13">
        <v>12</v>
      </c>
      <c r="NG13">
        <v>3</v>
      </c>
      <c r="NH13">
        <v>1</v>
      </c>
      <c r="NI13">
        <v>5</v>
      </c>
      <c r="NJ13">
        <v>9</v>
      </c>
      <c r="NK13">
        <v>13</v>
      </c>
      <c r="NL13">
        <v>11</v>
      </c>
      <c r="NM13">
        <v>8</v>
      </c>
      <c r="NN13">
        <v>2</v>
      </c>
      <c r="NO13">
        <v>6</v>
      </c>
      <c r="NP13">
        <v>7</v>
      </c>
      <c r="NQ13">
        <v>10</v>
      </c>
      <c r="NR13">
        <v>4</v>
      </c>
      <c r="NS13">
        <v>6</v>
      </c>
      <c r="NT13">
        <v>6</v>
      </c>
      <c r="NU13">
        <v>5</v>
      </c>
      <c r="NV13">
        <v>5</v>
      </c>
      <c r="NW13">
        <v>5</v>
      </c>
      <c r="NX13">
        <v>5</v>
      </c>
      <c r="NY13">
        <v>6</v>
      </c>
      <c r="NZ13">
        <v>6</v>
      </c>
      <c r="OA13">
        <v>5</v>
      </c>
      <c r="OB13">
        <v>5</v>
      </c>
      <c r="OC13">
        <v>5</v>
      </c>
      <c r="OD13">
        <v>5</v>
      </c>
      <c r="OE13">
        <v>6</v>
      </c>
      <c r="OF13">
        <v>6</v>
      </c>
      <c r="OG13">
        <v>5</v>
      </c>
      <c r="OH13">
        <v>5</v>
      </c>
      <c r="OI13">
        <v>6</v>
      </c>
      <c r="OJ13">
        <v>6</v>
      </c>
      <c r="OK13">
        <v>5</v>
      </c>
      <c r="OL13">
        <v>5</v>
      </c>
      <c r="OM13">
        <v>5</v>
      </c>
      <c r="ON13">
        <v>5</v>
      </c>
      <c r="OO13">
        <v>5</v>
      </c>
      <c r="OP13">
        <v>6</v>
      </c>
      <c r="OQ13">
        <v>5</v>
      </c>
      <c r="OR13">
        <v>5</v>
      </c>
      <c r="OS13" s="1">
        <v>3</v>
      </c>
      <c r="OT13" s="1">
        <v>5</v>
      </c>
      <c r="OU13" s="1">
        <v>1</v>
      </c>
      <c r="OV13" s="1">
        <v>2</v>
      </c>
      <c r="OW13" s="1">
        <v>6</v>
      </c>
      <c r="OX13" s="1">
        <v>4</v>
      </c>
      <c r="OY13" s="1">
        <v>7</v>
      </c>
      <c r="OZ13" s="1">
        <v>5</v>
      </c>
      <c r="PA13" s="1">
        <v>6</v>
      </c>
      <c r="PB13" s="1">
        <v>5</v>
      </c>
      <c r="PC13" s="1">
        <v>5</v>
      </c>
      <c r="PD13" s="1">
        <v>5</v>
      </c>
      <c r="PE13" s="1">
        <v>7</v>
      </c>
      <c r="PF13" s="1">
        <v>5</v>
      </c>
      <c r="PG13" s="1">
        <v>6</v>
      </c>
      <c r="PH13" s="1">
        <v>5</v>
      </c>
      <c r="PI13" s="1">
        <v>6</v>
      </c>
      <c r="PJ13" s="1">
        <v>5</v>
      </c>
      <c r="PK13">
        <v>0</v>
      </c>
      <c r="PL13">
        <v>0</v>
      </c>
      <c r="PM13">
        <v>0</v>
      </c>
      <c r="PN13">
        <v>0</v>
      </c>
      <c r="PO13">
        <v>1</v>
      </c>
      <c r="PP13">
        <v>0</v>
      </c>
      <c r="PQ13">
        <v>0</v>
      </c>
      <c r="PR13">
        <v>0</v>
      </c>
      <c r="PS13">
        <v>0</v>
      </c>
      <c r="PT13">
        <v>0</v>
      </c>
      <c r="PU13">
        <v>0</v>
      </c>
      <c r="PV13">
        <v>0</v>
      </c>
      <c r="PW13">
        <v>0</v>
      </c>
      <c r="PX13">
        <v>0</v>
      </c>
      <c r="PY13">
        <v>1</v>
      </c>
      <c r="PZ13">
        <v>0</v>
      </c>
      <c r="QA13">
        <v>0</v>
      </c>
      <c r="QB13">
        <v>1</v>
      </c>
      <c r="QC13">
        <v>0</v>
      </c>
      <c r="QD13" t="s">
        <v>501</v>
      </c>
      <c r="QE13" t="s">
        <v>501</v>
      </c>
      <c r="QF13" t="s">
        <v>501</v>
      </c>
      <c r="QG13">
        <v>0</v>
      </c>
      <c r="QH13">
        <v>0</v>
      </c>
      <c r="QI13">
        <v>0</v>
      </c>
      <c r="QJ13">
        <v>0</v>
      </c>
      <c r="QK13">
        <v>1</v>
      </c>
      <c r="QL13">
        <v>0</v>
      </c>
      <c r="QM13">
        <v>1</v>
      </c>
      <c r="QN13">
        <v>0</v>
      </c>
      <c r="QO13">
        <v>0</v>
      </c>
      <c r="QP13">
        <v>0</v>
      </c>
      <c r="QQ13">
        <v>0</v>
      </c>
      <c r="QR13">
        <v>0</v>
      </c>
      <c r="QS13">
        <v>0</v>
      </c>
      <c r="QT13">
        <v>0</v>
      </c>
      <c r="QU13">
        <v>1</v>
      </c>
      <c r="QV13">
        <v>0</v>
      </c>
      <c r="QW13">
        <v>1</v>
      </c>
      <c r="QX13">
        <v>1</v>
      </c>
      <c r="QY13">
        <v>0</v>
      </c>
      <c r="QZ13" t="s">
        <v>501</v>
      </c>
      <c r="RA13" t="s">
        <v>501</v>
      </c>
      <c r="RB13" t="s">
        <v>501</v>
      </c>
      <c r="RC13">
        <v>1</v>
      </c>
      <c r="RD13">
        <v>1</v>
      </c>
      <c r="RE13">
        <v>40</v>
      </c>
      <c r="RF13">
        <v>40</v>
      </c>
      <c r="RG13">
        <v>20</v>
      </c>
      <c r="RH13">
        <v>0</v>
      </c>
      <c r="RI13">
        <v>0</v>
      </c>
      <c r="RJ13">
        <v>2</v>
      </c>
      <c r="RK13">
        <v>2</v>
      </c>
      <c r="RL13">
        <v>2</v>
      </c>
      <c r="RM13">
        <v>2</v>
      </c>
      <c r="RN13">
        <v>1</v>
      </c>
      <c r="RO13">
        <v>2</v>
      </c>
      <c r="RP13">
        <v>1</v>
      </c>
      <c r="RQ13">
        <v>0</v>
      </c>
      <c r="RR13" t="s">
        <v>597</v>
      </c>
      <c r="RS13" t="s">
        <v>598</v>
      </c>
      <c r="RT13" t="s">
        <v>599</v>
      </c>
      <c r="RU13">
        <v>1</v>
      </c>
      <c r="RV13">
        <v>0</v>
      </c>
      <c r="RW13">
        <v>593</v>
      </c>
      <c r="RX13">
        <v>1</v>
      </c>
      <c r="RY13">
        <v>593</v>
      </c>
      <c r="RZ13" t="s">
        <v>599</v>
      </c>
      <c r="SA13">
        <v>8</v>
      </c>
      <c r="SB13" t="s">
        <v>530</v>
      </c>
      <c r="SC13" t="s">
        <v>512</v>
      </c>
      <c r="SD13" t="s">
        <v>513</v>
      </c>
      <c r="SE13" t="s">
        <v>530</v>
      </c>
      <c r="SF13" t="s">
        <v>512</v>
      </c>
      <c r="SG13" t="s">
        <v>513</v>
      </c>
    </row>
    <row r="14" spans="1:501" x14ac:dyDescent="0.3">
      <c r="A14">
        <v>4330</v>
      </c>
      <c r="B14">
        <v>3</v>
      </c>
      <c r="C14">
        <v>4</v>
      </c>
      <c r="D14">
        <v>2</v>
      </c>
      <c r="E14">
        <v>1</v>
      </c>
      <c r="F14">
        <v>37</v>
      </c>
      <c r="G14">
        <v>1</v>
      </c>
      <c r="H14" t="s">
        <v>501</v>
      </c>
      <c r="I14">
        <v>16</v>
      </c>
      <c r="J14">
        <v>1</v>
      </c>
      <c r="K14">
        <v>91</v>
      </c>
      <c r="L14">
        <v>0</v>
      </c>
      <c r="M14">
        <v>0</v>
      </c>
      <c r="N14">
        <v>0</v>
      </c>
      <c r="O14">
        <v>0</v>
      </c>
      <c r="P14">
        <v>9</v>
      </c>
      <c r="Q14">
        <v>0</v>
      </c>
      <c r="R14">
        <v>2</v>
      </c>
      <c r="S14">
        <v>91</v>
      </c>
      <c r="T14">
        <v>67</v>
      </c>
      <c r="U14">
        <v>82</v>
      </c>
      <c r="V14">
        <v>69</v>
      </c>
      <c r="W14">
        <v>88</v>
      </c>
      <c r="X14">
        <v>42</v>
      </c>
      <c r="Y14">
        <v>28</v>
      </c>
      <c r="Z14">
        <v>17</v>
      </c>
      <c r="AA14">
        <v>23</v>
      </c>
      <c r="AB14">
        <v>0</v>
      </c>
      <c r="AC14">
        <v>10</v>
      </c>
      <c r="AD14">
        <v>8</v>
      </c>
      <c r="AE14">
        <v>9</v>
      </c>
      <c r="AF14">
        <v>1</v>
      </c>
      <c r="AG14">
        <v>7</v>
      </c>
      <c r="AH14">
        <v>5</v>
      </c>
      <c r="AI14">
        <v>6</v>
      </c>
      <c r="AJ14">
        <v>1</v>
      </c>
      <c r="AK14">
        <v>2</v>
      </c>
      <c r="AL14">
        <v>1</v>
      </c>
      <c r="AM14">
        <v>1</v>
      </c>
      <c r="AN14">
        <v>3</v>
      </c>
      <c r="AO14">
        <v>5</v>
      </c>
      <c r="AP14">
        <v>4</v>
      </c>
      <c r="AQ14">
        <v>1</v>
      </c>
      <c r="AR14">
        <v>0</v>
      </c>
      <c r="AS14">
        <v>0</v>
      </c>
      <c r="AT14">
        <v>1</v>
      </c>
      <c r="AU14">
        <v>0</v>
      </c>
      <c r="AV14">
        <v>1</v>
      </c>
      <c r="AW14">
        <v>0</v>
      </c>
      <c r="AX14">
        <v>0</v>
      </c>
      <c r="AY14" t="s">
        <v>501</v>
      </c>
      <c r="AZ14" t="s">
        <v>600</v>
      </c>
      <c r="BA14" t="s">
        <v>501</v>
      </c>
      <c r="BB14" t="s">
        <v>501</v>
      </c>
      <c r="BC14" t="s">
        <v>501</v>
      </c>
      <c r="BD14" t="s">
        <v>501</v>
      </c>
      <c r="BE14" t="s">
        <v>501</v>
      </c>
      <c r="BF14" t="s">
        <v>501</v>
      </c>
      <c r="BG14" t="s">
        <v>501</v>
      </c>
      <c r="BH14" t="s">
        <v>501</v>
      </c>
      <c r="BI14" t="s">
        <v>501</v>
      </c>
      <c r="BJ14" t="s">
        <v>501</v>
      </c>
      <c r="BK14" t="s">
        <v>501</v>
      </c>
      <c r="BL14" t="s">
        <v>501</v>
      </c>
      <c r="BM14" t="s">
        <v>501</v>
      </c>
      <c r="BN14" t="s">
        <v>501</v>
      </c>
      <c r="BO14">
        <v>4</v>
      </c>
      <c r="BP14">
        <v>3</v>
      </c>
      <c r="BQ14">
        <v>5</v>
      </c>
      <c r="BR14">
        <v>5</v>
      </c>
      <c r="BS14">
        <v>4</v>
      </c>
      <c r="BT14">
        <v>5</v>
      </c>
      <c r="BU14">
        <v>4</v>
      </c>
      <c r="BV14">
        <v>5</v>
      </c>
      <c r="BW14">
        <v>4</v>
      </c>
      <c r="BX14">
        <v>4</v>
      </c>
      <c r="BY14" t="s">
        <v>601</v>
      </c>
      <c r="BZ14" t="s">
        <v>501</v>
      </c>
      <c r="CA14" t="s">
        <v>501</v>
      </c>
      <c r="CB14" t="s">
        <v>501</v>
      </c>
      <c r="CC14" t="s">
        <v>501</v>
      </c>
      <c r="CD14" t="s">
        <v>501</v>
      </c>
      <c r="CE14" t="s">
        <v>501</v>
      </c>
      <c r="CF14" t="s">
        <v>501</v>
      </c>
      <c r="CG14" t="s">
        <v>501</v>
      </c>
      <c r="CH14" t="s">
        <v>501</v>
      </c>
      <c r="CI14" t="s">
        <v>501</v>
      </c>
      <c r="CJ14" t="s">
        <v>501</v>
      </c>
      <c r="CK14" t="s">
        <v>501</v>
      </c>
      <c r="CL14" t="s">
        <v>501</v>
      </c>
      <c r="CM14" t="s">
        <v>501</v>
      </c>
      <c r="CN14">
        <v>0</v>
      </c>
      <c r="CO14">
        <v>4</v>
      </c>
      <c r="CP14">
        <v>5</v>
      </c>
      <c r="CQ14">
        <v>3</v>
      </c>
      <c r="CR14">
        <v>3</v>
      </c>
      <c r="CS14">
        <v>4</v>
      </c>
      <c r="CT14">
        <v>5</v>
      </c>
      <c r="CU14">
        <v>4</v>
      </c>
      <c r="CV14">
        <v>5</v>
      </c>
      <c r="CW14">
        <v>4</v>
      </c>
      <c r="CX14">
        <v>5</v>
      </c>
      <c r="CY14" t="s">
        <v>501</v>
      </c>
      <c r="CZ14" t="s">
        <v>501</v>
      </c>
      <c r="DA14">
        <v>26</v>
      </c>
      <c r="DB14">
        <v>34</v>
      </c>
      <c r="DC14">
        <v>24</v>
      </c>
      <c r="DD14">
        <v>12</v>
      </c>
      <c r="DE14">
        <v>22</v>
      </c>
      <c r="DF14">
        <v>25</v>
      </c>
      <c r="DG14">
        <v>0</v>
      </c>
      <c r="DH14" t="s">
        <v>501</v>
      </c>
      <c r="DI14">
        <v>0</v>
      </c>
      <c r="DJ14">
        <v>2</v>
      </c>
      <c r="DK14" t="s">
        <v>501</v>
      </c>
      <c r="DL14" s="1">
        <v>22</v>
      </c>
      <c r="DM14" s="1">
        <v>24</v>
      </c>
      <c r="DN14" s="1">
        <v>53</v>
      </c>
      <c r="DO14" s="1">
        <v>35</v>
      </c>
      <c r="DP14" s="1">
        <v>24</v>
      </c>
      <c r="DQ14" s="1">
        <v>25</v>
      </c>
      <c r="DR14" s="1">
        <v>28</v>
      </c>
      <c r="DS14" s="1">
        <v>36</v>
      </c>
      <c r="DT14" s="1">
        <v>35</v>
      </c>
      <c r="DU14" s="1">
        <v>32</v>
      </c>
      <c r="DV14" s="1">
        <v>25</v>
      </c>
      <c r="DW14" s="1">
        <v>26</v>
      </c>
      <c r="DX14" s="1">
        <v>41</v>
      </c>
      <c r="DY14" s="1">
        <v>26</v>
      </c>
      <c r="DZ14" s="1">
        <v>0</v>
      </c>
      <c r="EA14" s="1" t="s">
        <v>501</v>
      </c>
      <c r="EB14" s="1">
        <v>0</v>
      </c>
      <c r="EC14">
        <v>18</v>
      </c>
      <c r="ED14">
        <v>20</v>
      </c>
      <c r="EE14" t="s">
        <v>602</v>
      </c>
      <c r="EF14">
        <v>1</v>
      </c>
      <c r="EG14">
        <v>1</v>
      </c>
      <c r="EH14">
        <v>1</v>
      </c>
      <c r="EI14">
        <v>0</v>
      </c>
      <c r="EJ14">
        <v>0</v>
      </c>
      <c r="EK14">
        <v>0</v>
      </c>
      <c r="EL14">
        <v>0</v>
      </c>
      <c r="EM14">
        <v>0</v>
      </c>
      <c r="EN14" t="s">
        <v>501</v>
      </c>
      <c r="EO14">
        <v>1</v>
      </c>
      <c r="EP14" s="1">
        <v>0</v>
      </c>
      <c r="EQ14" s="1">
        <v>0</v>
      </c>
      <c r="ER14" s="1">
        <v>0</v>
      </c>
      <c r="ES14" s="1">
        <v>1</v>
      </c>
      <c r="ET14" s="1">
        <v>1</v>
      </c>
      <c r="EU14" s="1">
        <v>1</v>
      </c>
      <c r="EV14" s="1">
        <v>0</v>
      </c>
      <c r="EW14" s="1" t="s">
        <v>501</v>
      </c>
      <c r="EX14" s="1">
        <v>1</v>
      </c>
      <c r="EY14" s="1">
        <v>0</v>
      </c>
      <c r="EZ14" s="1">
        <v>1</v>
      </c>
      <c r="FA14" s="1">
        <v>0</v>
      </c>
      <c r="FB14" s="1">
        <v>0</v>
      </c>
      <c r="FC14" s="1">
        <v>0</v>
      </c>
      <c r="FD14" s="1">
        <v>0</v>
      </c>
      <c r="FE14" s="1" t="s">
        <v>501</v>
      </c>
      <c r="FF14">
        <v>4</v>
      </c>
      <c r="FG14">
        <v>3</v>
      </c>
      <c r="FH14">
        <v>0</v>
      </c>
      <c r="FI14">
        <v>2</v>
      </c>
      <c r="FJ14">
        <v>3</v>
      </c>
      <c r="FK14">
        <v>0</v>
      </c>
      <c r="FL14">
        <v>3</v>
      </c>
      <c r="FM14">
        <v>3</v>
      </c>
      <c r="FN14">
        <v>0</v>
      </c>
      <c r="FO14">
        <v>1</v>
      </c>
      <c r="FP14">
        <v>1</v>
      </c>
      <c r="FQ14">
        <v>1</v>
      </c>
      <c r="FR14">
        <v>1</v>
      </c>
      <c r="FS14">
        <v>1</v>
      </c>
      <c r="FT14">
        <v>0</v>
      </c>
      <c r="FU14">
        <v>1</v>
      </c>
      <c r="FV14">
        <v>1</v>
      </c>
      <c r="FW14">
        <v>1</v>
      </c>
      <c r="FX14">
        <v>0</v>
      </c>
      <c r="FY14">
        <v>1</v>
      </c>
      <c r="FZ14">
        <v>0</v>
      </c>
      <c r="GA14">
        <v>0</v>
      </c>
      <c r="GB14">
        <v>1</v>
      </c>
      <c r="GC14">
        <v>2</v>
      </c>
      <c r="GD14">
        <v>0</v>
      </c>
      <c r="GE14">
        <v>1</v>
      </c>
      <c r="GF14">
        <v>2</v>
      </c>
      <c r="GG14" t="s">
        <v>603</v>
      </c>
      <c r="GH14" t="s">
        <v>501</v>
      </c>
      <c r="GI14" t="s">
        <v>501</v>
      </c>
      <c r="GJ14" t="s">
        <v>501</v>
      </c>
      <c r="GK14" t="s">
        <v>501</v>
      </c>
      <c r="GL14">
        <v>0</v>
      </c>
      <c r="GM14">
        <v>1</v>
      </c>
      <c r="GN14" t="s">
        <v>501</v>
      </c>
      <c r="GO14" t="s">
        <v>501</v>
      </c>
      <c r="GP14" t="s">
        <v>501</v>
      </c>
      <c r="GQ14" t="s">
        <v>501</v>
      </c>
      <c r="GR14">
        <v>0</v>
      </c>
      <c r="GS14">
        <v>0</v>
      </c>
      <c r="GT14">
        <v>0</v>
      </c>
      <c r="GU14">
        <v>0</v>
      </c>
      <c r="GV14" t="s">
        <v>501</v>
      </c>
      <c r="GW14" t="s">
        <v>501</v>
      </c>
      <c r="GX14" t="s">
        <v>501</v>
      </c>
      <c r="GY14" t="s">
        <v>501</v>
      </c>
      <c r="GZ14" t="s">
        <v>501</v>
      </c>
      <c r="HA14" t="s">
        <v>501</v>
      </c>
      <c r="HB14" t="s">
        <v>501</v>
      </c>
      <c r="HC14" t="s">
        <v>501</v>
      </c>
      <c r="HD14" t="s">
        <v>501</v>
      </c>
      <c r="HE14" t="s">
        <v>501</v>
      </c>
      <c r="HF14" t="s">
        <v>501</v>
      </c>
      <c r="HG14" t="s">
        <v>501</v>
      </c>
      <c r="HH14" t="s">
        <v>501</v>
      </c>
      <c r="HI14" t="s">
        <v>501</v>
      </c>
      <c r="HJ14" t="s">
        <v>501</v>
      </c>
      <c r="HK14" t="s">
        <v>501</v>
      </c>
      <c r="HL14" t="s">
        <v>501</v>
      </c>
      <c r="HM14" t="s">
        <v>501</v>
      </c>
      <c r="HN14">
        <v>0</v>
      </c>
      <c r="HO14">
        <v>1</v>
      </c>
      <c r="HP14" t="s">
        <v>501</v>
      </c>
      <c r="HQ14" t="s">
        <v>501</v>
      </c>
      <c r="HR14" t="s">
        <v>501</v>
      </c>
      <c r="HS14" t="s">
        <v>501</v>
      </c>
      <c r="HT14">
        <v>0</v>
      </c>
      <c r="HU14">
        <v>0</v>
      </c>
      <c r="HV14">
        <v>0</v>
      </c>
      <c r="HW14">
        <v>0</v>
      </c>
      <c r="HX14" t="s">
        <v>501</v>
      </c>
      <c r="HY14" t="s">
        <v>501</v>
      </c>
      <c r="HZ14" t="s">
        <v>501</v>
      </c>
      <c r="IA14" t="s">
        <v>501</v>
      </c>
      <c r="IB14">
        <v>0</v>
      </c>
      <c r="IC14">
        <v>0</v>
      </c>
      <c r="ID14" t="s">
        <v>501</v>
      </c>
      <c r="IE14" t="s">
        <v>501</v>
      </c>
      <c r="IF14" t="s">
        <v>501</v>
      </c>
      <c r="IG14" t="s">
        <v>501</v>
      </c>
      <c r="IH14">
        <v>1</v>
      </c>
      <c r="II14">
        <v>0</v>
      </c>
      <c r="IJ14">
        <v>0</v>
      </c>
      <c r="IK14">
        <v>0</v>
      </c>
      <c r="IL14" t="s">
        <v>501</v>
      </c>
      <c r="IM14" t="s">
        <v>501</v>
      </c>
      <c r="IN14" t="s">
        <v>501</v>
      </c>
      <c r="IO14" t="s">
        <v>501</v>
      </c>
      <c r="IP14">
        <v>0</v>
      </c>
      <c r="IQ14">
        <v>0</v>
      </c>
      <c r="IR14" t="s">
        <v>501</v>
      </c>
      <c r="IS14" t="s">
        <v>501</v>
      </c>
      <c r="IT14" t="s">
        <v>501</v>
      </c>
      <c r="IU14" t="s">
        <v>501</v>
      </c>
      <c r="IV14">
        <v>0</v>
      </c>
      <c r="IW14">
        <v>1</v>
      </c>
      <c r="IX14">
        <v>0</v>
      </c>
      <c r="IY14">
        <v>0</v>
      </c>
      <c r="IZ14" t="s">
        <v>501</v>
      </c>
      <c r="JA14" t="s">
        <v>501</v>
      </c>
      <c r="JB14" t="s">
        <v>501</v>
      </c>
      <c r="JC14" t="s">
        <v>501</v>
      </c>
      <c r="JD14">
        <v>1</v>
      </c>
      <c r="JE14">
        <v>0</v>
      </c>
      <c r="JF14" t="s">
        <v>501</v>
      </c>
      <c r="JG14" t="s">
        <v>501</v>
      </c>
      <c r="JH14" t="s">
        <v>501</v>
      </c>
      <c r="JI14" t="s">
        <v>501</v>
      </c>
      <c r="JJ14">
        <v>0</v>
      </c>
      <c r="JK14">
        <v>0</v>
      </c>
      <c r="JL14">
        <v>0</v>
      </c>
      <c r="JM14">
        <v>0</v>
      </c>
      <c r="JN14" t="s">
        <v>501</v>
      </c>
      <c r="JO14" t="s">
        <v>501</v>
      </c>
      <c r="JP14" t="s">
        <v>501</v>
      </c>
      <c r="JQ14" t="s">
        <v>501</v>
      </c>
      <c r="JR14">
        <v>0</v>
      </c>
      <c r="JS14">
        <v>1</v>
      </c>
      <c r="JT14" t="s">
        <v>501</v>
      </c>
      <c r="JU14" t="s">
        <v>501</v>
      </c>
      <c r="JV14" t="s">
        <v>501</v>
      </c>
      <c r="JW14" t="s">
        <v>501</v>
      </c>
      <c r="JX14">
        <v>0</v>
      </c>
      <c r="JY14">
        <v>0</v>
      </c>
      <c r="JZ14">
        <v>0</v>
      </c>
      <c r="KA14">
        <v>0</v>
      </c>
      <c r="KB14" t="s">
        <v>501</v>
      </c>
      <c r="KC14" t="s">
        <v>501</v>
      </c>
      <c r="KD14" t="s">
        <v>501</v>
      </c>
      <c r="KE14" t="s">
        <v>501</v>
      </c>
      <c r="KF14">
        <v>0</v>
      </c>
      <c r="KG14">
        <v>0</v>
      </c>
      <c r="KH14" t="s">
        <v>501</v>
      </c>
      <c r="KI14" t="s">
        <v>501</v>
      </c>
      <c r="KJ14" t="s">
        <v>501</v>
      </c>
      <c r="KK14" t="s">
        <v>501</v>
      </c>
      <c r="KL14">
        <v>1</v>
      </c>
      <c r="KM14">
        <v>0</v>
      </c>
      <c r="KN14">
        <v>0</v>
      </c>
      <c r="KO14">
        <v>0</v>
      </c>
      <c r="KP14">
        <v>3</v>
      </c>
      <c r="KQ14">
        <v>4</v>
      </c>
      <c r="KR14">
        <v>0</v>
      </c>
      <c r="KS14">
        <v>3</v>
      </c>
      <c r="KT14">
        <v>2</v>
      </c>
      <c r="KU14">
        <v>0</v>
      </c>
      <c r="KV14">
        <v>2</v>
      </c>
      <c r="KW14">
        <v>4</v>
      </c>
      <c r="KX14">
        <v>0</v>
      </c>
      <c r="KY14">
        <v>11</v>
      </c>
      <c r="KZ14">
        <v>6</v>
      </c>
      <c r="LA14">
        <v>6</v>
      </c>
      <c r="LB14">
        <v>5</v>
      </c>
      <c r="LC14">
        <v>6</v>
      </c>
      <c r="LD14">
        <v>11</v>
      </c>
      <c r="LE14">
        <v>6</v>
      </c>
      <c r="LF14">
        <v>5</v>
      </c>
      <c r="LG14">
        <v>11</v>
      </c>
      <c r="LH14">
        <v>12</v>
      </c>
      <c r="LI14">
        <v>5</v>
      </c>
      <c r="LJ14">
        <v>6</v>
      </c>
      <c r="LK14">
        <v>5</v>
      </c>
      <c r="LL14">
        <v>7</v>
      </c>
      <c r="LM14">
        <v>5</v>
      </c>
      <c r="LN14">
        <v>5</v>
      </c>
      <c r="LO14">
        <v>5</v>
      </c>
      <c r="LP14">
        <v>5</v>
      </c>
      <c r="LQ14">
        <v>4</v>
      </c>
      <c r="LR14">
        <v>6</v>
      </c>
      <c r="LS14">
        <v>6</v>
      </c>
      <c r="LT14">
        <v>6</v>
      </c>
      <c r="LU14">
        <v>7</v>
      </c>
      <c r="LV14">
        <v>4</v>
      </c>
      <c r="LW14">
        <v>6</v>
      </c>
      <c r="LX14">
        <v>6</v>
      </c>
      <c r="LY14">
        <v>5</v>
      </c>
      <c r="LZ14">
        <v>5</v>
      </c>
      <c r="MA14">
        <v>4</v>
      </c>
      <c r="MB14">
        <v>4</v>
      </c>
      <c r="MC14">
        <v>5</v>
      </c>
      <c r="MD14">
        <v>7</v>
      </c>
      <c r="ME14">
        <v>7</v>
      </c>
      <c r="MF14">
        <v>6</v>
      </c>
      <c r="MG14">
        <v>7</v>
      </c>
      <c r="MH14">
        <v>5</v>
      </c>
      <c r="MI14">
        <v>7</v>
      </c>
      <c r="MJ14">
        <v>5</v>
      </c>
      <c r="MK14">
        <v>4</v>
      </c>
      <c r="ML14">
        <v>4</v>
      </c>
      <c r="MM14">
        <v>5</v>
      </c>
      <c r="MN14">
        <v>6</v>
      </c>
      <c r="MO14">
        <v>6</v>
      </c>
      <c r="MP14">
        <v>6</v>
      </c>
      <c r="MQ14">
        <v>2</v>
      </c>
      <c r="MR14">
        <v>3</v>
      </c>
      <c r="MS14">
        <v>1</v>
      </c>
      <c r="MT14">
        <v>5</v>
      </c>
      <c r="MU14">
        <v>6</v>
      </c>
      <c r="MV14">
        <v>7</v>
      </c>
      <c r="MW14">
        <v>6</v>
      </c>
      <c r="MX14">
        <v>5</v>
      </c>
      <c r="MY14">
        <v>6</v>
      </c>
      <c r="MZ14">
        <v>6</v>
      </c>
      <c r="NA14">
        <v>7</v>
      </c>
      <c r="NB14">
        <v>4</v>
      </c>
      <c r="NC14">
        <v>6</v>
      </c>
      <c r="ND14">
        <v>6</v>
      </c>
      <c r="NE14">
        <v>5</v>
      </c>
      <c r="NF14">
        <v>3</v>
      </c>
      <c r="NG14">
        <v>10</v>
      </c>
      <c r="NH14">
        <v>12</v>
      </c>
      <c r="NI14">
        <v>7</v>
      </c>
      <c r="NJ14">
        <v>8</v>
      </c>
      <c r="NK14">
        <v>9</v>
      </c>
      <c r="NL14">
        <v>5</v>
      </c>
      <c r="NM14">
        <v>1</v>
      </c>
      <c r="NN14">
        <v>4</v>
      </c>
      <c r="NO14">
        <v>2</v>
      </c>
      <c r="NP14">
        <v>13</v>
      </c>
      <c r="NQ14">
        <v>6</v>
      </c>
      <c r="NR14">
        <v>11</v>
      </c>
      <c r="NS14">
        <v>6</v>
      </c>
      <c r="NT14">
        <v>5</v>
      </c>
      <c r="NU14">
        <v>5</v>
      </c>
      <c r="NV14">
        <v>5</v>
      </c>
      <c r="NW14">
        <v>5</v>
      </c>
      <c r="NX14">
        <v>6</v>
      </c>
      <c r="NY14">
        <v>6</v>
      </c>
      <c r="NZ14">
        <v>7</v>
      </c>
      <c r="OA14">
        <v>5</v>
      </c>
      <c r="OB14">
        <v>7</v>
      </c>
      <c r="OC14">
        <v>5</v>
      </c>
      <c r="OD14">
        <v>5</v>
      </c>
      <c r="OE14">
        <v>6</v>
      </c>
      <c r="OF14">
        <v>6</v>
      </c>
      <c r="OG14">
        <v>5</v>
      </c>
      <c r="OH14">
        <v>6</v>
      </c>
      <c r="OI14">
        <v>6</v>
      </c>
      <c r="OJ14">
        <v>6</v>
      </c>
      <c r="OK14">
        <v>7</v>
      </c>
      <c r="OL14">
        <v>5</v>
      </c>
      <c r="OM14">
        <v>5</v>
      </c>
      <c r="ON14">
        <v>6</v>
      </c>
      <c r="OO14">
        <v>4</v>
      </c>
      <c r="OP14">
        <v>5</v>
      </c>
      <c r="OQ14">
        <v>7</v>
      </c>
      <c r="OR14">
        <v>7</v>
      </c>
      <c r="OS14" s="1">
        <v>1</v>
      </c>
      <c r="OT14" s="1">
        <v>3</v>
      </c>
      <c r="OU14" s="1">
        <v>2</v>
      </c>
      <c r="OV14" s="1">
        <v>4</v>
      </c>
      <c r="OW14" s="1">
        <v>6</v>
      </c>
      <c r="OX14" s="1">
        <v>5</v>
      </c>
      <c r="OY14" s="1">
        <v>6</v>
      </c>
      <c r="OZ14" s="1">
        <v>5</v>
      </c>
      <c r="PA14" s="1">
        <v>5</v>
      </c>
      <c r="PB14" s="1">
        <v>5</v>
      </c>
      <c r="PC14" s="1">
        <v>6</v>
      </c>
      <c r="PD14" s="1">
        <v>5</v>
      </c>
      <c r="PE14" s="1">
        <v>5</v>
      </c>
      <c r="PF14" s="1">
        <v>5</v>
      </c>
      <c r="PG14" s="1">
        <v>7</v>
      </c>
      <c r="PH14" s="1">
        <v>5</v>
      </c>
      <c r="PI14" s="1">
        <v>6</v>
      </c>
      <c r="PJ14" s="1">
        <v>4</v>
      </c>
      <c r="PK14">
        <v>0</v>
      </c>
      <c r="PL14">
        <v>0</v>
      </c>
      <c r="PM14">
        <v>0</v>
      </c>
      <c r="PN14">
        <v>0</v>
      </c>
      <c r="PO14">
        <v>0</v>
      </c>
      <c r="PP14">
        <v>0</v>
      </c>
      <c r="PQ14">
        <v>0</v>
      </c>
      <c r="PR14">
        <v>1</v>
      </c>
      <c r="PS14">
        <v>1</v>
      </c>
      <c r="PT14">
        <v>0</v>
      </c>
      <c r="PU14">
        <v>0</v>
      </c>
      <c r="PV14">
        <v>0</v>
      </c>
      <c r="PW14">
        <v>0</v>
      </c>
      <c r="PX14">
        <v>0</v>
      </c>
      <c r="PY14">
        <v>0</v>
      </c>
      <c r="PZ14">
        <v>0</v>
      </c>
      <c r="QA14">
        <v>0</v>
      </c>
      <c r="QB14">
        <v>1</v>
      </c>
      <c r="QC14">
        <v>0</v>
      </c>
      <c r="QD14" t="s">
        <v>501</v>
      </c>
      <c r="QE14" t="s">
        <v>501</v>
      </c>
      <c r="QF14" t="s">
        <v>501</v>
      </c>
      <c r="QG14">
        <v>0</v>
      </c>
      <c r="QH14">
        <v>0</v>
      </c>
      <c r="QI14">
        <v>1</v>
      </c>
      <c r="QJ14">
        <v>0</v>
      </c>
      <c r="QK14">
        <v>0</v>
      </c>
      <c r="QL14">
        <v>1</v>
      </c>
      <c r="QM14">
        <v>1</v>
      </c>
      <c r="QN14">
        <v>0</v>
      </c>
      <c r="QO14">
        <v>0</v>
      </c>
      <c r="QP14">
        <v>0</v>
      </c>
      <c r="QQ14">
        <v>0</v>
      </c>
      <c r="QR14">
        <v>1</v>
      </c>
      <c r="QS14">
        <v>0</v>
      </c>
      <c r="QT14">
        <v>0</v>
      </c>
      <c r="QU14">
        <v>1</v>
      </c>
      <c r="QV14">
        <v>0</v>
      </c>
      <c r="QW14">
        <v>0</v>
      </c>
      <c r="QX14">
        <v>0</v>
      </c>
      <c r="QY14">
        <v>0</v>
      </c>
      <c r="QZ14" t="s">
        <v>501</v>
      </c>
      <c r="RA14" t="s">
        <v>501</v>
      </c>
      <c r="RB14" t="s">
        <v>501</v>
      </c>
      <c r="RC14">
        <v>25</v>
      </c>
      <c r="RD14">
        <v>1</v>
      </c>
      <c r="RE14">
        <v>42</v>
      </c>
      <c r="RF14">
        <v>26</v>
      </c>
      <c r="RG14">
        <v>18</v>
      </c>
      <c r="RH14">
        <v>6</v>
      </c>
      <c r="RI14">
        <v>8</v>
      </c>
      <c r="RJ14">
        <v>2</v>
      </c>
      <c r="RK14">
        <v>2</v>
      </c>
      <c r="RL14">
        <v>2</v>
      </c>
      <c r="RM14">
        <v>2</v>
      </c>
      <c r="RN14">
        <v>1</v>
      </c>
      <c r="RO14">
        <v>2</v>
      </c>
      <c r="RP14">
        <v>2</v>
      </c>
      <c r="RQ14">
        <v>0</v>
      </c>
      <c r="RR14" t="s">
        <v>604</v>
      </c>
      <c r="RS14" t="s">
        <v>605</v>
      </c>
      <c r="RT14" t="s">
        <v>606</v>
      </c>
      <c r="RU14">
        <v>1</v>
      </c>
      <c r="RV14">
        <v>0</v>
      </c>
      <c r="RW14">
        <v>1545</v>
      </c>
      <c r="RX14">
        <v>1</v>
      </c>
      <c r="RY14">
        <v>1545</v>
      </c>
      <c r="RZ14" t="s">
        <v>606</v>
      </c>
      <c r="SA14">
        <v>19</v>
      </c>
      <c r="SB14" t="s">
        <v>607</v>
      </c>
      <c r="SC14" t="s">
        <v>512</v>
      </c>
      <c r="SD14" t="s">
        <v>513</v>
      </c>
      <c r="SE14" t="s">
        <v>607</v>
      </c>
      <c r="SF14" t="s">
        <v>512</v>
      </c>
      <c r="SG14" t="s">
        <v>513</v>
      </c>
    </row>
    <row r="15" spans="1:501" x14ac:dyDescent="0.3">
      <c r="A15">
        <v>4331</v>
      </c>
      <c r="B15">
        <v>3</v>
      </c>
      <c r="C15">
        <v>4</v>
      </c>
      <c r="D15">
        <v>2</v>
      </c>
      <c r="E15">
        <v>1</v>
      </c>
      <c r="F15">
        <v>38</v>
      </c>
      <c r="G15">
        <v>1</v>
      </c>
      <c r="H15" t="s">
        <v>501</v>
      </c>
      <c r="I15">
        <v>18</v>
      </c>
      <c r="J15">
        <v>1</v>
      </c>
      <c r="K15">
        <v>90</v>
      </c>
      <c r="L15">
        <v>0</v>
      </c>
      <c r="M15">
        <v>0</v>
      </c>
      <c r="N15">
        <v>0</v>
      </c>
      <c r="O15">
        <v>0</v>
      </c>
      <c r="P15">
        <v>10</v>
      </c>
      <c r="Q15">
        <v>0</v>
      </c>
      <c r="R15">
        <v>2</v>
      </c>
      <c r="S15">
        <v>91</v>
      </c>
      <c r="T15">
        <v>68</v>
      </c>
      <c r="U15">
        <v>61</v>
      </c>
      <c r="V15">
        <v>52</v>
      </c>
      <c r="W15">
        <v>52</v>
      </c>
      <c r="X15">
        <v>46</v>
      </c>
      <c r="Y15">
        <v>27</v>
      </c>
      <c r="Z15">
        <v>16</v>
      </c>
      <c r="AA15">
        <v>16</v>
      </c>
      <c r="AB15">
        <v>5</v>
      </c>
      <c r="AC15">
        <v>7</v>
      </c>
      <c r="AD15">
        <v>11</v>
      </c>
      <c r="AE15">
        <v>9</v>
      </c>
      <c r="AF15">
        <v>0</v>
      </c>
      <c r="AG15">
        <v>5</v>
      </c>
      <c r="AH15">
        <v>6</v>
      </c>
      <c r="AI15">
        <v>7</v>
      </c>
      <c r="AJ15">
        <v>1</v>
      </c>
      <c r="AK15">
        <v>2</v>
      </c>
      <c r="AL15">
        <v>1</v>
      </c>
      <c r="AM15">
        <v>1</v>
      </c>
      <c r="AN15">
        <v>1</v>
      </c>
      <c r="AO15">
        <v>5</v>
      </c>
      <c r="AP15">
        <v>4</v>
      </c>
      <c r="AQ15">
        <v>1</v>
      </c>
      <c r="AR15">
        <v>0</v>
      </c>
      <c r="AS15">
        <v>1</v>
      </c>
      <c r="AT15">
        <v>1</v>
      </c>
      <c r="AU15">
        <v>0</v>
      </c>
      <c r="AV15">
        <v>1</v>
      </c>
      <c r="AW15">
        <v>0</v>
      </c>
      <c r="AX15">
        <v>0</v>
      </c>
      <c r="AY15" t="s">
        <v>501</v>
      </c>
      <c r="AZ15" t="s">
        <v>608</v>
      </c>
      <c r="BA15" t="s">
        <v>501</v>
      </c>
      <c r="BB15" t="s">
        <v>501</v>
      </c>
      <c r="BC15" t="s">
        <v>501</v>
      </c>
      <c r="BD15" t="s">
        <v>501</v>
      </c>
      <c r="BE15" t="s">
        <v>501</v>
      </c>
      <c r="BF15" t="s">
        <v>501</v>
      </c>
      <c r="BG15" t="s">
        <v>501</v>
      </c>
      <c r="BH15" t="s">
        <v>501</v>
      </c>
      <c r="BI15" t="s">
        <v>501</v>
      </c>
      <c r="BJ15" t="s">
        <v>501</v>
      </c>
      <c r="BK15" t="s">
        <v>501</v>
      </c>
      <c r="BL15" t="s">
        <v>501</v>
      </c>
      <c r="BM15" t="s">
        <v>501</v>
      </c>
      <c r="BN15" t="s">
        <v>501</v>
      </c>
      <c r="BO15">
        <v>4</v>
      </c>
      <c r="BP15">
        <v>5</v>
      </c>
      <c r="BQ15">
        <v>5</v>
      </c>
      <c r="BR15">
        <v>5</v>
      </c>
      <c r="BS15">
        <v>5</v>
      </c>
      <c r="BT15">
        <v>4</v>
      </c>
      <c r="BU15">
        <v>5</v>
      </c>
      <c r="BV15">
        <v>5</v>
      </c>
      <c r="BW15">
        <v>4</v>
      </c>
      <c r="BX15">
        <v>4</v>
      </c>
      <c r="BY15" t="s">
        <v>531</v>
      </c>
      <c r="BZ15" t="s">
        <v>501</v>
      </c>
      <c r="CA15" t="s">
        <v>501</v>
      </c>
      <c r="CB15" t="s">
        <v>501</v>
      </c>
      <c r="CC15" t="s">
        <v>501</v>
      </c>
      <c r="CD15" t="s">
        <v>501</v>
      </c>
      <c r="CE15" t="s">
        <v>501</v>
      </c>
      <c r="CF15" t="s">
        <v>501</v>
      </c>
      <c r="CG15" t="s">
        <v>501</v>
      </c>
      <c r="CH15" t="s">
        <v>501</v>
      </c>
      <c r="CI15" t="s">
        <v>501</v>
      </c>
      <c r="CJ15" t="s">
        <v>501</v>
      </c>
      <c r="CK15" t="s">
        <v>501</v>
      </c>
      <c r="CL15" t="s">
        <v>501</v>
      </c>
      <c r="CM15" t="s">
        <v>501</v>
      </c>
      <c r="CN15">
        <v>0</v>
      </c>
      <c r="CO15">
        <v>4</v>
      </c>
      <c r="CP15">
        <v>4</v>
      </c>
      <c r="CQ15">
        <v>5</v>
      </c>
      <c r="CR15">
        <v>4</v>
      </c>
      <c r="CS15">
        <v>5</v>
      </c>
      <c r="CT15">
        <v>5</v>
      </c>
      <c r="CU15">
        <v>4</v>
      </c>
      <c r="CV15">
        <v>4</v>
      </c>
      <c r="CW15">
        <v>5</v>
      </c>
      <c r="CX15">
        <v>5</v>
      </c>
      <c r="CY15" t="s">
        <v>501</v>
      </c>
      <c r="CZ15" t="s">
        <v>501</v>
      </c>
      <c r="DA15">
        <v>45</v>
      </c>
      <c r="DB15">
        <v>35</v>
      </c>
      <c r="DC15">
        <v>36</v>
      </c>
      <c r="DD15">
        <v>25</v>
      </c>
      <c r="DE15">
        <v>47</v>
      </c>
      <c r="DF15">
        <v>25</v>
      </c>
      <c r="DG15">
        <v>0</v>
      </c>
      <c r="DH15" t="s">
        <v>501</v>
      </c>
      <c r="DI15">
        <v>0</v>
      </c>
      <c r="DJ15">
        <v>1</v>
      </c>
      <c r="DK15" t="s">
        <v>501</v>
      </c>
      <c r="DL15" s="1">
        <v>25</v>
      </c>
      <c r="DM15" s="1">
        <v>14</v>
      </c>
      <c r="DN15" s="1">
        <v>15</v>
      </c>
      <c r="DO15" s="1">
        <v>25</v>
      </c>
      <c r="DP15" s="1">
        <v>14</v>
      </c>
      <c r="DQ15" s="1">
        <v>36</v>
      </c>
      <c r="DR15" s="1">
        <v>24</v>
      </c>
      <c r="DS15" s="1">
        <v>25</v>
      </c>
      <c r="DT15" s="1">
        <v>24</v>
      </c>
      <c r="DU15" s="1">
        <v>28</v>
      </c>
      <c r="DV15" s="1">
        <v>25</v>
      </c>
      <c r="DW15" s="1">
        <v>26</v>
      </c>
      <c r="DX15" s="1">
        <v>35</v>
      </c>
      <c r="DY15" s="1">
        <v>0</v>
      </c>
      <c r="DZ15" s="1">
        <v>0</v>
      </c>
      <c r="EA15" s="1" t="s">
        <v>501</v>
      </c>
      <c r="EB15" s="1">
        <v>0</v>
      </c>
      <c r="EC15">
        <v>15</v>
      </c>
      <c r="ED15">
        <v>10</v>
      </c>
      <c r="EE15" t="s">
        <v>609</v>
      </c>
      <c r="EF15">
        <v>0</v>
      </c>
      <c r="EG15">
        <v>1</v>
      </c>
      <c r="EH15">
        <v>1</v>
      </c>
      <c r="EI15">
        <v>0</v>
      </c>
      <c r="EJ15">
        <v>1</v>
      </c>
      <c r="EK15">
        <v>1</v>
      </c>
      <c r="EL15">
        <v>0</v>
      </c>
      <c r="EM15">
        <v>0</v>
      </c>
      <c r="EN15" t="s">
        <v>501</v>
      </c>
      <c r="EO15">
        <v>1</v>
      </c>
      <c r="EP15" s="1">
        <v>0</v>
      </c>
      <c r="EQ15" s="1">
        <v>0</v>
      </c>
      <c r="ER15" s="1">
        <v>1</v>
      </c>
      <c r="ES15" s="1">
        <v>1</v>
      </c>
      <c r="ET15" s="1">
        <v>0</v>
      </c>
      <c r="EU15" s="1">
        <v>0</v>
      </c>
      <c r="EV15" s="1">
        <v>0</v>
      </c>
      <c r="EW15" s="1" t="s">
        <v>501</v>
      </c>
      <c r="EX15" s="1">
        <v>1</v>
      </c>
      <c r="EY15" s="1">
        <v>1</v>
      </c>
      <c r="EZ15" s="1">
        <v>0</v>
      </c>
      <c r="FA15" s="1">
        <v>0</v>
      </c>
      <c r="FB15" s="1">
        <v>1</v>
      </c>
      <c r="FC15" s="1">
        <v>0</v>
      </c>
      <c r="FD15" s="1">
        <v>0</v>
      </c>
      <c r="FE15" s="1" t="s">
        <v>501</v>
      </c>
      <c r="FF15">
        <v>2</v>
      </c>
      <c r="FG15">
        <v>3</v>
      </c>
      <c r="FH15">
        <v>0</v>
      </c>
      <c r="FI15">
        <v>3</v>
      </c>
      <c r="FJ15">
        <v>3</v>
      </c>
      <c r="FK15">
        <v>0</v>
      </c>
      <c r="FL15">
        <v>4</v>
      </c>
      <c r="FM15">
        <v>3</v>
      </c>
      <c r="FN15">
        <v>0</v>
      </c>
      <c r="FO15">
        <v>1</v>
      </c>
      <c r="FP15">
        <v>1</v>
      </c>
      <c r="FQ15">
        <v>0</v>
      </c>
      <c r="FR15">
        <v>0</v>
      </c>
      <c r="FS15">
        <v>0</v>
      </c>
      <c r="FT15">
        <v>1</v>
      </c>
      <c r="FU15">
        <v>1</v>
      </c>
      <c r="FV15">
        <v>1</v>
      </c>
      <c r="FW15">
        <v>0</v>
      </c>
      <c r="FX15">
        <v>1</v>
      </c>
      <c r="FY15">
        <v>1</v>
      </c>
      <c r="FZ15">
        <v>1</v>
      </c>
      <c r="GA15">
        <v>1</v>
      </c>
      <c r="GB15">
        <v>0</v>
      </c>
      <c r="GC15">
        <v>1</v>
      </c>
      <c r="GD15">
        <v>1</v>
      </c>
      <c r="GE15">
        <v>2</v>
      </c>
      <c r="GF15">
        <v>1</v>
      </c>
      <c r="GG15" t="s">
        <v>610</v>
      </c>
      <c r="GH15" t="s">
        <v>501</v>
      </c>
      <c r="GI15" t="s">
        <v>501</v>
      </c>
      <c r="GJ15">
        <v>0</v>
      </c>
      <c r="GK15">
        <v>0</v>
      </c>
      <c r="GL15">
        <v>0</v>
      </c>
      <c r="GM15">
        <v>1</v>
      </c>
      <c r="GN15">
        <v>0</v>
      </c>
      <c r="GO15">
        <v>0</v>
      </c>
      <c r="GP15" t="s">
        <v>501</v>
      </c>
      <c r="GQ15" t="s">
        <v>501</v>
      </c>
      <c r="GR15">
        <v>0</v>
      </c>
      <c r="GS15">
        <v>0</v>
      </c>
      <c r="GT15">
        <v>0</v>
      </c>
      <c r="GU15">
        <v>0</v>
      </c>
      <c r="GV15" t="s">
        <v>501</v>
      </c>
      <c r="GW15" t="s">
        <v>501</v>
      </c>
      <c r="GX15">
        <v>0</v>
      </c>
      <c r="GY15">
        <v>0</v>
      </c>
      <c r="GZ15">
        <v>0</v>
      </c>
      <c r="HA15">
        <v>0</v>
      </c>
      <c r="HB15">
        <v>0</v>
      </c>
      <c r="HC15">
        <v>0</v>
      </c>
      <c r="HD15" t="s">
        <v>501</v>
      </c>
      <c r="HE15" t="s">
        <v>501</v>
      </c>
      <c r="HF15">
        <v>1</v>
      </c>
      <c r="HG15">
        <v>0</v>
      </c>
      <c r="HH15">
        <v>0</v>
      </c>
      <c r="HI15">
        <v>0</v>
      </c>
      <c r="HJ15" t="s">
        <v>501</v>
      </c>
      <c r="HK15" t="s">
        <v>501</v>
      </c>
      <c r="HL15" t="s">
        <v>501</v>
      </c>
      <c r="HM15" t="s">
        <v>501</v>
      </c>
      <c r="HN15" t="s">
        <v>501</v>
      </c>
      <c r="HO15" t="s">
        <v>501</v>
      </c>
      <c r="HP15" t="s">
        <v>501</v>
      </c>
      <c r="HQ15" t="s">
        <v>501</v>
      </c>
      <c r="HR15" t="s">
        <v>501</v>
      </c>
      <c r="HS15" t="s">
        <v>501</v>
      </c>
      <c r="HT15" t="s">
        <v>501</v>
      </c>
      <c r="HU15" t="s">
        <v>501</v>
      </c>
      <c r="HV15" t="s">
        <v>501</v>
      </c>
      <c r="HW15" t="s">
        <v>501</v>
      </c>
      <c r="HX15" t="s">
        <v>501</v>
      </c>
      <c r="HY15" t="s">
        <v>501</v>
      </c>
      <c r="HZ15">
        <v>0</v>
      </c>
      <c r="IA15">
        <v>0</v>
      </c>
      <c r="IB15">
        <v>0</v>
      </c>
      <c r="IC15">
        <v>1</v>
      </c>
      <c r="ID15">
        <v>0</v>
      </c>
      <c r="IE15">
        <v>0</v>
      </c>
      <c r="IF15" t="s">
        <v>501</v>
      </c>
      <c r="IG15" t="s">
        <v>501</v>
      </c>
      <c r="IH15">
        <v>0</v>
      </c>
      <c r="II15">
        <v>0</v>
      </c>
      <c r="IJ15">
        <v>0</v>
      </c>
      <c r="IK15">
        <v>0</v>
      </c>
      <c r="IL15" t="s">
        <v>501</v>
      </c>
      <c r="IM15" t="s">
        <v>501</v>
      </c>
      <c r="IN15" t="s">
        <v>501</v>
      </c>
      <c r="IO15" t="s">
        <v>501</v>
      </c>
      <c r="IP15" t="s">
        <v>501</v>
      </c>
      <c r="IQ15" t="s">
        <v>501</v>
      </c>
      <c r="IR15" t="s">
        <v>501</v>
      </c>
      <c r="IS15" t="s">
        <v>501</v>
      </c>
      <c r="IT15" t="s">
        <v>501</v>
      </c>
      <c r="IU15" t="s">
        <v>501</v>
      </c>
      <c r="IV15" t="s">
        <v>501</v>
      </c>
      <c r="IW15" t="s">
        <v>501</v>
      </c>
      <c r="IX15" t="s">
        <v>501</v>
      </c>
      <c r="IY15" t="s">
        <v>501</v>
      </c>
      <c r="IZ15" t="s">
        <v>501</v>
      </c>
      <c r="JA15" t="s">
        <v>501</v>
      </c>
      <c r="JB15" t="s">
        <v>501</v>
      </c>
      <c r="JC15" t="s">
        <v>501</v>
      </c>
      <c r="JD15" t="s">
        <v>501</v>
      </c>
      <c r="JE15" t="s">
        <v>501</v>
      </c>
      <c r="JF15" t="s">
        <v>501</v>
      </c>
      <c r="JG15" t="s">
        <v>501</v>
      </c>
      <c r="JH15" t="s">
        <v>501</v>
      </c>
      <c r="JI15" t="s">
        <v>501</v>
      </c>
      <c r="JJ15" t="s">
        <v>501</v>
      </c>
      <c r="JK15" t="s">
        <v>501</v>
      </c>
      <c r="JL15" t="s">
        <v>501</v>
      </c>
      <c r="JM15" t="s">
        <v>501</v>
      </c>
      <c r="JN15" t="s">
        <v>501</v>
      </c>
      <c r="JO15" t="s">
        <v>501</v>
      </c>
      <c r="JP15">
        <v>0</v>
      </c>
      <c r="JQ15">
        <v>0</v>
      </c>
      <c r="JR15">
        <v>0</v>
      </c>
      <c r="JS15">
        <v>0</v>
      </c>
      <c r="JT15">
        <v>1</v>
      </c>
      <c r="JU15">
        <v>0</v>
      </c>
      <c r="JV15" t="s">
        <v>501</v>
      </c>
      <c r="JW15" t="s">
        <v>501</v>
      </c>
      <c r="JX15">
        <v>0</v>
      </c>
      <c r="JY15">
        <v>0</v>
      </c>
      <c r="JZ15">
        <v>0</v>
      </c>
      <c r="KA15">
        <v>0</v>
      </c>
      <c r="KB15" t="s">
        <v>501</v>
      </c>
      <c r="KC15" t="s">
        <v>501</v>
      </c>
      <c r="KD15" t="s">
        <v>501</v>
      </c>
      <c r="KE15">
        <v>1</v>
      </c>
      <c r="KF15">
        <v>0</v>
      </c>
      <c r="KG15">
        <v>0</v>
      </c>
      <c r="KH15">
        <v>0</v>
      </c>
      <c r="KI15">
        <v>0</v>
      </c>
      <c r="KJ15" t="s">
        <v>501</v>
      </c>
      <c r="KK15" t="s">
        <v>501</v>
      </c>
      <c r="KL15">
        <v>0</v>
      </c>
      <c r="KM15">
        <v>0</v>
      </c>
      <c r="KN15">
        <v>0</v>
      </c>
      <c r="KO15">
        <v>0</v>
      </c>
      <c r="KP15">
        <v>2</v>
      </c>
      <c r="KQ15">
        <v>3</v>
      </c>
      <c r="KR15">
        <v>0</v>
      </c>
      <c r="KS15">
        <v>2</v>
      </c>
      <c r="KT15">
        <v>4</v>
      </c>
      <c r="KU15">
        <v>0</v>
      </c>
      <c r="KV15">
        <v>3</v>
      </c>
      <c r="KW15">
        <v>4</v>
      </c>
      <c r="KX15">
        <v>0</v>
      </c>
      <c r="KY15">
        <v>6</v>
      </c>
      <c r="KZ15">
        <v>3</v>
      </c>
      <c r="LA15">
        <v>5</v>
      </c>
      <c r="LB15">
        <v>11</v>
      </c>
      <c r="LC15">
        <v>5</v>
      </c>
      <c r="LD15">
        <v>6</v>
      </c>
      <c r="LE15">
        <v>3</v>
      </c>
      <c r="LF15">
        <v>8</v>
      </c>
      <c r="LG15">
        <v>12</v>
      </c>
      <c r="LH15">
        <v>4</v>
      </c>
      <c r="LI15">
        <v>7</v>
      </c>
      <c r="LJ15">
        <v>5</v>
      </c>
      <c r="LK15">
        <v>5</v>
      </c>
      <c r="LL15">
        <v>7</v>
      </c>
      <c r="LM15">
        <v>4</v>
      </c>
      <c r="LN15">
        <v>6</v>
      </c>
      <c r="LO15">
        <v>7</v>
      </c>
      <c r="LP15">
        <v>6</v>
      </c>
      <c r="LQ15">
        <v>7</v>
      </c>
      <c r="LR15">
        <v>6</v>
      </c>
      <c r="LS15">
        <v>7</v>
      </c>
      <c r="LT15">
        <v>5</v>
      </c>
      <c r="LU15">
        <v>5</v>
      </c>
      <c r="LV15">
        <v>4</v>
      </c>
      <c r="LW15">
        <v>5</v>
      </c>
      <c r="LX15">
        <v>6</v>
      </c>
      <c r="LY15">
        <v>4</v>
      </c>
      <c r="LZ15">
        <v>6</v>
      </c>
      <c r="MA15">
        <v>7</v>
      </c>
      <c r="MB15">
        <v>4</v>
      </c>
      <c r="MC15">
        <v>5</v>
      </c>
      <c r="MD15">
        <v>5</v>
      </c>
      <c r="ME15">
        <v>4</v>
      </c>
      <c r="MF15">
        <v>6</v>
      </c>
      <c r="MG15">
        <v>7</v>
      </c>
      <c r="MH15">
        <v>6</v>
      </c>
      <c r="MI15">
        <v>4</v>
      </c>
      <c r="MJ15">
        <v>4</v>
      </c>
      <c r="MK15">
        <v>6</v>
      </c>
      <c r="ML15">
        <v>5</v>
      </c>
      <c r="MM15">
        <v>6</v>
      </c>
      <c r="MN15">
        <v>5</v>
      </c>
      <c r="MO15">
        <v>5</v>
      </c>
      <c r="MP15">
        <v>5</v>
      </c>
      <c r="MQ15">
        <v>3</v>
      </c>
      <c r="MR15">
        <v>1</v>
      </c>
      <c r="MS15">
        <v>2</v>
      </c>
      <c r="MT15">
        <v>5</v>
      </c>
      <c r="MU15">
        <v>5</v>
      </c>
      <c r="MV15">
        <v>6</v>
      </c>
      <c r="MW15">
        <v>7</v>
      </c>
      <c r="MX15">
        <v>6</v>
      </c>
      <c r="MY15">
        <v>7</v>
      </c>
      <c r="MZ15">
        <v>5</v>
      </c>
      <c r="NA15">
        <v>4</v>
      </c>
      <c r="NB15">
        <v>5</v>
      </c>
      <c r="NC15">
        <v>6</v>
      </c>
      <c r="ND15">
        <v>6</v>
      </c>
      <c r="NE15">
        <v>7</v>
      </c>
      <c r="NF15">
        <v>8</v>
      </c>
      <c r="NG15">
        <v>13</v>
      </c>
      <c r="NH15">
        <v>4</v>
      </c>
      <c r="NI15">
        <v>10</v>
      </c>
      <c r="NJ15">
        <v>11</v>
      </c>
      <c r="NK15">
        <v>7</v>
      </c>
      <c r="NL15">
        <v>6</v>
      </c>
      <c r="NM15">
        <v>12</v>
      </c>
      <c r="NN15">
        <v>5</v>
      </c>
      <c r="NO15">
        <v>9</v>
      </c>
      <c r="NP15">
        <v>1</v>
      </c>
      <c r="NQ15">
        <v>3</v>
      </c>
      <c r="NR15">
        <v>2</v>
      </c>
      <c r="NS15">
        <v>7</v>
      </c>
      <c r="NT15">
        <v>6</v>
      </c>
      <c r="NU15">
        <v>5</v>
      </c>
      <c r="NV15">
        <v>6</v>
      </c>
      <c r="NW15">
        <v>6</v>
      </c>
      <c r="NX15">
        <v>6</v>
      </c>
      <c r="NY15">
        <v>6</v>
      </c>
      <c r="NZ15">
        <v>7</v>
      </c>
      <c r="OA15">
        <v>6</v>
      </c>
      <c r="OB15">
        <v>7</v>
      </c>
      <c r="OC15">
        <v>5</v>
      </c>
      <c r="OD15">
        <v>7</v>
      </c>
      <c r="OE15">
        <v>6</v>
      </c>
      <c r="OF15">
        <v>7</v>
      </c>
      <c r="OG15">
        <v>6</v>
      </c>
      <c r="OH15">
        <v>6</v>
      </c>
      <c r="OI15">
        <v>6</v>
      </c>
      <c r="OJ15">
        <v>5</v>
      </c>
      <c r="OK15">
        <v>6</v>
      </c>
      <c r="OL15">
        <v>5</v>
      </c>
      <c r="OM15">
        <v>6</v>
      </c>
      <c r="ON15">
        <v>6</v>
      </c>
      <c r="OO15">
        <v>5</v>
      </c>
      <c r="OP15">
        <v>6</v>
      </c>
      <c r="OQ15">
        <v>6</v>
      </c>
      <c r="OR15">
        <v>5</v>
      </c>
      <c r="OS15" s="1">
        <v>5</v>
      </c>
      <c r="OT15" s="1">
        <v>3</v>
      </c>
      <c r="OU15" s="1">
        <v>1</v>
      </c>
      <c r="OV15" s="1">
        <v>4</v>
      </c>
      <c r="OW15" s="1">
        <v>6</v>
      </c>
      <c r="OX15" s="1">
        <v>2</v>
      </c>
      <c r="OY15" s="1">
        <v>6</v>
      </c>
      <c r="OZ15" s="1">
        <v>4</v>
      </c>
      <c r="PA15" s="1">
        <v>7</v>
      </c>
      <c r="PB15" s="1">
        <v>4</v>
      </c>
      <c r="PC15" s="1">
        <v>7</v>
      </c>
      <c r="PD15" s="1">
        <v>5</v>
      </c>
      <c r="PE15" s="1">
        <v>5</v>
      </c>
      <c r="PF15" s="1">
        <v>5</v>
      </c>
      <c r="PG15" s="1">
        <v>6</v>
      </c>
      <c r="PH15" s="1">
        <v>5</v>
      </c>
      <c r="PI15" s="1">
        <v>6</v>
      </c>
      <c r="PJ15" s="1">
        <v>5</v>
      </c>
      <c r="PK15">
        <v>0</v>
      </c>
      <c r="PL15">
        <v>0</v>
      </c>
      <c r="PM15">
        <v>0</v>
      </c>
      <c r="PN15">
        <v>0</v>
      </c>
      <c r="PO15">
        <v>1</v>
      </c>
      <c r="PP15">
        <v>0</v>
      </c>
      <c r="PQ15">
        <v>0</v>
      </c>
      <c r="PR15">
        <v>1</v>
      </c>
      <c r="PS15">
        <v>0</v>
      </c>
      <c r="PT15">
        <v>0</v>
      </c>
      <c r="PU15">
        <v>0</v>
      </c>
      <c r="PV15">
        <v>0</v>
      </c>
      <c r="PW15">
        <v>0</v>
      </c>
      <c r="PX15">
        <v>1</v>
      </c>
      <c r="PY15">
        <v>0</v>
      </c>
      <c r="PZ15">
        <v>0</v>
      </c>
      <c r="QA15">
        <v>1</v>
      </c>
      <c r="QB15">
        <v>0</v>
      </c>
      <c r="QC15">
        <v>0</v>
      </c>
      <c r="QD15" t="s">
        <v>501</v>
      </c>
      <c r="QE15" t="s">
        <v>501</v>
      </c>
      <c r="QF15" t="s">
        <v>501</v>
      </c>
      <c r="QG15">
        <v>0</v>
      </c>
      <c r="QH15">
        <v>0</v>
      </c>
      <c r="QI15">
        <v>0</v>
      </c>
      <c r="QJ15">
        <v>0</v>
      </c>
      <c r="QK15">
        <v>0</v>
      </c>
      <c r="QL15">
        <v>0</v>
      </c>
      <c r="QM15">
        <v>1</v>
      </c>
      <c r="QN15">
        <v>0</v>
      </c>
      <c r="QO15">
        <v>0</v>
      </c>
      <c r="QP15">
        <v>1</v>
      </c>
      <c r="QQ15">
        <v>0</v>
      </c>
      <c r="QR15">
        <v>0</v>
      </c>
      <c r="QS15">
        <v>0</v>
      </c>
      <c r="QT15">
        <v>0</v>
      </c>
      <c r="QU15">
        <v>0</v>
      </c>
      <c r="QV15">
        <v>0</v>
      </c>
      <c r="QW15">
        <v>0</v>
      </c>
      <c r="QX15">
        <v>0</v>
      </c>
      <c r="QY15">
        <v>0</v>
      </c>
      <c r="QZ15" t="s">
        <v>501</v>
      </c>
      <c r="RA15" t="s">
        <v>501</v>
      </c>
      <c r="RB15" t="s">
        <v>501</v>
      </c>
      <c r="RC15">
        <v>33</v>
      </c>
      <c r="RD15">
        <v>1</v>
      </c>
      <c r="RE15">
        <v>40</v>
      </c>
      <c r="RF15">
        <v>28</v>
      </c>
      <c r="RG15">
        <v>20</v>
      </c>
      <c r="RH15">
        <v>7</v>
      </c>
      <c r="RI15">
        <v>5</v>
      </c>
      <c r="RJ15">
        <v>2</v>
      </c>
      <c r="RK15">
        <v>2</v>
      </c>
      <c r="RL15">
        <v>2</v>
      </c>
      <c r="RM15">
        <v>2</v>
      </c>
      <c r="RN15">
        <v>2</v>
      </c>
      <c r="RO15">
        <v>2</v>
      </c>
      <c r="RP15">
        <v>2</v>
      </c>
      <c r="RQ15">
        <v>0</v>
      </c>
      <c r="RR15" t="s">
        <v>611</v>
      </c>
      <c r="RS15" t="s">
        <v>612</v>
      </c>
      <c r="RT15" t="s">
        <v>613</v>
      </c>
      <c r="RU15">
        <v>1</v>
      </c>
      <c r="RV15">
        <v>1</v>
      </c>
      <c r="RW15">
        <v>1048</v>
      </c>
      <c r="RX15">
        <v>1</v>
      </c>
      <c r="RY15">
        <v>1048</v>
      </c>
      <c r="RZ15" t="s">
        <v>613</v>
      </c>
      <c r="SA15">
        <v>6</v>
      </c>
      <c r="SB15" t="s">
        <v>614</v>
      </c>
      <c r="SC15" t="s">
        <v>512</v>
      </c>
      <c r="SD15" t="s">
        <v>513</v>
      </c>
      <c r="SE15" t="s">
        <v>614</v>
      </c>
      <c r="SF15" t="s">
        <v>512</v>
      </c>
      <c r="SG15" t="s">
        <v>513</v>
      </c>
    </row>
    <row r="16" spans="1:501" x14ac:dyDescent="0.3">
      <c r="A16">
        <v>4332</v>
      </c>
      <c r="B16">
        <v>3</v>
      </c>
      <c r="C16">
        <v>4</v>
      </c>
      <c r="D16">
        <v>1</v>
      </c>
      <c r="E16">
        <v>1</v>
      </c>
      <c r="F16">
        <v>21</v>
      </c>
      <c r="G16">
        <v>3</v>
      </c>
      <c r="H16" t="s">
        <v>501</v>
      </c>
      <c r="I16">
        <v>28</v>
      </c>
      <c r="J16">
        <v>1</v>
      </c>
      <c r="K16">
        <v>0</v>
      </c>
      <c r="L16">
        <v>0</v>
      </c>
      <c r="M16">
        <v>0</v>
      </c>
      <c r="N16">
        <v>0</v>
      </c>
      <c r="O16">
        <v>0</v>
      </c>
      <c r="P16">
        <v>0</v>
      </c>
      <c r="Q16">
        <v>100</v>
      </c>
      <c r="R16">
        <v>2</v>
      </c>
      <c r="S16">
        <v>80</v>
      </c>
      <c r="T16">
        <v>20</v>
      </c>
      <c r="U16">
        <v>80</v>
      </c>
      <c r="V16">
        <v>80</v>
      </c>
      <c r="W16">
        <v>20</v>
      </c>
      <c r="X16">
        <v>1</v>
      </c>
      <c r="Y16">
        <v>13</v>
      </c>
      <c r="Z16">
        <v>2</v>
      </c>
      <c r="AA16">
        <v>5</v>
      </c>
      <c r="AB16">
        <v>0</v>
      </c>
      <c r="AC16">
        <v>1</v>
      </c>
      <c r="AD16">
        <v>2</v>
      </c>
      <c r="AE16">
        <v>10</v>
      </c>
      <c r="AF16">
        <v>0</v>
      </c>
      <c r="AG16">
        <v>2</v>
      </c>
      <c r="AH16">
        <v>1</v>
      </c>
      <c r="AI16">
        <v>0</v>
      </c>
      <c r="AJ16">
        <v>1</v>
      </c>
      <c r="AK16">
        <v>2</v>
      </c>
      <c r="AL16">
        <v>1</v>
      </c>
      <c r="AM16">
        <v>1</v>
      </c>
      <c r="AN16">
        <v>3</v>
      </c>
      <c r="AO16">
        <v>4</v>
      </c>
      <c r="AP16">
        <v>3</v>
      </c>
      <c r="AQ16">
        <v>0</v>
      </c>
      <c r="AR16">
        <v>0</v>
      </c>
      <c r="AS16">
        <v>0</v>
      </c>
      <c r="AT16">
        <v>1</v>
      </c>
      <c r="AU16">
        <v>0</v>
      </c>
      <c r="AV16">
        <v>1</v>
      </c>
      <c r="AW16">
        <v>0</v>
      </c>
      <c r="AX16">
        <v>0</v>
      </c>
      <c r="AY16" t="s">
        <v>501</v>
      </c>
      <c r="AZ16" t="s">
        <v>615</v>
      </c>
      <c r="BA16" t="s">
        <v>616</v>
      </c>
      <c r="BB16" t="s">
        <v>501</v>
      </c>
      <c r="BC16" t="s">
        <v>501</v>
      </c>
      <c r="BD16" t="s">
        <v>501</v>
      </c>
      <c r="BE16" t="s">
        <v>501</v>
      </c>
      <c r="BF16" t="s">
        <v>501</v>
      </c>
      <c r="BG16" t="s">
        <v>501</v>
      </c>
      <c r="BH16" t="s">
        <v>501</v>
      </c>
      <c r="BI16" t="s">
        <v>501</v>
      </c>
      <c r="BJ16" t="s">
        <v>501</v>
      </c>
      <c r="BK16" t="s">
        <v>501</v>
      </c>
      <c r="BL16" t="s">
        <v>501</v>
      </c>
      <c r="BM16" t="s">
        <v>501</v>
      </c>
      <c r="BN16" t="s">
        <v>501</v>
      </c>
      <c r="BO16">
        <v>5</v>
      </c>
      <c r="BP16">
        <v>5</v>
      </c>
      <c r="BQ16">
        <v>2</v>
      </c>
      <c r="BR16">
        <v>2</v>
      </c>
      <c r="BS16">
        <v>5</v>
      </c>
      <c r="BT16">
        <v>2</v>
      </c>
      <c r="BU16">
        <v>4</v>
      </c>
      <c r="BV16">
        <v>4</v>
      </c>
      <c r="BW16">
        <v>5</v>
      </c>
      <c r="BX16">
        <v>5</v>
      </c>
      <c r="BY16" t="s">
        <v>501</v>
      </c>
      <c r="BZ16" t="s">
        <v>501</v>
      </c>
      <c r="CA16" t="s">
        <v>501</v>
      </c>
      <c r="CB16" t="s">
        <v>501</v>
      </c>
      <c r="CC16" t="s">
        <v>501</v>
      </c>
      <c r="CD16" t="s">
        <v>501</v>
      </c>
      <c r="CE16" t="s">
        <v>501</v>
      </c>
      <c r="CF16" t="s">
        <v>501</v>
      </c>
      <c r="CG16" t="s">
        <v>501</v>
      </c>
      <c r="CH16" t="s">
        <v>501</v>
      </c>
      <c r="CI16" t="s">
        <v>501</v>
      </c>
      <c r="CJ16" t="s">
        <v>501</v>
      </c>
      <c r="CK16" t="s">
        <v>501</v>
      </c>
      <c r="CL16" t="s">
        <v>501</v>
      </c>
      <c r="CM16" t="s">
        <v>501</v>
      </c>
      <c r="CN16">
        <v>1</v>
      </c>
      <c r="CO16" t="s">
        <v>501</v>
      </c>
      <c r="CP16" t="s">
        <v>501</v>
      </c>
      <c r="CQ16" t="s">
        <v>501</v>
      </c>
      <c r="CR16" t="s">
        <v>501</v>
      </c>
      <c r="CS16" t="s">
        <v>501</v>
      </c>
      <c r="CT16" t="s">
        <v>501</v>
      </c>
      <c r="CU16" t="s">
        <v>501</v>
      </c>
      <c r="CV16" t="s">
        <v>501</v>
      </c>
      <c r="CW16" t="s">
        <v>501</v>
      </c>
      <c r="CX16" t="s">
        <v>501</v>
      </c>
      <c r="CY16" t="s">
        <v>501</v>
      </c>
      <c r="CZ16" t="s">
        <v>501</v>
      </c>
      <c r="DA16">
        <v>0</v>
      </c>
      <c r="DB16">
        <v>100</v>
      </c>
      <c r="DC16">
        <v>0</v>
      </c>
      <c r="DD16">
        <v>0</v>
      </c>
      <c r="DE16">
        <v>0</v>
      </c>
      <c r="DF16">
        <v>0</v>
      </c>
      <c r="DG16">
        <v>0</v>
      </c>
      <c r="DH16" t="s">
        <v>501</v>
      </c>
      <c r="DI16">
        <v>0</v>
      </c>
      <c r="DJ16">
        <v>3</v>
      </c>
      <c r="DK16" t="s">
        <v>501</v>
      </c>
      <c r="DL16" s="1">
        <v>0</v>
      </c>
      <c r="DM16" s="1">
        <v>100</v>
      </c>
      <c r="DN16" s="1">
        <v>0</v>
      </c>
      <c r="DO16" s="1">
        <v>0</v>
      </c>
      <c r="DP16" s="1">
        <v>0</v>
      </c>
      <c r="DQ16" s="1">
        <v>100</v>
      </c>
      <c r="DR16" s="1">
        <v>100</v>
      </c>
      <c r="DS16" s="1">
        <v>100</v>
      </c>
      <c r="DT16" s="1">
        <v>0</v>
      </c>
      <c r="DU16" s="1">
        <v>0</v>
      </c>
      <c r="DV16" s="1">
        <v>0</v>
      </c>
      <c r="DW16" s="1">
        <v>100</v>
      </c>
      <c r="DX16" s="1">
        <v>100</v>
      </c>
      <c r="DY16" s="1">
        <v>100</v>
      </c>
      <c r="DZ16" s="1">
        <v>0</v>
      </c>
      <c r="EA16" s="1" t="s">
        <v>501</v>
      </c>
      <c r="EB16" s="1">
        <v>0</v>
      </c>
      <c r="EC16" t="s">
        <v>501</v>
      </c>
      <c r="ED16" t="s">
        <v>501</v>
      </c>
      <c r="EE16" t="s">
        <v>501</v>
      </c>
      <c r="EF16" t="s">
        <v>501</v>
      </c>
      <c r="EG16" t="s">
        <v>501</v>
      </c>
      <c r="EH16" t="s">
        <v>501</v>
      </c>
      <c r="EI16" t="s">
        <v>501</v>
      </c>
      <c r="EJ16" t="s">
        <v>501</v>
      </c>
      <c r="EK16" t="s">
        <v>501</v>
      </c>
      <c r="EL16" t="s">
        <v>501</v>
      </c>
      <c r="EM16" t="s">
        <v>501</v>
      </c>
      <c r="EN16" t="s">
        <v>501</v>
      </c>
      <c r="EO16">
        <v>3</v>
      </c>
      <c r="EP16" s="1" t="s">
        <v>501</v>
      </c>
      <c r="EQ16" s="1" t="s">
        <v>501</v>
      </c>
      <c r="ER16" s="1" t="s">
        <v>501</v>
      </c>
      <c r="ES16" s="1" t="s">
        <v>501</v>
      </c>
      <c r="ET16" s="1" t="s">
        <v>501</v>
      </c>
      <c r="EU16" s="1" t="s">
        <v>501</v>
      </c>
      <c r="EV16" s="1" t="s">
        <v>501</v>
      </c>
      <c r="EW16" s="1" t="s">
        <v>501</v>
      </c>
      <c r="EX16" s="1" t="s">
        <v>501</v>
      </c>
      <c r="EY16" s="1" t="s">
        <v>501</v>
      </c>
      <c r="EZ16" s="1" t="s">
        <v>501</v>
      </c>
      <c r="FA16" s="1" t="s">
        <v>501</v>
      </c>
      <c r="FB16" s="1" t="s">
        <v>501</v>
      </c>
      <c r="FC16" s="1" t="s">
        <v>501</v>
      </c>
      <c r="FD16" s="1" t="s">
        <v>501</v>
      </c>
      <c r="FE16" s="1" t="s">
        <v>501</v>
      </c>
      <c r="FF16">
        <v>2</v>
      </c>
      <c r="FG16">
        <v>0</v>
      </c>
      <c r="FH16">
        <v>0</v>
      </c>
      <c r="FI16">
        <v>1</v>
      </c>
      <c r="FJ16">
        <v>0</v>
      </c>
      <c r="FK16">
        <v>0</v>
      </c>
      <c r="FL16" t="s">
        <v>501</v>
      </c>
      <c r="FM16" t="s">
        <v>501</v>
      </c>
      <c r="FN16" t="s">
        <v>501</v>
      </c>
      <c r="FO16">
        <v>0</v>
      </c>
      <c r="FP16">
        <v>2</v>
      </c>
      <c r="FQ16">
        <v>0</v>
      </c>
      <c r="FR16">
        <v>0</v>
      </c>
      <c r="FS16" t="s">
        <v>501</v>
      </c>
      <c r="FT16" t="s">
        <v>501</v>
      </c>
      <c r="FU16" t="s">
        <v>501</v>
      </c>
      <c r="FV16" t="s">
        <v>501</v>
      </c>
      <c r="FW16">
        <v>0</v>
      </c>
      <c r="FX16">
        <v>0</v>
      </c>
      <c r="FY16">
        <v>1</v>
      </c>
      <c r="FZ16">
        <v>0</v>
      </c>
      <c r="GA16" t="s">
        <v>501</v>
      </c>
      <c r="GB16" t="s">
        <v>501</v>
      </c>
      <c r="GC16" t="s">
        <v>501</v>
      </c>
      <c r="GD16" t="s">
        <v>501</v>
      </c>
      <c r="GE16">
        <v>3</v>
      </c>
      <c r="GF16">
        <v>3</v>
      </c>
      <c r="GG16" t="s">
        <v>617</v>
      </c>
      <c r="GH16">
        <v>1</v>
      </c>
      <c r="GI16">
        <v>0</v>
      </c>
      <c r="GJ16">
        <v>1</v>
      </c>
      <c r="GK16">
        <v>0</v>
      </c>
      <c r="GL16" t="s">
        <v>501</v>
      </c>
      <c r="GM16" t="s">
        <v>501</v>
      </c>
      <c r="GN16">
        <v>0</v>
      </c>
      <c r="GO16" t="s">
        <v>501</v>
      </c>
      <c r="GP16">
        <v>0</v>
      </c>
      <c r="GQ16">
        <v>0</v>
      </c>
      <c r="GR16">
        <v>0</v>
      </c>
      <c r="GS16">
        <v>0</v>
      </c>
      <c r="GT16">
        <v>0</v>
      </c>
      <c r="GU16">
        <v>0</v>
      </c>
      <c r="GV16" t="s">
        <v>501</v>
      </c>
      <c r="GW16" t="s">
        <v>501</v>
      </c>
      <c r="GX16" t="s">
        <v>501</v>
      </c>
      <c r="GY16" t="s">
        <v>501</v>
      </c>
      <c r="GZ16" t="s">
        <v>501</v>
      </c>
      <c r="HA16" t="s">
        <v>501</v>
      </c>
      <c r="HB16" t="s">
        <v>501</v>
      </c>
      <c r="HC16" t="s">
        <v>501</v>
      </c>
      <c r="HD16" t="s">
        <v>501</v>
      </c>
      <c r="HE16" t="s">
        <v>501</v>
      </c>
      <c r="HF16" t="s">
        <v>501</v>
      </c>
      <c r="HG16" t="s">
        <v>501</v>
      </c>
      <c r="HH16" t="s">
        <v>501</v>
      </c>
      <c r="HI16" t="s">
        <v>501</v>
      </c>
      <c r="HJ16" t="s">
        <v>501</v>
      </c>
      <c r="HK16" t="s">
        <v>501</v>
      </c>
      <c r="HL16" t="s">
        <v>501</v>
      </c>
      <c r="HM16" t="s">
        <v>501</v>
      </c>
      <c r="HN16" t="s">
        <v>501</v>
      </c>
      <c r="HO16" t="s">
        <v>501</v>
      </c>
      <c r="HP16" t="s">
        <v>501</v>
      </c>
      <c r="HQ16" t="s">
        <v>501</v>
      </c>
      <c r="HR16" t="s">
        <v>501</v>
      </c>
      <c r="HS16" t="s">
        <v>501</v>
      </c>
      <c r="HT16" t="s">
        <v>501</v>
      </c>
      <c r="HU16" t="s">
        <v>501</v>
      </c>
      <c r="HV16" t="s">
        <v>501</v>
      </c>
      <c r="HW16" t="s">
        <v>501</v>
      </c>
      <c r="HX16" t="s">
        <v>501</v>
      </c>
      <c r="HY16" t="s">
        <v>501</v>
      </c>
      <c r="HZ16" t="s">
        <v>501</v>
      </c>
      <c r="IA16" t="s">
        <v>501</v>
      </c>
      <c r="IB16" t="s">
        <v>501</v>
      </c>
      <c r="IC16" t="s">
        <v>501</v>
      </c>
      <c r="ID16" t="s">
        <v>501</v>
      </c>
      <c r="IE16" t="s">
        <v>501</v>
      </c>
      <c r="IF16" t="s">
        <v>501</v>
      </c>
      <c r="IG16" t="s">
        <v>501</v>
      </c>
      <c r="IH16" t="s">
        <v>501</v>
      </c>
      <c r="II16" t="s">
        <v>501</v>
      </c>
      <c r="IJ16" t="s">
        <v>501</v>
      </c>
      <c r="IK16" t="s">
        <v>501</v>
      </c>
      <c r="IL16" t="s">
        <v>501</v>
      </c>
      <c r="IM16" t="s">
        <v>501</v>
      </c>
      <c r="IN16" t="s">
        <v>501</v>
      </c>
      <c r="IO16" t="s">
        <v>501</v>
      </c>
      <c r="IP16" t="s">
        <v>501</v>
      </c>
      <c r="IQ16" t="s">
        <v>501</v>
      </c>
      <c r="IR16" t="s">
        <v>501</v>
      </c>
      <c r="IS16" t="s">
        <v>501</v>
      </c>
      <c r="IT16" t="s">
        <v>501</v>
      </c>
      <c r="IU16" t="s">
        <v>501</v>
      </c>
      <c r="IV16" t="s">
        <v>501</v>
      </c>
      <c r="IW16" t="s">
        <v>501</v>
      </c>
      <c r="IX16" t="s">
        <v>501</v>
      </c>
      <c r="IY16" t="s">
        <v>501</v>
      </c>
      <c r="IZ16" t="s">
        <v>501</v>
      </c>
      <c r="JA16" t="s">
        <v>501</v>
      </c>
      <c r="JB16" t="s">
        <v>501</v>
      </c>
      <c r="JC16" t="s">
        <v>501</v>
      </c>
      <c r="JD16" t="s">
        <v>501</v>
      </c>
      <c r="JE16" t="s">
        <v>501</v>
      </c>
      <c r="JF16" t="s">
        <v>501</v>
      </c>
      <c r="JG16" t="s">
        <v>501</v>
      </c>
      <c r="JH16" t="s">
        <v>501</v>
      </c>
      <c r="JI16" t="s">
        <v>501</v>
      </c>
      <c r="JJ16" t="s">
        <v>501</v>
      </c>
      <c r="JK16" t="s">
        <v>501</v>
      </c>
      <c r="JL16" t="s">
        <v>501</v>
      </c>
      <c r="JM16" t="s">
        <v>501</v>
      </c>
      <c r="JN16" t="s">
        <v>501</v>
      </c>
      <c r="JO16" t="s">
        <v>501</v>
      </c>
      <c r="JP16" t="s">
        <v>501</v>
      </c>
      <c r="JQ16" t="s">
        <v>501</v>
      </c>
      <c r="JR16" t="s">
        <v>501</v>
      </c>
      <c r="JS16" t="s">
        <v>501</v>
      </c>
      <c r="JT16" t="s">
        <v>501</v>
      </c>
      <c r="JU16" t="s">
        <v>501</v>
      </c>
      <c r="JV16" t="s">
        <v>501</v>
      </c>
      <c r="JW16" t="s">
        <v>501</v>
      </c>
      <c r="JX16" t="s">
        <v>501</v>
      </c>
      <c r="JY16" t="s">
        <v>501</v>
      </c>
      <c r="JZ16" t="s">
        <v>501</v>
      </c>
      <c r="KA16" t="s">
        <v>501</v>
      </c>
      <c r="KB16" t="s">
        <v>501</v>
      </c>
      <c r="KC16" t="s">
        <v>501</v>
      </c>
      <c r="KD16" t="s">
        <v>501</v>
      </c>
      <c r="KE16" t="s">
        <v>501</v>
      </c>
      <c r="KF16" t="s">
        <v>501</v>
      </c>
      <c r="KG16" t="s">
        <v>501</v>
      </c>
      <c r="KH16" t="s">
        <v>501</v>
      </c>
      <c r="KI16" t="s">
        <v>501</v>
      </c>
      <c r="KJ16" t="s">
        <v>501</v>
      </c>
      <c r="KK16" t="s">
        <v>501</v>
      </c>
      <c r="KL16" t="s">
        <v>501</v>
      </c>
      <c r="KM16" t="s">
        <v>501</v>
      </c>
      <c r="KN16" t="s">
        <v>501</v>
      </c>
      <c r="KO16" t="s">
        <v>501</v>
      </c>
      <c r="KP16">
        <v>0</v>
      </c>
      <c r="KQ16">
        <v>2</v>
      </c>
      <c r="KR16">
        <v>0</v>
      </c>
      <c r="KS16">
        <v>0</v>
      </c>
      <c r="KT16">
        <v>1</v>
      </c>
      <c r="KU16">
        <v>0</v>
      </c>
      <c r="KV16" t="s">
        <v>501</v>
      </c>
      <c r="KW16" t="s">
        <v>501</v>
      </c>
      <c r="KX16" t="s">
        <v>501</v>
      </c>
      <c r="KY16">
        <v>3</v>
      </c>
      <c r="KZ16">
        <v>3</v>
      </c>
      <c r="LA16">
        <v>1</v>
      </c>
      <c r="LB16">
        <v>1</v>
      </c>
      <c r="LC16">
        <v>3</v>
      </c>
      <c r="LD16">
        <v>3</v>
      </c>
      <c r="LE16">
        <v>1</v>
      </c>
      <c r="LF16">
        <v>1</v>
      </c>
      <c r="LG16">
        <v>11</v>
      </c>
      <c r="LH16">
        <v>11</v>
      </c>
      <c r="LI16">
        <v>1</v>
      </c>
      <c r="LJ16">
        <v>1</v>
      </c>
      <c r="LK16">
        <v>7</v>
      </c>
      <c r="LL16">
        <v>7</v>
      </c>
      <c r="LM16">
        <v>7</v>
      </c>
      <c r="LN16">
        <v>6</v>
      </c>
      <c r="LO16">
        <v>6</v>
      </c>
      <c r="LP16">
        <v>6</v>
      </c>
      <c r="LQ16">
        <v>6</v>
      </c>
      <c r="LR16">
        <v>5</v>
      </c>
      <c r="LS16">
        <v>6</v>
      </c>
      <c r="LT16">
        <v>6</v>
      </c>
      <c r="LU16">
        <v>7</v>
      </c>
      <c r="LV16">
        <v>5</v>
      </c>
      <c r="LW16">
        <v>6</v>
      </c>
      <c r="LX16">
        <v>6</v>
      </c>
      <c r="LY16">
        <v>6</v>
      </c>
      <c r="LZ16">
        <v>5</v>
      </c>
      <c r="MA16">
        <v>7</v>
      </c>
      <c r="MB16">
        <v>7</v>
      </c>
      <c r="MC16">
        <v>7</v>
      </c>
      <c r="MD16">
        <v>6</v>
      </c>
      <c r="ME16">
        <v>6</v>
      </c>
      <c r="MF16">
        <v>6</v>
      </c>
      <c r="MG16">
        <v>6</v>
      </c>
      <c r="MH16">
        <v>5</v>
      </c>
      <c r="MI16">
        <v>6</v>
      </c>
      <c r="MJ16">
        <v>6</v>
      </c>
      <c r="MK16">
        <v>7</v>
      </c>
      <c r="ML16">
        <v>5</v>
      </c>
      <c r="MM16">
        <v>6</v>
      </c>
      <c r="MN16">
        <v>6</v>
      </c>
      <c r="MO16">
        <v>6</v>
      </c>
      <c r="MP16">
        <v>5</v>
      </c>
      <c r="MQ16">
        <v>1</v>
      </c>
      <c r="MR16">
        <v>3</v>
      </c>
      <c r="MS16">
        <v>2</v>
      </c>
      <c r="MT16">
        <v>4</v>
      </c>
      <c r="MU16">
        <v>5</v>
      </c>
      <c r="MV16">
        <v>5</v>
      </c>
      <c r="MW16">
        <v>7</v>
      </c>
      <c r="MX16">
        <v>5</v>
      </c>
      <c r="MY16">
        <v>5</v>
      </c>
      <c r="MZ16">
        <v>5</v>
      </c>
      <c r="NA16">
        <v>6</v>
      </c>
      <c r="NB16">
        <v>4</v>
      </c>
      <c r="NC16">
        <v>4</v>
      </c>
      <c r="ND16">
        <v>5</v>
      </c>
      <c r="NE16">
        <v>6</v>
      </c>
      <c r="NF16">
        <v>4</v>
      </c>
      <c r="NG16">
        <v>6</v>
      </c>
      <c r="NH16">
        <v>9</v>
      </c>
      <c r="NI16">
        <v>8</v>
      </c>
      <c r="NJ16">
        <v>2</v>
      </c>
      <c r="NK16">
        <v>13</v>
      </c>
      <c r="NL16">
        <v>10</v>
      </c>
      <c r="NM16">
        <v>1</v>
      </c>
      <c r="NN16">
        <v>7</v>
      </c>
      <c r="NO16">
        <v>11</v>
      </c>
      <c r="NP16">
        <v>12</v>
      </c>
      <c r="NQ16">
        <v>3</v>
      </c>
      <c r="NR16">
        <v>5</v>
      </c>
      <c r="NS16">
        <v>6</v>
      </c>
      <c r="NT16">
        <v>4</v>
      </c>
      <c r="NU16">
        <v>7</v>
      </c>
      <c r="NV16">
        <v>6</v>
      </c>
      <c r="NW16">
        <v>6</v>
      </c>
      <c r="NX16">
        <v>3</v>
      </c>
      <c r="NY16">
        <v>6</v>
      </c>
      <c r="NZ16">
        <v>5</v>
      </c>
      <c r="OA16">
        <v>5</v>
      </c>
      <c r="OB16">
        <v>5</v>
      </c>
      <c r="OC16">
        <v>6</v>
      </c>
      <c r="OD16">
        <v>6</v>
      </c>
      <c r="OE16">
        <v>5</v>
      </c>
      <c r="OF16">
        <v>5</v>
      </c>
      <c r="OG16">
        <v>6</v>
      </c>
      <c r="OH16">
        <v>6</v>
      </c>
      <c r="OI16">
        <v>4</v>
      </c>
      <c r="OJ16">
        <v>4</v>
      </c>
      <c r="OK16">
        <v>7</v>
      </c>
      <c r="OL16">
        <v>6</v>
      </c>
      <c r="OM16">
        <v>7</v>
      </c>
      <c r="ON16">
        <v>6</v>
      </c>
      <c r="OO16">
        <v>6</v>
      </c>
      <c r="OP16">
        <v>5</v>
      </c>
      <c r="OQ16">
        <v>6</v>
      </c>
      <c r="OR16">
        <v>4</v>
      </c>
      <c r="OS16" s="1">
        <v>6</v>
      </c>
      <c r="OT16" s="1">
        <v>4</v>
      </c>
      <c r="OU16" s="1">
        <v>2</v>
      </c>
      <c r="OV16" s="1">
        <v>3</v>
      </c>
      <c r="OW16" s="1">
        <v>5</v>
      </c>
      <c r="OX16" s="1">
        <v>1</v>
      </c>
      <c r="OY16" s="1">
        <v>7</v>
      </c>
      <c r="OZ16" s="1">
        <v>5</v>
      </c>
      <c r="PA16" s="1">
        <v>7</v>
      </c>
      <c r="PB16" s="1">
        <v>5</v>
      </c>
      <c r="PC16" s="1">
        <v>6</v>
      </c>
      <c r="PD16" s="1">
        <v>4</v>
      </c>
      <c r="PE16" s="1">
        <v>7</v>
      </c>
      <c r="PF16" s="1">
        <v>5</v>
      </c>
      <c r="PG16" s="1">
        <v>1</v>
      </c>
      <c r="PH16" s="1">
        <v>5</v>
      </c>
      <c r="PI16" s="1">
        <v>7</v>
      </c>
      <c r="PJ16" s="1">
        <v>5</v>
      </c>
      <c r="PK16">
        <v>0</v>
      </c>
      <c r="PL16">
        <v>0</v>
      </c>
      <c r="PM16">
        <v>0</v>
      </c>
      <c r="PN16">
        <v>0</v>
      </c>
      <c r="PO16">
        <v>0</v>
      </c>
      <c r="PP16">
        <v>0</v>
      </c>
      <c r="PQ16">
        <v>0</v>
      </c>
      <c r="PR16">
        <v>0</v>
      </c>
      <c r="PS16">
        <v>0</v>
      </c>
      <c r="PT16">
        <v>0</v>
      </c>
      <c r="PU16">
        <v>0</v>
      </c>
      <c r="PV16">
        <v>0</v>
      </c>
      <c r="PW16">
        <v>0</v>
      </c>
      <c r="PX16">
        <v>0</v>
      </c>
      <c r="PY16">
        <v>0</v>
      </c>
      <c r="PZ16">
        <v>0</v>
      </c>
      <c r="QA16">
        <v>0</v>
      </c>
      <c r="QB16">
        <v>1</v>
      </c>
      <c r="QC16">
        <v>0</v>
      </c>
      <c r="QD16" t="s">
        <v>501</v>
      </c>
      <c r="QE16" t="s">
        <v>501</v>
      </c>
      <c r="QF16" t="s">
        <v>501</v>
      </c>
      <c r="QG16">
        <v>0</v>
      </c>
      <c r="QH16">
        <v>0</v>
      </c>
      <c r="QI16">
        <v>0</v>
      </c>
      <c r="QJ16">
        <v>0</v>
      </c>
      <c r="QK16">
        <v>0</v>
      </c>
      <c r="QL16">
        <v>0</v>
      </c>
      <c r="QM16">
        <v>0</v>
      </c>
      <c r="QN16">
        <v>0</v>
      </c>
      <c r="QO16">
        <v>0</v>
      </c>
      <c r="QP16">
        <v>0</v>
      </c>
      <c r="QQ16">
        <v>0</v>
      </c>
      <c r="QR16">
        <v>0</v>
      </c>
      <c r="QS16">
        <v>0</v>
      </c>
      <c r="QT16">
        <v>0</v>
      </c>
      <c r="QU16">
        <v>0</v>
      </c>
      <c r="QV16">
        <v>0</v>
      </c>
      <c r="QW16">
        <v>0</v>
      </c>
      <c r="QX16">
        <v>1</v>
      </c>
      <c r="QY16">
        <v>0</v>
      </c>
      <c r="QZ16" t="s">
        <v>501</v>
      </c>
      <c r="RA16" t="s">
        <v>501</v>
      </c>
      <c r="RB16" t="s">
        <v>501</v>
      </c>
      <c r="RC16">
        <v>2</v>
      </c>
      <c r="RD16">
        <v>1</v>
      </c>
      <c r="RE16">
        <v>30</v>
      </c>
      <c r="RF16">
        <v>60</v>
      </c>
      <c r="RG16">
        <v>10</v>
      </c>
      <c r="RH16">
        <v>0</v>
      </c>
      <c r="RI16">
        <v>0</v>
      </c>
      <c r="RJ16">
        <v>2</v>
      </c>
      <c r="RK16">
        <v>2</v>
      </c>
      <c r="RL16">
        <v>2</v>
      </c>
      <c r="RM16">
        <v>2</v>
      </c>
      <c r="RN16">
        <v>2</v>
      </c>
      <c r="RO16">
        <v>2</v>
      </c>
      <c r="RP16">
        <v>1</v>
      </c>
      <c r="RQ16">
        <v>0</v>
      </c>
      <c r="RR16" t="s">
        <v>618</v>
      </c>
      <c r="RS16" t="s">
        <v>619</v>
      </c>
      <c r="RT16" t="s">
        <v>620</v>
      </c>
      <c r="RU16">
        <v>1</v>
      </c>
      <c r="RV16">
        <v>0</v>
      </c>
      <c r="RW16">
        <v>1997</v>
      </c>
      <c r="RX16">
        <v>1</v>
      </c>
      <c r="RY16">
        <v>1997</v>
      </c>
      <c r="RZ16" t="s">
        <v>620</v>
      </c>
      <c r="SA16">
        <v>6</v>
      </c>
      <c r="SB16" t="s">
        <v>530</v>
      </c>
      <c r="SC16" t="s">
        <v>512</v>
      </c>
      <c r="SD16" t="s">
        <v>513</v>
      </c>
      <c r="SE16" t="s">
        <v>530</v>
      </c>
      <c r="SF16" t="s">
        <v>512</v>
      </c>
      <c r="SG16" t="s">
        <v>513</v>
      </c>
    </row>
    <row r="17" spans="1:501" x14ac:dyDescent="0.3">
      <c r="A17">
        <v>4338</v>
      </c>
      <c r="B17">
        <v>3</v>
      </c>
      <c r="C17">
        <v>4</v>
      </c>
      <c r="D17">
        <v>2</v>
      </c>
      <c r="E17">
        <v>1</v>
      </c>
      <c r="F17">
        <v>5</v>
      </c>
      <c r="G17">
        <v>3</v>
      </c>
      <c r="H17" t="s">
        <v>501</v>
      </c>
      <c r="I17">
        <v>16</v>
      </c>
      <c r="J17">
        <v>1</v>
      </c>
      <c r="K17">
        <v>100</v>
      </c>
      <c r="L17">
        <v>0</v>
      </c>
      <c r="M17">
        <v>0</v>
      </c>
      <c r="N17">
        <v>0</v>
      </c>
      <c r="O17">
        <v>0</v>
      </c>
      <c r="P17">
        <v>0</v>
      </c>
      <c r="Q17">
        <v>0</v>
      </c>
      <c r="R17">
        <v>2</v>
      </c>
      <c r="S17">
        <v>85</v>
      </c>
      <c r="T17">
        <v>85</v>
      </c>
      <c r="U17">
        <v>95</v>
      </c>
      <c r="V17">
        <v>100</v>
      </c>
      <c r="W17">
        <v>110</v>
      </c>
      <c r="X17">
        <v>90</v>
      </c>
      <c r="Y17">
        <v>9</v>
      </c>
      <c r="Z17">
        <v>9</v>
      </c>
      <c r="AA17">
        <v>10</v>
      </c>
      <c r="AB17">
        <v>7</v>
      </c>
      <c r="AC17">
        <v>3</v>
      </c>
      <c r="AD17">
        <v>3</v>
      </c>
      <c r="AE17">
        <v>3</v>
      </c>
      <c r="AF17">
        <v>0</v>
      </c>
      <c r="AG17">
        <v>2</v>
      </c>
      <c r="AH17">
        <v>2</v>
      </c>
      <c r="AI17">
        <v>2</v>
      </c>
      <c r="AJ17">
        <v>1</v>
      </c>
      <c r="AK17">
        <v>2</v>
      </c>
      <c r="AL17">
        <v>1</v>
      </c>
      <c r="AM17">
        <v>1</v>
      </c>
      <c r="AN17">
        <v>3</v>
      </c>
      <c r="AO17">
        <v>4</v>
      </c>
      <c r="AP17">
        <v>3</v>
      </c>
      <c r="AQ17">
        <v>0</v>
      </c>
      <c r="AR17">
        <v>0</v>
      </c>
      <c r="AS17">
        <v>1</v>
      </c>
      <c r="AT17">
        <v>1</v>
      </c>
      <c r="AU17">
        <v>0</v>
      </c>
      <c r="AV17">
        <v>0</v>
      </c>
      <c r="AW17">
        <v>0</v>
      </c>
      <c r="AX17">
        <v>0</v>
      </c>
      <c r="AY17" t="s">
        <v>501</v>
      </c>
      <c r="AZ17" t="s">
        <v>600</v>
      </c>
      <c r="BA17" t="s">
        <v>501</v>
      </c>
      <c r="BB17" t="s">
        <v>501</v>
      </c>
      <c r="BC17" t="s">
        <v>501</v>
      </c>
      <c r="BD17" t="s">
        <v>501</v>
      </c>
      <c r="BE17" t="s">
        <v>501</v>
      </c>
      <c r="BF17" t="s">
        <v>501</v>
      </c>
      <c r="BG17" t="s">
        <v>501</v>
      </c>
      <c r="BH17" t="s">
        <v>501</v>
      </c>
      <c r="BI17" t="s">
        <v>501</v>
      </c>
      <c r="BJ17" t="s">
        <v>501</v>
      </c>
      <c r="BK17" t="s">
        <v>501</v>
      </c>
      <c r="BL17" t="s">
        <v>501</v>
      </c>
      <c r="BM17" t="s">
        <v>501</v>
      </c>
      <c r="BN17" t="s">
        <v>501</v>
      </c>
      <c r="BO17">
        <v>4</v>
      </c>
      <c r="BP17">
        <v>4</v>
      </c>
      <c r="BQ17">
        <v>4</v>
      </c>
      <c r="BR17">
        <v>4</v>
      </c>
      <c r="BS17">
        <v>3</v>
      </c>
      <c r="BT17">
        <v>3</v>
      </c>
      <c r="BU17">
        <v>5</v>
      </c>
      <c r="BV17">
        <v>4</v>
      </c>
      <c r="BW17">
        <v>4</v>
      </c>
      <c r="BX17">
        <v>5</v>
      </c>
      <c r="BY17" t="s">
        <v>501</v>
      </c>
      <c r="BZ17" t="s">
        <v>501</v>
      </c>
      <c r="CA17" t="s">
        <v>501</v>
      </c>
      <c r="CB17" t="s">
        <v>501</v>
      </c>
      <c r="CC17" t="s">
        <v>501</v>
      </c>
      <c r="CD17" t="s">
        <v>501</v>
      </c>
      <c r="CE17" t="s">
        <v>501</v>
      </c>
      <c r="CF17" t="s">
        <v>501</v>
      </c>
      <c r="CG17" t="s">
        <v>501</v>
      </c>
      <c r="CH17" t="s">
        <v>501</v>
      </c>
      <c r="CI17" t="s">
        <v>501</v>
      </c>
      <c r="CJ17" t="s">
        <v>501</v>
      </c>
      <c r="CK17" t="s">
        <v>501</v>
      </c>
      <c r="CL17" t="s">
        <v>501</v>
      </c>
      <c r="CM17" t="s">
        <v>501</v>
      </c>
      <c r="CN17">
        <v>1</v>
      </c>
      <c r="CO17" t="s">
        <v>501</v>
      </c>
      <c r="CP17" t="s">
        <v>501</v>
      </c>
      <c r="CQ17" t="s">
        <v>501</v>
      </c>
      <c r="CR17" t="s">
        <v>501</v>
      </c>
      <c r="CS17" t="s">
        <v>501</v>
      </c>
      <c r="CT17" t="s">
        <v>501</v>
      </c>
      <c r="CU17" t="s">
        <v>501</v>
      </c>
      <c r="CV17" t="s">
        <v>501</v>
      </c>
      <c r="CW17" t="s">
        <v>501</v>
      </c>
      <c r="CX17" t="s">
        <v>501</v>
      </c>
      <c r="CY17" t="s">
        <v>501</v>
      </c>
      <c r="CZ17" t="s">
        <v>501</v>
      </c>
      <c r="DA17">
        <v>60</v>
      </c>
      <c r="DB17">
        <v>48</v>
      </c>
      <c r="DC17">
        <v>40</v>
      </c>
      <c r="DD17">
        <v>45</v>
      </c>
      <c r="DE17">
        <v>60</v>
      </c>
      <c r="DF17">
        <v>55</v>
      </c>
      <c r="DG17">
        <v>0</v>
      </c>
      <c r="DH17" t="s">
        <v>501</v>
      </c>
      <c r="DI17">
        <v>0</v>
      </c>
      <c r="DJ17">
        <v>2</v>
      </c>
      <c r="DK17" t="s">
        <v>501</v>
      </c>
      <c r="DL17" s="1">
        <v>55</v>
      </c>
      <c r="DM17" s="1">
        <v>18</v>
      </c>
      <c r="DN17" s="1">
        <v>34</v>
      </c>
      <c r="DO17" s="1">
        <v>60</v>
      </c>
      <c r="DP17" s="1">
        <v>55</v>
      </c>
      <c r="DQ17" s="1">
        <v>48</v>
      </c>
      <c r="DR17" s="1">
        <v>30</v>
      </c>
      <c r="DS17" s="1">
        <v>35</v>
      </c>
      <c r="DT17" s="1">
        <v>40</v>
      </c>
      <c r="DU17" s="1">
        <v>60</v>
      </c>
      <c r="DV17" s="1">
        <v>65</v>
      </c>
      <c r="DW17" s="1">
        <v>35</v>
      </c>
      <c r="DX17" s="1">
        <v>42</v>
      </c>
      <c r="DY17" s="1">
        <v>45</v>
      </c>
      <c r="DZ17" s="1">
        <v>0</v>
      </c>
      <c r="EA17" s="1" t="s">
        <v>501</v>
      </c>
      <c r="EB17" s="1">
        <v>0</v>
      </c>
      <c r="EC17">
        <v>15</v>
      </c>
      <c r="ED17">
        <v>20</v>
      </c>
      <c r="EE17" t="s">
        <v>621</v>
      </c>
      <c r="EF17">
        <v>1</v>
      </c>
      <c r="EG17">
        <v>1</v>
      </c>
      <c r="EH17">
        <v>0</v>
      </c>
      <c r="EI17">
        <v>1</v>
      </c>
      <c r="EJ17">
        <v>0</v>
      </c>
      <c r="EK17">
        <v>0</v>
      </c>
      <c r="EL17">
        <v>0</v>
      </c>
      <c r="EM17">
        <v>0</v>
      </c>
      <c r="EN17" t="s">
        <v>501</v>
      </c>
      <c r="EO17">
        <v>3</v>
      </c>
      <c r="EP17" s="1">
        <v>1</v>
      </c>
      <c r="EQ17" s="1">
        <v>0</v>
      </c>
      <c r="ER17" s="1">
        <v>0</v>
      </c>
      <c r="ES17" s="1">
        <v>1</v>
      </c>
      <c r="ET17" s="1">
        <v>0</v>
      </c>
      <c r="EU17" s="1">
        <v>0</v>
      </c>
      <c r="EV17" s="1">
        <v>0</v>
      </c>
      <c r="EW17" s="1" t="s">
        <v>501</v>
      </c>
      <c r="EX17" s="1">
        <v>0</v>
      </c>
      <c r="EY17" s="1">
        <v>1</v>
      </c>
      <c r="EZ17" s="1">
        <v>1</v>
      </c>
      <c r="FA17" s="1">
        <v>0</v>
      </c>
      <c r="FB17" s="1">
        <v>0</v>
      </c>
      <c r="FC17" s="1">
        <v>1</v>
      </c>
      <c r="FD17" s="1">
        <v>0</v>
      </c>
      <c r="FE17" s="1" t="s">
        <v>501</v>
      </c>
      <c r="FF17">
        <v>1</v>
      </c>
      <c r="FG17">
        <v>1</v>
      </c>
      <c r="FH17">
        <v>0</v>
      </c>
      <c r="FI17">
        <v>1</v>
      </c>
      <c r="FJ17">
        <v>0</v>
      </c>
      <c r="FK17">
        <v>1</v>
      </c>
      <c r="FL17">
        <v>0</v>
      </c>
      <c r="FM17">
        <v>1</v>
      </c>
      <c r="FN17">
        <v>1</v>
      </c>
      <c r="FO17">
        <v>1</v>
      </c>
      <c r="FP17">
        <v>0</v>
      </c>
      <c r="FQ17">
        <v>0</v>
      </c>
      <c r="FR17">
        <v>0</v>
      </c>
      <c r="FS17">
        <v>0</v>
      </c>
      <c r="FT17">
        <v>1</v>
      </c>
      <c r="FU17">
        <v>0</v>
      </c>
      <c r="FV17">
        <v>0</v>
      </c>
      <c r="FW17">
        <v>0</v>
      </c>
      <c r="FX17">
        <v>1</v>
      </c>
      <c r="FY17">
        <v>0</v>
      </c>
      <c r="FZ17">
        <v>0</v>
      </c>
      <c r="GA17" t="s">
        <v>501</v>
      </c>
      <c r="GB17" t="s">
        <v>501</v>
      </c>
      <c r="GC17" t="s">
        <v>501</v>
      </c>
      <c r="GD17" t="s">
        <v>501</v>
      </c>
      <c r="GE17">
        <v>2</v>
      </c>
      <c r="GF17">
        <v>3</v>
      </c>
      <c r="GG17" t="s">
        <v>622</v>
      </c>
      <c r="GH17" t="s">
        <v>501</v>
      </c>
      <c r="GI17" t="s">
        <v>501</v>
      </c>
      <c r="GJ17" t="s">
        <v>501</v>
      </c>
      <c r="GK17" t="s">
        <v>501</v>
      </c>
      <c r="GL17" t="s">
        <v>501</v>
      </c>
      <c r="GM17" t="s">
        <v>501</v>
      </c>
      <c r="GN17" t="s">
        <v>501</v>
      </c>
      <c r="GO17" t="s">
        <v>501</v>
      </c>
      <c r="GP17" t="s">
        <v>501</v>
      </c>
      <c r="GQ17" t="s">
        <v>501</v>
      </c>
      <c r="GR17" t="s">
        <v>501</v>
      </c>
      <c r="GS17" t="s">
        <v>501</v>
      </c>
      <c r="GT17" t="s">
        <v>501</v>
      </c>
      <c r="GU17" t="s">
        <v>501</v>
      </c>
      <c r="GV17" t="s">
        <v>501</v>
      </c>
      <c r="GW17" t="s">
        <v>501</v>
      </c>
      <c r="GX17" t="s">
        <v>501</v>
      </c>
      <c r="GY17" t="s">
        <v>501</v>
      </c>
      <c r="GZ17" t="s">
        <v>501</v>
      </c>
      <c r="HA17" t="s">
        <v>501</v>
      </c>
      <c r="HB17" t="s">
        <v>501</v>
      </c>
      <c r="HC17">
        <v>0</v>
      </c>
      <c r="HD17" t="s">
        <v>501</v>
      </c>
      <c r="HE17" t="s">
        <v>501</v>
      </c>
      <c r="HF17">
        <v>1</v>
      </c>
      <c r="HG17">
        <v>0</v>
      </c>
      <c r="HH17">
        <v>0</v>
      </c>
      <c r="HI17">
        <v>0</v>
      </c>
      <c r="HJ17" t="s">
        <v>501</v>
      </c>
      <c r="HK17" t="s">
        <v>501</v>
      </c>
      <c r="HL17" t="s">
        <v>501</v>
      </c>
      <c r="HM17" t="s">
        <v>501</v>
      </c>
      <c r="HN17" t="s">
        <v>501</v>
      </c>
      <c r="HO17" t="s">
        <v>501</v>
      </c>
      <c r="HP17" t="s">
        <v>501</v>
      </c>
      <c r="HQ17" t="s">
        <v>501</v>
      </c>
      <c r="HR17" t="s">
        <v>501</v>
      </c>
      <c r="HS17" t="s">
        <v>501</v>
      </c>
      <c r="HT17" t="s">
        <v>501</v>
      </c>
      <c r="HU17" t="s">
        <v>501</v>
      </c>
      <c r="HV17" t="s">
        <v>501</v>
      </c>
      <c r="HW17" t="s">
        <v>501</v>
      </c>
      <c r="HX17" t="s">
        <v>501</v>
      </c>
      <c r="HY17" t="s">
        <v>501</v>
      </c>
      <c r="HZ17" t="s">
        <v>501</v>
      </c>
      <c r="IA17" t="s">
        <v>501</v>
      </c>
      <c r="IB17" t="s">
        <v>501</v>
      </c>
      <c r="IC17" t="s">
        <v>501</v>
      </c>
      <c r="ID17" t="s">
        <v>501</v>
      </c>
      <c r="IE17" t="s">
        <v>501</v>
      </c>
      <c r="IF17" t="s">
        <v>501</v>
      </c>
      <c r="IG17" t="s">
        <v>501</v>
      </c>
      <c r="IH17" t="s">
        <v>501</v>
      </c>
      <c r="II17" t="s">
        <v>501</v>
      </c>
      <c r="IJ17" t="s">
        <v>501</v>
      </c>
      <c r="IK17" t="s">
        <v>501</v>
      </c>
      <c r="IL17" t="s">
        <v>501</v>
      </c>
      <c r="IM17" t="s">
        <v>501</v>
      </c>
      <c r="IN17" t="s">
        <v>501</v>
      </c>
      <c r="IO17" t="s">
        <v>501</v>
      </c>
      <c r="IP17" t="s">
        <v>501</v>
      </c>
      <c r="IQ17" t="s">
        <v>501</v>
      </c>
      <c r="IR17" t="s">
        <v>501</v>
      </c>
      <c r="IS17" t="s">
        <v>501</v>
      </c>
      <c r="IT17" t="s">
        <v>501</v>
      </c>
      <c r="IU17" t="s">
        <v>501</v>
      </c>
      <c r="IV17" t="s">
        <v>501</v>
      </c>
      <c r="IW17" t="s">
        <v>501</v>
      </c>
      <c r="IX17" t="s">
        <v>501</v>
      </c>
      <c r="IY17" t="s">
        <v>501</v>
      </c>
      <c r="IZ17" t="s">
        <v>501</v>
      </c>
      <c r="JA17" t="s">
        <v>501</v>
      </c>
      <c r="JB17" t="s">
        <v>501</v>
      </c>
      <c r="JC17" t="s">
        <v>501</v>
      </c>
      <c r="JD17" t="s">
        <v>501</v>
      </c>
      <c r="JE17" t="s">
        <v>501</v>
      </c>
      <c r="JF17" t="s">
        <v>501</v>
      </c>
      <c r="JG17" t="s">
        <v>501</v>
      </c>
      <c r="JH17" t="s">
        <v>501</v>
      </c>
      <c r="JI17" t="s">
        <v>501</v>
      </c>
      <c r="JJ17" t="s">
        <v>501</v>
      </c>
      <c r="JK17" t="s">
        <v>501</v>
      </c>
      <c r="JL17" t="s">
        <v>501</v>
      </c>
      <c r="JM17" t="s">
        <v>501</v>
      </c>
      <c r="JN17" t="s">
        <v>501</v>
      </c>
      <c r="JO17" t="s">
        <v>501</v>
      </c>
      <c r="JP17" t="s">
        <v>501</v>
      </c>
      <c r="JQ17" t="s">
        <v>501</v>
      </c>
      <c r="JR17" t="s">
        <v>501</v>
      </c>
      <c r="JS17" t="s">
        <v>501</v>
      </c>
      <c r="JT17" t="s">
        <v>501</v>
      </c>
      <c r="JU17" t="s">
        <v>501</v>
      </c>
      <c r="JV17" t="s">
        <v>501</v>
      </c>
      <c r="JW17" t="s">
        <v>501</v>
      </c>
      <c r="JX17" t="s">
        <v>501</v>
      </c>
      <c r="JY17" t="s">
        <v>501</v>
      </c>
      <c r="JZ17" t="s">
        <v>501</v>
      </c>
      <c r="KA17" t="s">
        <v>501</v>
      </c>
      <c r="KB17" t="s">
        <v>501</v>
      </c>
      <c r="KC17" t="s">
        <v>501</v>
      </c>
      <c r="KD17" t="s">
        <v>501</v>
      </c>
      <c r="KE17" t="s">
        <v>501</v>
      </c>
      <c r="KF17" t="s">
        <v>501</v>
      </c>
      <c r="KG17" t="s">
        <v>501</v>
      </c>
      <c r="KH17" t="s">
        <v>501</v>
      </c>
      <c r="KI17" t="s">
        <v>501</v>
      </c>
      <c r="KJ17" t="s">
        <v>501</v>
      </c>
      <c r="KK17" t="s">
        <v>501</v>
      </c>
      <c r="KL17" t="s">
        <v>501</v>
      </c>
      <c r="KM17" t="s">
        <v>501</v>
      </c>
      <c r="KN17" t="s">
        <v>501</v>
      </c>
      <c r="KO17" t="s">
        <v>501</v>
      </c>
      <c r="KP17">
        <v>1</v>
      </c>
      <c r="KQ17">
        <v>1</v>
      </c>
      <c r="KR17">
        <v>0</v>
      </c>
      <c r="KS17">
        <v>0</v>
      </c>
      <c r="KT17">
        <v>1</v>
      </c>
      <c r="KU17">
        <v>1</v>
      </c>
      <c r="KV17">
        <v>0</v>
      </c>
      <c r="KW17">
        <v>1</v>
      </c>
      <c r="KX17">
        <v>1</v>
      </c>
      <c r="KY17">
        <v>8</v>
      </c>
      <c r="KZ17">
        <v>11</v>
      </c>
      <c r="LA17">
        <v>8</v>
      </c>
      <c r="LB17">
        <v>11</v>
      </c>
      <c r="LC17">
        <v>11</v>
      </c>
      <c r="LD17">
        <v>8</v>
      </c>
      <c r="LE17">
        <v>8</v>
      </c>
      <c r="LF17">
        <v>8</v>
      </c>
      <c r="LG17">
        <v>11</v>
      </c>
      <c r="LH17">
        <v>8</v>
      </c>
      <c r="LI17">
        <v>8</v>
      </c>
      <c r="LJ17">
        <v>8</v>
      </c>
      <c r="LK17">
        <v>4</v>
      </c>
      <c r="LL17">
        <v>5</v>
      </c>
      <c r="LM17">
        <v>6</v>
      </c>
      <c r="LN17">
        <v>7</v>
      </c>
      <c r="LO17">
        <v>6</v>
      </c>
      <c r="LP17">
        <v>7</v>
      </c>
      <c r="LQ17">
        <v>5</v>
      </c>
      <c r="LR17">
        <v>3</v>
      </c>
      <c r="LS17">
        <v>7</v>
      </c>
      <c r="LT17">
        <v>4</v>
      </c>
      <c r="LU17">
        <v>5</v>
      </c>
      <c r="LV17">
        <v>6</v>
      </c>
      <c r="LW17">
        <v>5</v>
      </c>
      <c r="LX17">
        <v>5</v>
      </c>
      <c r="LY17">
        <v>7</v>
      </c>
      <c r="LZ17">
        <v>4</v>
      </c>
      <c r="MA17">
        <v>7</v>
      </c>
      <c r="MB17">
        <v>7</v>
      </c>
      <c r="MC17">
        <v>5</v>
      </c>
      <c r="MD17">
        <v>4</v>
      </c>
      <c r="ME17">
        <v>6</v>
      </c>
      <c r="MF17">
        <v>4</v>
      </c>
      <c r="MG17">
        <v>5</v>
      </c>
      <c r="MH17">
        <v>6</v>
      </c>
      <c r="MI17">
        <v>6</v>
      </c>
      <c r="MJ17">
        <v>5</v>
      </c>
      <c r="MK17">
        <v>4</v>
      </c>
      <c r="ML17">
        <v>5</v>
      </c>
      <c r="MM17">
        <v>3</v>
      </c>
      <c r="MN17">
        <v>5</v>
      </c>
      <c r="MO17">
        <v>5</v>
      </c>
      <c r="MP17">
        <v>5</v>
      </c>
      <c r="MQ17">
        <v>2</v>
      </c>
      <c r="MR17">
        <v>3</v>
      </c>
      <c r="MS17">
        <v>1</v>
      </c>
      <c r="MT17">
        <v>5</v>
      </c>
      <c r="MU17">
        <v>6</v>
      </c>
      <c r="MV17">
        <v>7</v>
      </c>
      <c r="MW17">
        <v>6</v>
      </c>
      <c r="MX17">
        <v>5</v>
      </c>
      <c r="MY17">
        <v>6</v>
      </c>
      <c r="MZ17">
        <v>7</v>
      </c>
      <c r="NA17">
        <v>5</v>
      </c>
      <c r="NB17">
        <v>7</v>
      </c>
      <c r="NC17">
        <v>5</v>
      </c>
      <c r="ND17">
        <v>4</v>
      </c>
      <c r="NE17">
        <v>5</v>
      </c>
      <c r="NF17">
        <v>13</v>
      </c>
      <c r="NG17">
        <v>2</v>
      </c>
      <c r="NH17">
        <v>9</v>
      </c>
      <c r="NI17">
        <v>3</v>
      </c>
      <c r="NJ17">
        <v>7</v>
      </c>
      <c r="NK17">
        <v>6</v>
      </c>
      <c r="NL17">
        <v>12</v>
      </c>
      <c r="NM17">
        <v>4</v>
      </c>
      <c r="NN17">
        <v>8</v>
      </c>
      <c r="NO17">
        <v>5</v>
      </c>
      <c r="NP17">
        <v>11</v>
      </c>
      <c r="NQ17">
        <v>1</v>
      </c>
      <c r="NR17">
        <v>10</v>
      </c>
      <c r="NS17">
        <v>4</v>
      </c>
      <c r="NT17">
        <v>4</v>
      </c>
      <c r="NU17">
        <v>6</v>
      </c>
      <c r="NV17">
        <v>4</v>
      </c>
      <c r="NW17">
        <v>7</v>
      </c>
      <c r="NX17">
        <v>6</v>
      </c>
      <c r="NY17">
        <v>5</v>
      </c>
      <c r="NZ17">
        <v>5</v>
      </c>
      <c r="OA17">
        <v>6</v>
      </c>
      <c r="OB17">
        <v>4</v>
      </c>
      <c r="OC17">
        <v>7</v>
      </c>
      <c r="OD17">
        <v>3</v>
      </c>
      <c r="OE17">
        <v>7</v>
      </c>
      <c r="OF17">
        <v>4</v>
      </c>
      <c r="OG17">
        <v>4</v>
      </c>
      <c r="OH17">
        <v>7</v>
      </c>
      <c r="OI17">
        <v>5</v>
      </c>
      <c r="OJ17">
        <v>6</v>
      </c>
      <c r="OK17">
        <v>4</v>
      </c>
      <c r="OL17">
        <v>5</v>
      </c>
      <c r="OM17">
        <v>4</v>
      </c>
      <c r="ON17">
        <v>5</v>
      </c>
      <c r="OO17">
        <v>5</v>
      </c>
      <c r="OP17">
        <v>5</v>
      </c>
      <c r="OQ17">
        <v>7</v>
      </c>
      <c r="OR17">
        <v>4</v>
      </c>
      <c r="OS17" s="1">
        <v>6</v>
      </c>
      <c r="OT17" s="1">
        <v>5</v>
      </c>
      <c r="OU17" s="1">
        <v>2</v>
      </c>
      <c r="OV17" s="1">
        <v>1</v>
      </c>
      <c r="OW17" s="1">
        <v>3</v>
      </c>
      <c r="OX17" s="1">
        <v>4</v>
      </c>
      <c r="OY17" s="1">
        <v>7</v>
      </c>
      <c r="OZ17" s="1">
        <v>4</v>
      </c>
      <c r="PA17" s="1">
        <v>5</v>
      </c>
      <c r="PB17" s="1">
        <v>4</v>
      </c>
      <c r="PC17" s="1">
        <v>4</v>
      </c>
      <c r="PD17" s="1">
        <v>4</v>
      </c>
      <c r="PE17" s="1">
        <v>5</v>
      </c>
      <c r="PF17" s="1">
        <v>3</v>
      </c>
      <c r="PG17" s="1">
        <v>5</v>
      </c>
      <c r="PH17" s="1">
        <v>5</v>
      </c>
      <c r="PI17" s="1">
        <v>6</v>
      </c>
      <c r="PJ17" s="1">
        <v>5</v>
      </c>
      <c r="PK17">
        <v>0</v>
      </c>
      <c r="PL17">
        <v>0</v>
      </c>
      <c r="PM17">
        <v>0</v>
      </c>
      <c r="PN17">
        <v>0</v>
      </c>
      <c r="PO17">
        <v>0</v>
      </c>
      <c r="PP17">
        <v>0</v>
      </c>
      <c r="PQ17">
        <v>0</v>
      </c>
      <c r="PR17">
        <v>1</v>
      </c>
      <c r="PS17">
        <v>0</v>
      </c>
      <c r="PT17">
        <v>0</v>
      </c>
      <c r="PU17">
        <v>0</v>
      </c>
      <c r="PV17">
        <v>0</v>
      </c>
      <c r="PW17">
        <v>1</v>
      </c>
      <c r="PX17">
        <v>0</v>
      </c>
      <c r="PY17">
        <v>0</v>
      </c>
      <c r="PZ17">
        <v>0</v>
      </c>
      <c r="QA17">
        <v>1</v>
      </c>
      <c r="QB17">
        <v>0</v>
      </c>
      <c r="QC17">
        <v>0</v>
      </c>
      <c r="QD17" t="s">
        <v>501</v>
      </c>
      <c r="QE17" t="s">
        <v>501</v>
      </c>
      <c r="QF17" t="s">
        <v>501</v>
      </c>
      <c r="QG17">
        <v>0</v>
      </c>
      <c r="QH17">
        <v>1</v>
      </c>
      <c r="QI17">
        <v>0</v>
      </c>
      <c r="QJ17">
        <v>1</v>
      </c>
      <c r="QK17">
        <v>0</v>
      </c>
      <c r="QL17">
        <v>0</v>
      </c>
      <c r="QM17">
        <v>1</v>
      </c>
      <c r="QN17">
        <v>0</v>
      </c>
      <c r="QO17">
        <v>0</v>
      </c>
      <c r="QP17">
        <v>0</v>
      </c>
      <c r="QQ17">
        <v>0</v>
      </c>
      <c r="QR17">
        <v>0</v>
      </c>
      <c r="QS17">
        <v>0</v>
      </c>
      <c r="QT17">
        <v>0</v>
      </c>
      <c r="QU17">
        <v>0</v>
      </c>
      <c r="QV17">
        <v>0</v>
      </c>
      <c r="QW17">
        <v>0</v>
      </c>
      <c r="QX17">
        <v>0</v>
      </c>
      <c r="QY17">
        <v>0</v>
      </c>
      <c r="QZ17" t="s">
        <v>501</v>
      </c>
      <c r="RA17" t="s">
        <v>501</v>
      </c>
      <c r="RB17" t="s">
        <v>501</v>
      </c>
      <c r="RC17">
        <v>85</v>
      </c>
      <c r="RD17">
        <v>2</v>
      </c>
      <c r="RE17">
        <v>42</v>
      </c>
      <c r="RF17">
        <v>22</v>
      </c>
      <c r="RG17">
        <v>18</v>
      </c>
      <c r="RH17">
        <v>9</v>
      </c>
      <c r="RI17">
        <v>9</v>
      </c>
      <c r="RJ17">
        <v>2</v>
      </c>
      <c r="RK17">
        <v>2</v>
      </c>
      <c r="RL17">
        <v>2</v>
      </c>
      <c r="RM17">
        <v>2</v>
      </c>
      <c r="RN17">
        <v>2</v>
      </c>
      <c r="RO17">
        <v>2</v>
      </c>
      <c r="RP17">
        <v>2</v>
      </c>
      <c r="RQ17">
        <v>0</v>
      </c>
      <c r="RR17" t="s">
        <v>623</v>
      </c>
      <c r="RS17" t="s">
        <v>624</v>
      </c>
      <c r="RT17" t="s">
        <v>625</v>
      </c>
      <c r="RU17">
        <v>1</v>
      </c>
      <c r="RV17">
        <v>1</v>
      </c>
      <c r="RW17">
        <v>1853</v>
      </c>
      <c r="RX17">
        <v>1</v>
      </c>
      <c r="RY17">
        <v>1853</v>
      </c>
      <c r="RZ17" t="s">
        <v>625</v>
      </c>
      <c r="SA17">
        <v>23</v>
      </c>
      <c r="SB17" t="s">
        <v>626</v>
      </c>
      <c r="SC17" t="s">
        <v>512</v>
      </c>
      <c r="SD17" t="s">
        <v>513</v>
      </c>
      <c r="SE17" t="s">
        <v>626</v>
      </c>
      <c r="SF17" t="s">
        <v>512</v>
      </c>
      <c r="SG17" t="s">
        <v>513</v>
      </c>
    </row>
    <row r="18" spans="1:501" x14ac:dyDescent="0.3">
      <c r="A18">
        <v>4339</v>
      </c>
      <c r="B18">
        <v>3</v>
      </c>
      <c r="C18">
        <v>4</v>
      </c>
      <c r="D18">
        <v>2</v>
      </c>
      <c r="E18">
        <v>1</v>
      </c>
      <c r="F18">
        <v>5</v>
      </c>
      <c r="G18">
        <v>3</v>
      </c>
      <c r="H18" t="s">
        <v>501</v>
      </c>
      <c r="I18">
        <v>14</v>
      </c>
      <c r="J18">
        <v>1</v>
      </c>
      <c r="K18">
        <v>0</v>
      </c>
      <c r="L18">
        <v>0</v>
      </c>
      <c r="M18">
        <v>0</v>
      </c>
      <c r="N18">
        <v>0</v>
      </c>
      <c r="O18">
        <v>0</v>
      </c>
      <c r="P18">
        <v>0</v>
      </c>
      <c r="Q18">
        <v>100</v>
      </c>
      <c r="R18">
        <v>2</v>
      </c>
      <c r="S18">
        <v>90</v>
      </c>
      <c r="T18">
        <v>90</v>
      </c>
      <c r="U18">
        <v>80</v>
      </c>
      <c r="V18">
        <v>75</v>
      </c>
      <c r="W18">
        <v>90</v>
      </c>
      <c r="X18">
        <v>80</v>
      </c>
      <c r="Y18">
        <v>9</v>
      </c>
      <c r="Z18">
        <v>10</v>
      </c>
      <c r="AA18">
        <v>11</v>
      </c>
      <c r="AB18">
        <v>8</v>
      </c>
      <c r="AC18">
        <v>3</v>
      </c>
      <c r="AD18">
        <v>3</v>
      </c>
      <c r="AE18">
        <v>3</v>
      </c>
      <c r="AF18">
        <v>0</v>
      </c>
      <c r="AG18">
        <v>2</v>
      </c>
      <c r="AH18">
        <v>2</v>
      </c>
      <c r="AI18">
        <v>2</v>
      </c>
      <c r="AJ18">
        <v>1</v>
      </c>
      <c r="AK18">
        <v>2</v>
      </c>
      <c r="AL18">
        <v>1</v>
      </c>
      <c r="AM18">
        <v>1</v>
      </c>
      <c r="AN18">
        <v>2</v>
      </c>
      <c r="AO18">
        <v>4</v>
      </c>
      <c r="AP18">
        <v>5</v>
      </c>
      <c r="AQ18">
        <v>1</v>
      </c>
      <c r="AR18">
        <v>0</v>
      </c>
      <c r="AS18">
        <v>1</v>
      </c>
      <c r="AT18">
        <v>0</v>
      </c>
      <c r="AU18">
        <v>1</v>
      </c>
      <c r="AV18">
        <v>0</v>
      </c>
      <c r="AW18">
        <v>0</v>
      </c>
      <c r="AX18">
        <v>0</v>
      </c>
      <c r="AY18" t="s">
        <v>501</v>
      </c>
      <c r="AZ18" t="s">
        <v>608</v>
      </c>
      <c r="BA18" t="s">
        <v>501</v>
      </c>
      <c r="BB18" t="s">
        <v>501</v>
      </c>
      <c r="BC18" t="s">
        <v>501</v>
      </c>
      <c r="BD18" t="s">
        <v>501</v>
      </c>
      <c r="BE18" t="s">
        <v>501</v>
      </c>
      <c r="BF18" t="s">
        <v>501</v>
      </c>
      <c r="BG18" t="s">
        <v>501</v>
      </c>
      <c r="BH18" t="s">
        <v>501</v>
      </c>
      <c r="BI18" t="s">
        <v>501</v>
      </c>
      <c r="BJ18" t="s">
        <v>501</v>
      </c>
      <c r="BK18" t="s">
        <v>501</v>
      </c>
      <c r="BL18" t="s">
        <v>501</v>
      </c>
      <c r="BM18" t="s">
        <v>501</v>
      </c>
      <c r="BN18" t="s">
        <v>501</v>
      </c>
      <c r="BO18">
        <v>5</v>
      </c>
      <c r="BP18">
        <v>3</v>
      </c>
      <c r="BQ18">
        <v>3</v>
      </c>
      <c r="BR18">
        <v>4</v>
      </c>
      <c r="BS18">
        <v>4</v>
      </c>
      <c r="BT18">
        <v>3</v>
      </c>
      <c r="BU18">
        <v>5</v>
      </c>
      <c r="BV18">
        <v>5</v>
      </c>
      <c r="BW18">
        <v>5</v>
      </c>
      <c r="BX18">
        <v>5</v>
      </c>
      <c r="BY18" t="s">
        <v>501</v>
      </c>
      <c r="BZ18" t="s">
        <v>501</v>
      </c>
      <c r="CA18" t="s">
        <v>501</v>
      </c>
      <c r="CB18" t="s">
        <v>501</v>
      </c>
      <c r="CC18" t="s">
        <v>501</v>
      </c>
      <c r="CD18" t="s">
        <v>501</v>
      </c>
      <c r="CE18" t="s">
        <v>501</v>
      </c>
      <c r="CF18" t="s">
        <v>501</v>
      </c>
      <c r="CG18" t="s">
        <v>501</v>
      </c>
      <c r="CH18" t="s">
        <v>501</v>
      </c>
      <c r="CI18" t="s">
        <v>501</v>
      </c>
      <c r="CJ18" t="s">
        <v>501</v>
      </c>
      <c r="CK18" t="s">
        <v>501</v>
      </c>
      <c r="CL18" t="s">
        <v>501</v>
      </c>
      <c r="CM18" t="s">
        <v>501</v>
      </c>
      <c r="CN18">
        <v>1</v>
      </c>
      <c r="CO18" t="s">
        <v>501</v>
      </c>
      <c r="CP18" t="s">
        <v>501</v>
      </c>
      <c r="CQ18" t="s">
        <v>501</v>
      </c>
      <c r="CR18" t="s">
        <v>501</v>
      </c>
      <c r="CS18" t="s">
        <v>501</v>
      </c>
      <c r="CT18" t="s">
        <v>501</v>
      </c>
      <c r="CU18" t="s">
        <v>501</v>
      </c>
      <c r="CV18" t="s">
        <v>501</v>
      </c>
      <c r="CW18" t="s">
        <v>501</v>
      </c>
      <c r="CX18" t="s">
        <v>501</v>
      </c>
      <c r="CY18" t="s">
        <v>501</v>
      </c>
      <c r="CZ18" t="s">
        <v>501</v>
      </c>
      <c r="DA18">
        <v>40</v>
      </c>
      <c r="DB18">
        <v>57</v>
      </c>
      <c r="DC18">
        <v>60</v>
      </c>
      <c r="DD18">
        <v>48</v>
      </c>
      <c r="DE18">
        <v>40</v>
      </c>
      <c r="DF18">
        <v>55</v>
      </c>
      <c r="DG18">
        <v>0</v>
      </c>
      <c r="DH18" t="s">
        <v>501</v>
      </c>
      <c r="DI18">
        <v>0</v>
      </c>
      <c r="DJ18">
        <v>1</v>
      </c>
      <c r="DK18" t="s">
        <v>501</v>
      </c>
      <c r="DL18" s="1">
        <v>35</v>
      </c>
      <c r="DM18" s="1">
        <v>40</v>
      </c>
      <c r="DN18" s="1">
        <v>50</v>
      </c>
      <c r="DO18" s="1">
        <v>60</v>
      </c>
      <c r="DP18" s="1">
        <v>55</v>
      </c>
      <c r="DQ18" s="1">
        <v>48</v>
      </c>
      <c r="DR18" s="1">
        <v>43</v>
      </c>
      <c r="DS18" s="1">
        <v>35</v>
      </c>
      <c r="DT18" s="1">
        <v>37</v>
      </c>
      <c r="DU18" s="1">
        <v>42</v>
      </c>
      <c r="DV18" s="1">
        <v>43</v>
      </c>
      <c r="DW18" s="1">
        <v>35</v>
      </c>
      <c r="DX18" s="1">
        <v>42</v>
      </c>
      <c r="DY18" s="1">
        <v>25</v>
      </c>
      <c r="DZ18" s="1">
        <v>0</v>
      </c>
      <c r="EA18" s="1" t="s">
        <v>501</v>
      </c>
      <c r="EB18" s="1">
        <v>0</v>
      </c>
      <c r="EC18">
        <v>0</v>
      </c>
      <c r="ED18">
        <v>0</v>
      </c>
      <c r="EE18" t="s">
        <v>627</v>
      </c>
      <c r="EF18">
        <v>1</v>
      </c>
      <c r="EG18">
        <v>0</v>
      </c>
      <c r="EH18">
        <v>1</v>
      </c>
      <c r="EI18">
        <v>0</v>
      </c>
      <c r="EJ18">
        <v>1</v>
      </c>
      <c r="EK18">
        <v>0</v>
      </c>
      <c r="EL18">
        <v>0</v>
      </c>
      <c r="EM18">
        <v>0</v>
      </c>
      <c r="EN18" t="s">
        <v>501</v>
      </c>
      <c r="EO18">
        <v>1</v>
      </c>
      <c r="EP18" s="1">
        <v>1</v>
      </c>
      <c r="EQ18" s="1">
        <v>0</v>
      </c>
      <c r="ER18" s="1">
        <v>1</v>
      </c>
      <c r="ES18" s="1">
        <v>0</v>
      </c>
      <c r="ET18" s="1">
        <v>1</v>
      </c>
      <c r="EU18" s="1">
        <v>0</v>
      </c>
      <c r="EV18" s="1">
        <v>0</v>
      </c>
      <c r="EW18" s="1" t="s">
        <v>501</v>
      </c>
      <c r="EX18" s="1">
        <v>0</v>
      </c>
      <c r="EY18" s="1">
        <v>0</v>
      </c>
      <c r="EZ18" s="1">
        <v>1</v>
      </c>
      <c r="FA18" s="1">
        <v>1</v>
      </c>
      <c r="FB18" s="1">
        <v>0</v>
      </c>
      <c r="FC18" s="1">
        <v>1</v>
      </c>
      <c r="FD18" s="1">
        <v>0</v>
      </c>
      <c r="FE18" s="1" t="s">
        <v>501</v>
      </c>
      <c r="FF18">
        <v>1</v>
      </c>
      <c r="FG18">
        <v>0</v>
      </c>
      <c r="FH18">
        <v>1</v>
      </c>
      <c r="FI18">
        <v>0</v>
      </c>
      <c r="FJ18">
        <v>1</v>
      </c>
      <c r="FK18">
        <v>1</v>
      </c>
      <c r="FL18">
        <v>1</v>
      </c>
      <c r="FM18">
        <v>1</v>
      </c>
      <c r="FN18">
        <v>0</v>
      </c>
      <c r="FO18">
        <v>0</v>
      </c>
      <c r="FP18">
        <v>1</v>
      </c>
      <c r="FQ18">
        <v>0</v>
      </c>
      <c r="FR18">
        <v>0</v>
      </c>
      <c r="FS18" t="s">
        <v>501</v>
      </c>
      <c r="FT18" t="s">
        <v>501</v>
      </c>
      <c r="FU18" t="s">
        <v>501</v>
      </c>
      <c r="FV18" t="s">
        <v>501</v>
      </c>
      <c r="FW18" t="s">
        <v>501</v>
      </c>
      <c r="FX18" t="s">
        <v>501</v>
      </c>
      <c r="FY18" t="s">
        <v>501</v>
      </c>
      <c r="FZ18" t="s">
        <v>501</v>
      </c>
      <c r="GA18">
        <v>1</v>
      </c>
      <c r="GB18">
        <v>0</v>
      </c>
      <c r="GC18">
        <v>0</v>
      </c>
      <c r="GD18">
        <v>0</v>
      </c>
      <c r="GE18">
        <v>2</v>
      </c>
      <c r="GF18">
        <v>2</v>
      </c>
      <c r="GG18" t="s">
        <v>628</v>
      </c>
      <c r="GH18">
        <v>1</v>
      </c>
      <c r="GI18">
        <v>0</v>
      </c>
      <c r="GJ18" t="s">
        <v>501</v>
      </c>
      <c r="GK18" t="s">
        <v>501</v>
      </c>
      <c r="GL18" t="s">
        <v>501</v>
      </c>
      <c r="GM18" t="s">
        <v>501</v>
      </c>
      <c r="GN18" t="s">
        <v>501</v>
      </c>
      <c r="GO18">
        <v>0</v>
      </c>
      <c r="GP18">
        <v>0</v>
      </c>
      <c r="GQ18">
        <v>0</v>
      </c>
      <c r="GR18">
        <v>0</v>
      </c>
      <c r="GS18">
        <v>0</v>
      </c>
      <c r="GT18">
        <v>0</v>
      </c>
      <c r="GU18">
        <v>0</v>
      </c>
      <c r="GV18" t="s">
        <v>501</v>
      </c>
      <c r="GW18" t="s">
        <v>501</v>
      </c>
      <c r="GX18" t="s">
        <v>501</v>
      </c>
      <c r="GY18" t="s">
        <v>501</v>
      </c>
      <c r="GZ18" t="s">
        <v>501</v>
      </c>
      <c r="HA18" t="s">
        <v>501</v>
      </c>
      <c r="HB18" t="s">
        <v>501</v>
      </c>
      <c r="HC18" t="s">
        <v>501</v>
      </c>
      <c r="HD18" t="s">
        <v>501</v>
      </c>
      <c r="HE18" t="s">
        <v>501</v>
      </c>
      <c r="HF18" t="s">
        <v>501</v>
      </c>
      <c r="HG18" t="s">
        <v>501</v>
      </c>
      <c r="HH18" t="s">
        <v>501</v>
      </c>
      <c r="HI18" t="s">
        <v>501</v>
      </c>
      <c r="HJ18" t="s">
        <v>501</v>
      </c>
      <c r="HK18" t="s">
        <v>501</v>
      </c>
      <c r="HL18" t="s">
        <v>501</v>
      </c>
      <c r="HM18" t="s">
        <v>501</v>
      </c>
      <c r="HN18" t="s">
        <v>501</v>
      </c>
      <c r="HO18" t="s">
        <v>501</v>
      </c>
      <c r="HP18" t="s">
        <v>501</v>
      </c>
      <c r="HQ18" t="s">
        <v>501</v>
      </c>
      <c r="HR18" t="s">
        <v>501</v>
      </c>
      <c r="HS18" t="s">
        <v>501</v>
      </c>
      <c r="HT18" t="s">
        <v>501</v>
      </c>
      <c r="HU18" t="s">
        <v>501</v>
      </c>
      <c r="HV18" t="s">
        <v>501</v>
      </c>
      <c r="HW18" t="s">
        <v>501</v>
      </c>
      <c r="HX18" t="s">
        <v>501</v>
      </c>
      <c r="HY18" t="s">
        <v>501</v>
      </c>
      <c r="HZ18" t="s">
        <v>501</v>
      </c>
      <c r="IA18" t="s">
        <v>501</v>
      </c>
      <c r="IB18" t="s">
        <v>501</v>
      </c>
      <c r="IC18" t="s">
        <v>501</v>
      </c>
      <c r="ID18" t="s">
        <v>501</v>
      </c>
      <c r="IE18" t="s">
        <v>501</v>
      </c>
      <c r="IF18" t="s">
        <v>501</v>
      </c>
      <c r="IG18" t="s">
        <v>501</v>
      </c>
      <c r="IH18" t="s">
        <v>501</v>
      </c>
      <c r="II18" t="s">
        <v>501</v>
      </c>
      <c r="IJ18" t="s">
        <v>501</v>
      </c>
      <c r="IK18" t="s">
        <v>501</v>
      </c>
      <c r="IL18" t="s">
        <v>501</v>
      </c>
      <c r="IM18" t="s">
        <v>501</v>
      </c>
      <c r="IN18" t="s">
        <v>501</v>
      </c>
      <c r="IO18" t="s">
        <v>501</v>
      </c>
      <c r="IP18" t="s">
        <v>501</v>
      </c>
      <c r="IQ18" t="s">
        <v>501</v>
      </c>
      <c r="IR18" t="s">
        <v>501</v>
      </c>
      <c r="IS18" t="s">
        <v>501</v>
      </c>
      <c r="IT18" t="s">
        <v>501</v>
      </c>
      <c r="IU18" t="s">
        <v>501</v>
      </c>
      <c r="IV18" t="s">
        <v>501</v>
      </c>
      <c r="IW18" t="s">
        <v>501</v>
      </c>
      <c r="IX18" t="s">
        <v>501</v>
      </c>
      <c r="IY18" t="s">
        <v>501</v>
      </c>
      <c r="IZ18" t="s">
        <v>501</v>
      </c>
      <c r="JA18" t="s">
        <v>501</v>
      </c>
      <c r="JB18" t="s">
        <v>501</v>
      </c>
      <c r="JC18" t="s">
        <v>501</v>
      </c>
      <c r="JD18" t="s">
        <v>501</v>
      </c>
      <c r="JE18" t="s">
        <v>501</v>
      </c>
      <c r="JF18" t="s">
        <v>501</v>
      </c>
      <c r="JG18" t="s">
        <v>501</v>
      </c>
      <c r="JH18" t="s">
        <v>501</v>
      </c>
      <c r="JI18" t="s">
        <v>501</v>
      </c>
      <c r="JJ18" t="s">
        <v>501</v>
      </c>
      <c r="JK18" t="s">
        <v>501</v>
      </c>
      <c r="JL18" t="s">
        <v>501</v>
      </c>
      <c r="JM18" t="s">
        <v>501</v>
      </c>
      <c r="JN18" t="s">
        <v>501</v>
      </c>
      <c r="JO18" t="s">
        <v>501</v>
      </c>
      <c r="JP18" t="s">
        <v>501</v>
      </c>
      <c r="JQ18" t="s">
        <v>501</v>
      </c>
      <c r="JR18" t="s">
        <v>501</v>
      </c>
      <c r="JS18" t="s">
        <v>501</v>
      </c>
      <c r="JT18" t="s">
        <v>501</v>
      </c>
      <c r="JU18" t="s">
        <v>501</v>
      </c>
      <c r="JV18" t="s">
        <v>501</v>
      </c>
      <c r="JW18" t="s">
        <v>501</v>
      </c>
      <c r="JX18" t="s">
        <v>501</v>
      </c>
      <c r="JY18" t="s">
        <v>501</v>
      </c>
      <c r="JZ18" t="s">
        <v>501</v>
      </c>
      <c r="KA18" t="s">
        <v>501</v>
      </c>
      <c r="KB18" t="s">
        <v>501</v>
      </c>
      <c r="KC18" t="s">
        <v>501</v>
      </c>
      <c r="KD18" t="s">
        <v>501</v>
      </c>
      <c r="KE18" t="s">
        <v>501</v>
      </c>
      <c r="KF18" t="s">
        <v>501</v>
      </c>
      <c r="KG18" t="s">
        <v>501</v>
      </c>
      <c r="KH18" t="s">
        <v>501</v>
      </c>
      <c r="KI18" t="s">
        <v>501</v>
      </c>
      <c r="KJ18" t="s">
        <v>501</v>
      </c>
      <c r="KK18" t="s">
        <v>501</v>
      </c>
      <c r="KL18" t="s">
        <v>501</v>
      </c>
      <c r="KM18" t="s">
        <v>501</v>
      </c>
      <c r="KN18" t="s">
        <v>501</v>
      </c>
      <c r="KO18" t="s">
        <v>501</v>
      </c>
      <c r="KP18">
        <v>1</v>
      </c>
      <c r="KQ18">
        <v>1</v>
      </c>
      <c r="KR18">
        <v>0</v>
      </c>
      <c r="KS18">
        <v>1</v>
      </c>
      <c r="KT18">
        <v>0</v>
      </c>
      <c r="KU18">
        <v>1</v>
      </c>
      <c r="KV18">
        <v>0</v>
      </c>
      <c r="KW18">
        <v>1</v>
      </c>
      <c r="KX18">
        <v>1</v>
      </c>
      <c r="KY18">
        <v>1</v>
      </c>
      <c r="KZ18">
        <v>10</v>
      </c>
      <c r="LA18">
        <v>2</v>
      </c>
      <c r="LB18">
        <v>10</v>
      </c>
      <c r="LC18">
        <v>10</v>
      </c>
      <c r="LD18">
        <v>2</v>
      </c>
      <c r="LE18">
        <v>2</v>
      </c>
      <c r="LF18">
        <v>10</v>
      </c>
      <c r="LG18">
        <v>2</v>
      </c>
      <c r="LH18">
        <v>9</v>
      </c>
      <c r="LI18">
        <v>1</v>
      </c>
      <c r="LJ18">
        <v>9</v>
      </c>
      <c r="LK18">
        <v>5</v>
      </c>
      <c r="LL18">
        <v>5</v>
      </c>
      <c r="LM18">
        <v>6</v>
      </c>
      <c r="LN18">
        <v>7</v>
      </c>
      <c r="LO18">
        <v>7</v>
      </c>
      <c r="LP18">
        <v>7</v>
      </c>
      <c r="LQ18">
        <v>5</v>
      </c>
      <c r="LR18">
        <v>6</v>
      </c>
      <c r="LS18">
        <v>5</v>
      </c>
      <c r="LT18">
        <v>4</v>
      </c>
      <c r="LU18">
        <v>4</v>
      </c>
      <c r="LV18">
        <v>5</v>
      </c>
      <c r="LW18">
        <v>5</v>
      </c>
      <c r="LX18">
        <v>4</v>
      </c>
      <c r="LY18">
        <v>6</v>
      </c>
      <c r="LZ18">
        <v>7</v>
      </c>
      <c r="MA18">
        <v>7</v>
      </c>
      <c r="MB18">
        <v>7</v>
      </c>
      <c r="MC18">
        <v>3</v>
      </c>
      <c r="MD18">
        <v>5</v>
      </c>
      <c r="ME18">
        <v>5</v>
      </c>
      <c r="MF18">
        <v>5</v>
      </c>
      <c r="MG18">
        <v>6</v>
      </c>
      <c r="MH18">
        <v>3</v>
      </c>
      <c r="MI18">
        <v>6</v>
      </c>
      <c r="MJ18">
        <v>7</v>
      </c>
      <c r="MK18">
        <v>5</v>
      </c>
      <c r="ML18">
        <v>6</v>
      </c>
      <c r="MM18">
        <v>4</v>
      </c>
      <c r="MN18">
        <v>5</v>
      </c>
      <c r="MO18">
        <v>5</v>
      </c>
      <c r="MP18">
        <v>7</v>
      </c>
      <c r="MQ18">
        <v>3</v>
      </c>
      <c r="MR18">
        <v>2</v>
      </c>
      <c r="MS18">
        <v>1</v>
      </c>
      <c r="MT18">
        <v>5</v>
      </c>
      <c r="MU18">
        <v>7</v>
      </c>
      <c r="MV18">
        <v>6</v>
      </c>
      <c r="MW18">
        <v>5</v>
      </c>
      <c r="MX18">
        <v>4</v>
      </c>
      <c r="MY18">
        <v>5</v>
      </c>
      <c r="MZ18">
        <v>7</v>
      </c>
      <c r="NA18">
        <v>7</v>
      </c>
      <c r="NB18">
        <v>5</v>
      </c>
      <c r="NC18">
        <v>6</v>
      </c>
      <c r="ND18">
        <v>7</v>
      </c>
      <c r="NE18">
        <v>5</v>
      </c>
      <c r="NF18">
        <v>8</v>
      </c>
      <c r="NG18">
        <v>13</v>
      </c>
      <c r="NH18">
        <v>4</v>
      </c>
      <c r="NI18">
        <v>12</v>
      </c>
      <c r="NJ18">
        <v>1</v>
      </c>
      <c r="NK18">
        <v>7</v>
      </c>
      <c r="NL18">
        <v>6</v>
      </c>
      <c r="NM18">
        <v>9</v>
      </c>
      <c r="NN18">
        <v>11</v>
      </c>
      <c r="NO18">
        <v>3</v>
      </c>
      <c r="NP18">
        <v>5</v>
      </c>
      <c r="NQ18">
        <v>10</v>
      </c>
      <c r="NR18">
        <v>2</v>
      </c>
      <c r="NS18">
        <v>5</v>
      </c>
      <c r="NT18">
        <v>4</v>
      </c>
      <c r="NU18">
        <v>3</v>
      </c>
      <c r="NV18">
        <v>7</v>
      </c>
      <c r="NW18">
        <v>5</v>
      </c>
      <c r="NX18">
        <v>4</v>
      </c>
      <c r="NY18">
        <v>5</v>
      </c>
      <c r="NZ18">
        <v>4</v>
      </c>
      <c r="OA18">
        <v>5</v>
      </c>
      <c r="OB18">
        <v>6</v>
      </c>
      <c r="OC18">
        <v>3</v>
      </c>
      <c r="OD18">
        <v>6</v>
      </c>
      <c r="OE18">
        <v>3</v>
      </c>
      <c r="OF18">
        <v>6</v>
      </c>
      <c r="OG18">
        <v>5</v>
      </c>
      <c r="OH18">
        <v>7</v>
      </c>
      <c r="OI18">
        <v>3</v>
      </c>
      <c r="OJ18">
        <v>6</v>
      </c>
      <c r="OK18">
        <v>3</v>
      </c>
      <c r="OL18">
        <v>6</v>
      </c>
      <c r="OM18">
        <v>5</v>
      </c>
      <c r="ON18">
        <v>5</v>
      </c>
      <c r="OO18">
        <v>3</v>
      </c>
      <c r="OP18">
        <v>5</v>
      </c>
      <c r="OQ18">
        <v>5</v>
      </c>
      <c r="OR18">
        <v>7</v>
      </c>
      <c r="OS18" s="1">
        <v>2</v>
      </c>
      <c r="OT18" s="1">
        <v>1</v>
      </c>
      <c r="OU18" s="1">
        <v>5</v>
      </c>
      <c r="OV18" s="1">
        <v>6</v>
      </c>
      <c r="OW18" s="1">
        <v>3</v>
      </c>
      <c r="OX18" s="1">
        <v>4</v>
      </c>
      <c r="OY18" s="1">
        <v>5</v>
      </c>
      <c r="OZ18" s="1">
        <v>4</v>
      </c>
      <c r="PA18" s="1">
        <v>5</v>
      </c>
      <c r="PB18" s="1">
        <v>3</v>
      </c>
      <c r="PC18" s="1">
        <v>5</v>
      </c>
      <c r="PD18" s="1">
        <v>5</v>
      </c>
      <c r="PE18" s="1">
        <v>5</v>
      </c>
      <c r="PF18" s="1">
        <v>4</v>
      </c>
      <c r="PG18" s="1">
        <v>6</v>
      </c>
      <c r="PH18" s="1">
        <v>3</v>
      </c>
      <c r="PI18" s="1">
        <v>6</v>
      </c>
      <c r="PJ18" s="1">
        <v>5</v>
      </c>
      <c r="PK18">
        <v>0</v>
      </c>
      <c r="PL18">
        <v>0</v>
      </c>
      <c r="PM18">
        <v>0</v>
      </c>
      <c r="PN18">
        <v>0</v>
      </c>
      <c r="PO18">
        <v>0</v>
      </c>
      <c r="PP18">
        <v>1</v>
      </c>
      <c r="PQ18">
        <v>1</v>
      </c>
      <c r="PR18">
        <v>0</v>
      </c>
      <c r="PS18">
        <v>0</v>
      </c>
      <c r="PT18">
        <v>0</v>
      </c>
      <c r="PU18">
        <v>0</v>
      </c>
      <c r="PV18">
        <v>0</v>
      </c>
      <c r="PW18">
        <v>0</v>
      </c>
      <c r="PX18">
        <v>0</v>
      </c>
      <c r="PY18">
        <v>0</v>
      </c>
      <c r="PZ18">
        <v>0</v>
      </c>
      <c r="QA18">
        <v>1</v>
      </c>
      <c r="QB18">
        <v>1</v>
      </c>
      <c r="QC18">
        <v>0</v>
      </c>
      <c r="QD18" t="s">
        <v>501</v>
      </c>
      <c r="QE18" t="s">
        <v>501</v>
      </c>
      <c r="QF18" t="s">
        <v>501</v>
      </c>
      <c r="QG18">
        <v>1</v>
      </c>
      <c r="QH18">
        <v>0</v>
      </c>
      <c r="QI18">
        <v>0</v>
      </c>
      <c r="QJ18">
        <v>0</v>
      </c>
      <c r="QK18">
        <v>0</v>
      </c>
      <c r="QL18">
        <v>0</v>
      </c>
      <c r="QM18">
        <v>0</v>
      </c>
      <c r="QN18">
        <v>0</v>
      </c>
      <c r="QO18">
        <v>1</v>
      </c>
      <c r="QP18">
        <v>0</v>
      </c>
      <c r="QQ18">
        <v>0</v>
      </c>
      <c r="QR18">
        <v>0</v>
      </c>
      <c r="QS18">
        <v>0</v>
      </c>
      <c r="QT18">
        <v>0</v>
      </c>
      <c r="QU18">
        <v>1</v>
      </c>
      <c r="QV18">
        <v>0</v>
      </c>
      <c r="QW18">
        <v>0</v>
      </c>
      <c r="QX18">
        <v>1</v>
      </c>
      <c r="QY18">
        <v>0</v>
      </c>
      <c r="QZ18" t="s">
        <v>501</v>
      </c>
      <c r="RA18" t="s">
        <v>501</v>
      </c>
      <c r="RB18" t="s">
        <v>501</v>
      </c>
      <c r="RC18">
        <v>58</v>
      </c>
      <c r="RD18">
        <v>1</v>
      </c>
      <c r="RE18">
        <v>45</v>
      </c>
      <c r="RF18">
        <v>20</v>
      </c>
      <c r="RG18">
        <v>20</v>
      </c>
      <c r="RH18">
        <v>7</v>
      </c>
      <c r="RI18">
        <v>8</v>
      </c>
      <c r="RJ18">
        <v>2</v>
      </c>
      <c r="RK18">
        <v>2</v>
      </c>
      <c r="RL18">
        <v>2</v>
      </c>
      <c r="RM18">
        <v>2</v>
      </c>
      <c r="RN18">
        <v>1</v>
      </c>
      <c r="RO18">
        <v>2</v>
      </c>
      <c r="RP18">
        <v>1</v>
      </c>
      <c r="RQ18">
        <v>0</v>
      </c>
      <c r="RR18" t="s">
        <v>629</v>
      </c>
      <c r="RS18" t="s">
        <v>630</v>
      </c>
      <c r="RT18" t="s">
        <v>631</v>
      </c>
      <c r="RU18">
        <v>1</v>
      </c>
      <c r="RV18">
        <v>0</v>
      </c>
      <c r="RW18">
        <v>2249</v>
      </c>
      <c r="RX18">
        <v>1</v>
      </c>
      <c r="RY18">
        <v>2248</v>
      </c>
      <c r="RZ18" t="s">
        <v>631</v>
      </c>
      <c r="SA18">
        <v>22</v>
      </c>
      <c r="SB18" t="s">
        <v>632</v>
      </c>
      <c r="SC18" t="s">
        <v>512</v>
      </c>
      <c r="SD18" t="s">
        <v>513</v>
      </c>
      <c r="SE18" t="s">
        <v>632</v>
      </c>
      <c r="SF18" t="s">
        <v>512</v>
      </c>
      <c r="SG18" t="s">
        <v>513</v>
      </c>
    </row>
    <row r="19" spans="1:501" x14ac:dyDescent="0.3">
      <c r="A19">
        <v>4341</v>
      </c>
      <c r="B19">
        <v>1</v>
      </c>
      <c r="C19">
        <v>1</v>
      </c>
      <c r="D19">
        <v>1</v>
      </c>
      <c r="E19">
        <v>1</v>
      </c>
      <c r="F19">
        <v>22</v>
      </c>
      <c r="G19">
        <v>2</v>
      </c>
      <c r="H19" t="s">
        <v>501</v>
      </c>
      <c r="I19">
        <v>13</v>
      </c>
      <c r="J19">
        <v>1</v>
      </c>
      <c r="K19">
        <v>0</v>
      </c>
      <c r="L19">
        <v>100</v>
      </c>
      <c r="M19">
        <v>0</v>
      </c>
      <c r="N19">
        <v>0</v>
      </c>
      <c r="O19">
        <v>0</v>
      </c>
      <c r="P19">
        <v>0</v>
      </c>
      <c r="Q19">
        <v>0</v>
      </c>
      <c r="R19">
        <v>1</v>
      </c>
      <c r="S19">
        <v>90</v>
      </c>
      <c r="T19">
        <v>50</v>
      </c>
      <c r="U19">
        <v>20</v>
      </c>
      <c r="V19">
        <v>20</v>
      </c>
      <c r="W19">
        <v>0</v>
      </c>
      <c r="X19">
        <v>0</v>
      </c>
      <c r="Y19">
        <v>40</v>
      </c>
      <c r="Z19">
        <v>3</v>
      </c>
      <c r="AA19">
        <v>10</v>
      </c>
      <c r="AB19">
        <v>5</v>
      </c>
      <c r="AC19">
        <v>4</v>
      </c>
      <c r="AD19">
        <v>6</v>
      </c>
      <c r="AE19">
        <v>30</v>
      </c>
      <c r="AF19">
        <v>0</v>
      </c>
      <c r="AG19">
        <v>6</v>
      </c>
      <c r="AH19">
        <v>4</v>
      </c>
      <c r="AI19">
        <v>0</v>
      </c>
      <c r="AJ19">
        <v>1</v>
      </c>
      <c r="AK19">
        <v>2</v>
      </c>
      <c r="AL19">
        <v>1</v>
      </c>
      <c r="AM19">
        <v>1</v>
      </c>
      <c r="AN19">
        <v>3</v>
      </c>
      <c r="AO19">
        <v>5</v>
      </c>
      <c r="AP19">
        <v>5</v>
      </c>
      <c r="AQ19">
        <v>1</v>
      </c>
      <c r="AR19">
        <v>1</v>
      </c>
      <c r="AS19">
        <v>0</v>
      </c>
      <c r="AT19">
        <v>1</v>
      </c>
      <c r="AU19">
        <v>0</v>
      </c>
      <c r="AV19">
        <v>0</v>
      </c>
      <c r="AW19">
        <v>0</v>
      </c>
      <c r="AX19">
        <v>0</v>
      </c>
      <c r="AY19" t="s">
        <v>501</v>
      </c>
      <c r="AZ19" t="s">
        <v>600</v>
      </c>
      <c r="BA19" t="s">
        <v>633</v>
      </c>
      <c r="BB19" t="s">
        <v>553</v>
      </c>
      <c r="BC19" t="s">
        <v>634</v>
      </c>
      <c r="BD19" t="s">
        <v>635</v>
      </c>
      <c r="BE19" t="s">
        <v>554</v>
      </c>
      <c r="BF19" t="s">
        <v>501</v>
      </c>
      <c r="BG19" t="s">
        <v>501</v>
      </c>
      <c r="BH19" t="s">
        <v>501</v>
      </c>
      <c r="BI19" t="s">
        <v>501</v>
      </c>
      <c r="BJ19" t="s">
        <v>501</v>
      </c>
      <c r="BK19" t="s">
        <v>501</v>
      </c>
      <c r="BL19" t="s">
        <v>501</v>
      </c>
      <c r="BM19" t="s">
        <v>501</v>
      </c>
      <c r="BN19" t="s">
        <v>501</v>
      </c>
      <c r="BO19">
        <v>5</v>
      </c>
      <c r="BP19">
        <v>5</v>
      </c>
      <c r="BQ19">
        <v>5</v>
      </c>
      <c r="BR19">
        <v>5</v>
      </c>
      <c r="BS19">
        <v>4</v>
      </c>
      <c r="BT19">
        <v>3</v>
      </c>
      <c r="BU19">
        <v>1</v>
      </c>
      <c r="BV19">
        <v>1</v>
      </c>
      <c r="BW19">
        <v>5</v>
      </c>
      <c r="BX19">
        <v>5</v>
      </c>
      <c r="BY19" t="s">
        <v>633</v>
      </c>
      <c r="BZ19" t="s">
        <v>501</v>
      </c>
      <c r="CA19" t="s">
        <v>501</v>
      </c>
      <c r="CB19" t="s">
        <v>501</v>
      </c>
      <c r="CC19" t="s">
        <v>501</v>
      </c>
      <c r="CD19" t="s">
        <v>501</v>
      </c>
      <c r="CE19" t="s">
        <v>501</v>
      </c>
      <c r="CF19" t="s">
        <v>501</v>
      </c>
      <c r="CG19" t="s">
        <v>501</v>
      </c>
      <c r="CH19" t="s">
        <v>501</v>
      </c>
      <c r="CI19" t="s">
        <v>501</v>
      </c>
      <c r="CJ19" t="s">
        <v>501</v>
      </c>
      <c r="CK19" t="s">
        <v>501</v>
      </c>
      <c r="CL19" t="s">
        <v>501</v>
      </c>
      <c r="CM19" t="s">
        <v>501</v>
      </c>
      <c r="CN19">
        <v>0</v>
      </c>
      <c r="CO19">
        <v>4</v>
      </c>
      <c r="CP19">
        <v>4</v>
      </c>
      <c r="CQ19">
        <v>5</v>
      </c>
      <c r="CR19">
        <v>5</v>
      </c>
      <c r="CS19">
        <v>1</v>
      </c>
      <c r="CT19">
        <v>1</v>
      </c>
      <c r="CU19">
        <v>1</v>
      </c>
      <c r="CV19">
        <v>1</v>
      </c>
      <c r="CW19">
        <v>1</v>
      </c>
      <c r="CX19">
        <v>1</v>
      </c>
      <c r="CY19">
        <v>1</v>
      </c>
      <c r="CZ19" t="s">
        <v>501</v>
      </c>
      <c r="DA19">
        <v>100</v>
      </c>
      <c r="DB19">
        <v>0</v>
      </c>
      <c r="DC19">
        <v>0</v>
      </c>
      <c r="DD19">
        <v>100</v>
      </c>
      <c r="DE19">
        <v>0</v>
      </c>
      <c r="DF19">
        <v>100</v>
      </c>
      <c r="DG19">
        <v>0</v>
      </c>
      <c r="DH19" t="s">
        <v>501</v>
      </c>
      <c r="DI19">
        <v>0</v>
      </c>
      <c r="DJ19" t="s">
        <v>501</v>
      </c>
      <c r="DK19" t="s">
        <v>501</v>
      </c>
      <c r="DL19" s="1">
        <v>50</v>
      </c>
      <c r="DM19" s="1">
        <v>10</v>
      </c>
      <c r="DN19" s="1">
        <v>10</v>
      </c>
      <c r="DO19" s="1">
        <v>50</v>
      </c>
      <c r="DP19" s="1">
        <v>20</v>
      </c>
      <c r="DQ19" s="1">
        <v>100</v>
      </c>
      <c r="DR19" s="1">
        <v>100</v>
      </c>
      <c r="DS19" s="1">
        <v>100</v>
      </c>
      <c r="DT19" s="1">
        <v>10</v>
      </c>
      <c r="DU19" s="1">
        <v>10</v>
      </c>
      <c r="DV19" s="1">
        <v>20</v>
      </c>
      <c r="DW19" s="1">
        <v>20</v>
      </c>
      <c r="DX19" s="1">
        <v>20</v>
      </c>
      <c r="DY19" s="1">
        <v>30</v>
      </c>
      <c r="DZ19" s="1">
        <v>0</v>
      </c>
      <c r="EA19" s="1" t="s">
        <v>501</v>
      </c>
      <c r="EB19" s="1">
        <v>0</v>
      </c>
      <c r="EC19" t="s">
        <v>501</v>
      </c>
      <c r="ED19" t="s">
        <v>501</v>
      </c>
      <c r="EE19" t="s">
        <v>501</v>
      </c>
      <c r="EF19" t="s">
        <v>501</v>
      </c>
      <c r="EG19" t="s">
        <v>501</v>
      </c>
      <c r="EH19" t="s">
        <v>501</v>
      </c>
      <c r="EI19" t="s">
        <v>501</v>
      </c>
      <c r="EJ19" t="s">
        <v>501</v>
      </c>
      <c r="EK19" t="s">
        <v>501</v>
      </c>
      <c r="EL19" t="s">
        <v>501</v>
      </c>
      <c r="EM19" t="s">
        <v>501</v>
      </c>
      <c r="EN19" t="s">
        <v>501</v>
      </c>
      <c r="EO19" t="s">
        <v>501</v>
      </c>
      <c r="EP19" s="1" t="s">
        <v>501</v>
      </c>
      <c r="EQ19" s="1" t="s">
        <v>501</v>
      </c>
      <c r="ER19" s="1" t="s">
        <v>501</v>
      </c>
      <c r="ES19" s="1" t="s">
        <v>501</v>
      </c>
      <c r="ET19" s="1" t="s">
        <v>501</v>
      </c>
      <c r="EU19" s="1" t="s">
        <v>501</v>
      </c>
      <c r="EV19" s="1" t="s">
        <v>501</v>
      </c>
      <c r="EW19" s="1" t="s">
        <v>501</v>
      </c>
      <c r="EX19" s="1" t="s">
        <v>501</v>
      </c>
      <c r="EY19" s="1" t="s">
        <v>501</v>
      </c>
      <c r="EZ19" s="1" t="s">
        <v>501</v>
      </c>
      <c r="FA19" s="1" t="s">
        <v>501</v>
      </c>
      <c r="FB19" s="1" t="s">
        <v>501</v>
      </c>
      <c r="FC19" s="1" t="s">
        <v>501</v>
      </c>
      <c r="FD19" s="1" t="s">
        <v>501</v>
      </c>
      <c r="FE19" s="1" t="s">
        <v>501</v>
      </c>
      <c r="FF19">
        <v>4</v>
      </c>
      <c r="FG19">
        <v>2</v>
      </c>
      <c r="FH19">
        <v>0</v>
      </c>
      <c r="FI19">
        <v>2</v>
      </c>
      <c r="FJ19">
        <v>2</v>
      </c>
      <c r="FK19">
        <v>0</v>
      </c>
      <c r="FL19" t="s">
        <v>501</v>
      </c>
      <c r="FM19" t="s">
        <v>501</v>
      </c>
      <c r="FN19" t="s">
        <v>501</v>
      </c>
      <c r="FO19">
        <v>1</v>
      </c>
      <c r="FP19">
        <v>3</v>
      </c>
      <c r="FQ19">
        <v>0</v>
      </c>
      <c r="FR19">
        <v>0</v>
      </c>
      <c r="FS19">
        <v>0</v>
      </c>
      <c r="FT19">
        <v>2</v>
      </c>
      <c r="FU19">
        <v>0</v>
      </c>
      <c r="FV19">
        <v>0</v>
      </c>
      <c r="FW19">
        <v>0</v>
      </c>
      <c r="FX19">
        <v>2</v>
      </c>
      <c r="FY19">
        <v>0</v>
      </c>
      <c r="FZ19">
        <v>0</v>
      </c>
      <c r="GA19">
        <v>0</v>
      </c>
      <c r="GB19">
        <v>2</v>
      </c>
      <c r="GC19">
        <v>0</v>
      </c>
      <c r="GD19">
        <v>0</v>
      </c>
      <c r="GE19">
        <v>2</v>
      </c>
      <c r="GF19">
        <v>3</v>
      </c>
      <c r="GG19" t="s">
        <v>636</v>
      </c>
      <c r="GH19">
        <v>1</v>
      </c>
      <c r="GI19">
        <v>0</v>
      </c>
      <c r="GJ19">
        <v>0</v>
      </c>
      <c r="GK19">
        <v>2</v>
      </c>
      <c r="GL19">
        <v>0</v>
      </c>
      <c r="GM19">
        <v>0</v>
      </c>
      <c r="GN19" t="s">
        <v>501</v>
      </c>
      <c r="GO19" t="s">
        <v>501</v>
      </c>
      <c r="GP19">
        <v>0</v>
      </c>
      <c r="GQ19">
        <v>0</v>
      </c>
      <c r="GR19">
        <v>0</v>
      </c>
      <c r="GS19">
        <v>0</v>
      </c>
      <c r="GT19">
        <v>0</v>
      </c>
      <c r="GU19">
        <v>0</v>
      </c>
      <c r="GV19">
        <v>1</v>
      </c>
      <c r="GW19">
        <v>0</v>
      </c>
      <c r="GX19">
        <v>0</v>
      </c>
      <c r="GY19">
        <v>1</v>
      </c>
      <c r="GZ19">
        <v>0</v>
      </c>
      <c r="HA19">
        <v>0</v>
      </c>
      <c r="HB19" t="s">
        <v>501</v>
      </c>
      <c r="HC19" t="s">
        <v>501</v>
      </c>
      <c r="HD19">
        <v>0</v>
      </c>
      <c r="HE19">
        <v>0</v>
      </c>
      <c r="HF19">
        <v>0</v>
      </c>
      <c r="HG19">
        <v>0</v>
      </c>
      <c r="HH19">
        <v>0</v>
      </c>
      <c r="HI19">
        <v>0</v>
      </c>
      <c r="HJ19" t="s">
        <v>501</v>
      </c>
      <c r="HK19" t="s">
        <v>501</v>
      </c>
      <c r="HL19" t="s">
        <v>501</v>
      </c>
      <c r="HM19" t="s">
        <v>501</v>
      </c>
      <c r="HN19" t="s">
        <v>501</v>
      </c>
      <c r="HO19" t="s">
        <v>501</v>
      </c>
      <c r="HP19" t="s">
        <v>501</v>
      </c>
      <c r="HQ19" t="s">
        <v>501</v>
      </c>
      <c r="HR19" t="s">
        <v>501</v>
      </c>
      <c r="HS19" t="s">
        <v>501</v>
      </c>
      <c r="HT19" t="s">
        <v>501</v>
      </c>
      <c r="HU19" t="s">
        <v>501</v>
      </c>
      <c r="HV19" t="s">
        <v>501</v>
      </c>
      <c r="HW19" t="s">
        <v>501</v>
      </c>
      <c r="HX19" t="s">
        <v>501</v>
      </c>
      <c r="HY19" t="s">
        <v>501</v>
      </c>
      <c r="HZ19" t="s">
        <v>501</v>
      </c>
      <c r="IA19" t="s">
        <v>501</v>
      </c>
      <c r="IB19" t="s">
        <v>501</v>
      </c>
      <c r="IC19" t="s">
        <v>501</v>
      </c>
      <c r="ID19" t="s">
        <v>501</v>
      </c>
      <c r="IE19" t="s">
        <v>501</v>
      </c>
      <c r="IF19" t="s">
        <v>501</v>
      </c>
      <c r="IG19" t="s">
        <v>501</v>
      </c>
      <c r="IH19" t="s">
        <v>501</v>
      </c>
      <c r="II19" t="s">
        <v>501</v>
      </c>
      <c r="IJ19" t="s">
        <v>501</v>
      </c>
      <c r="IK19" t="s">
        <v>501</v>
      </c>
      <c r="IL19" t="s">
        <v>501</v>
      </c>
      <c r="IM19" t="s">
        <v>501</v>
      </c>
      <c r="IN19" t="s">
        <v>501</v>
      </c>
      <c r="IO19" t="s">
        <v>501</v>
      </c>
      <c r="IP19" t="s">
        <v>501</v>
      </c>
      <c r="IQ19" t="s">
        <v>501</v>
      </c>
      <c r="IR19" t="s">
        <v>501</v>
      </c>
      <c r="IS19" t="s">
        <v>501</v>
      </c>
      <c r="IT19" t="s">
        <v>501</v>
      </c>
      <c r="IU19" t="s">
        <v>501</v>
      </c>
      <c r="IV19" t="s">
        <v>501</v>
      </c>
      <c r="IW19" t="s">
        <v>501</v>
      </c>
      <c r="IX19" t="s">
        <v>501</v>
      </c>
      <c r="IY19" t="s">
        <v>501</v>
      </c>
      <c r="IZ19" t="s">
        <v>501</v>
      </c>
      <c r="JA19" t="s">
        <v>501</v>
      </c>
      <c r="JB19" t="s">
        <v>501</v>
      </c>
      <c r="JC19" t="s">
        <v>501</v>
      </c>
      <c r="JD19" t="s">
        <v>501</v>
      </c>
      <c r="JE19" t="s">
        <v>501</v>
      </c>
      <c r="JF19" t="s">
        <v>501</v>
      </c>
      <c r="JG19" t="s">
        <v>501</v>
      </c>
      <c r="JH19" t="s">
        <v>501</v>
      </c>
      <c r="JI19" t="s">
        <v>501</v>
      </c>
      <c r="JJ19" t="s">
        <v>501</v>
      </c>
      <c r="JK19" t="s">
        <v>501</v>
      </c>
      <c r="JL19" t="s">
        <v>501</v>
      </c>
      <c r="JM19" t="s">
        <v>501</v>
      </c>
      <c r="JN19" t="s">
        <v>501</v>
      </c>
      <c r="JO19" t="s">
        <v>501</v>
      </c>
      <c r="JP19" t="s">
        <v>501</v>
      </c>
      <c r="JQ19" t="s">
        <v>501</v>
      </c>
      <c r="JR19" t="s">
        <v>501</v>
      </c>
      <c r="JS19" t="s">
        <v>501</v>
      </c>
      <c r="JT19" t="s">
        <v>501</v>
      </c>
      <c r="JU19" t="s">
        <v>501</v>
      </c>
      <c r="JV19" t="s">
        <v>501</v>
      </c>
      <c r="JW19" t="s">
        <v>501</v>
      </c>
      <c r="JX19" t="s">
        <v>501</v>
      </c>
      <c r="JY19" t="s">
        <v>501</v>
      </c>
      <c r="JZ19" t="s">
        <v>501</v>
      </c>
      <c r="KA19" t="s">
        <v>501</v>
      </c>
      <c r="KB19" t="s">
        <v>501</v>
      </c>
      <c r="KC19" t="s">
        <v>501</v>
      </c>
      <c r="KD19" t="s">
        <v>501</v>
      </c>
      <c r="KE19" t="s">
        <v>501</v>
      </c>
      <c r="KF19" t="s">
        <v>501</v>
      </c>
      <c r="KG19" t="s">
        <v>501</v>
      </c>
      <c r="KH19" t="s">
        <v>501</v>
      </c>
      <c r="KI19" t="s">
        <v>501</v>
      </c>
      <c r="KJ19" t="s">
        <v>501</v>
      </c>
      <c r="KK19" t="s">
        <v>501</v>
      </c>
      <c r="KL19" t="s">
        <v>501</v>
      </c>
      <c r="KM19" t="s">
        <v>501</v>
      </c>
      <c r="KN19" t="s">
        <v>501</v>
      </c>
      <c r="KO19" t="s">
        <v>501</v>
      </c>
      <c r="KP19">
        <v>4</v>
      </c>
      <c r="KQ19">
        <v>2</v>
      </c>
      <c r="KR19">
        <v>0</v>
      </c>
      <c r="KS19">
        <v>0</v>
      </c>
      <c r="KT19">
        <v>4</v>
      </c>
      <c r="KU19">
        <v>0</v>
      </c>
      <c r="KV19" t="s">
        <v>501</v>
      </c>
      <c r="KW19" t="s">
        <v>501</v>
      </c>
      <c r="KX19" t="s">
        <v>501</v>
      </c>
      <c r="KY19">
        <v>3</v>
      </c>
      <c r="KZ19">
        <v>1</v>
      </c>
      <c r="LA19">
        <v>1</v>
      </c>
      <c r="LB19">
        <v>1</v>
      </c>
      <c r="LC19">
        <v>11</v>
      </c>
      <c r="LD19">
        <v>11</v>
      </c>
      <c r="LE19">
        <v>11</v>
      </c>
      <c r="LF19">
        <v>11</v>
      </c>
      <c r="LG19">
        <v>11</v>
      </c>
      <c r="LH19">
        <v>11</v>
      </c>
      <c r="LI19">
        <v>2</v>
      </c>
      <c r="LJ19">
        <v>2</v>
      </c>
      <c r="LK19">
        <v>7</v>
      </c>
      <c r="LL19">
        <v>7</v>
      </c>
      <c r="LM19">
        <v>7</v>
      </c>
      <c r="LN19">
        <v>5</v>
      </c>
      <c r="LO19">
        <v>2</v>
      </c>
      <c r="LP19">
        <v>5</v>
      </c>
      <c r="LQ19">
        <v>7</v>
      </c>
      <c r="LR19">
        <v>3</v>
      </c>
      <c r="LS19">
        <v>3</v>
      </c>
      <c r="LT19">
        <v>7</v>
      </c>
      <c r="LU19">
        <v>6</v>
      </c>
      <c r="LV19">
        <v>3</v>
      </c>
      <c r="LW19">
        <v>3</v>
      </c>
      <c r="LX19">
        <v>3</v>
      </c>
      <c r="LY19">
        <v>7</v>
      </c>
      <c r="LZ19">
        <v>2</v>
      </c>
      <c r="MA19">
        <v>7</v>
      </c>
      <c r="MB19">
        <v>7</v>
      </c>
      <c r="MC19">
        <v>7</v>
      </c>
      <c r="MD19">
        <v>5</v>
      </c>
      <c r="ME19">
        <v>2</v>
      </c>
      <c r="MF19">
        <v>5</v>
      </c>
      <c r="MG19">
        <v>7</v>
      </c>
      <c r="MH19">
        <v>3</v>
      </c>
      <c r="MI19">
        <v>3</v>
      </c>
      <c r="MJ19">
        <v>7</v>
      </c>
      <c r="MK19">
        <v>6</v>
      </c>
      <c r="ML19">
        <v>3</v>
      </c>
      <c r="MM19">
        <v>3</v>
      </c>
      <c r="MN19">
        <v>3</v>
      </c>
      <c r="MO19">
        <v>7</v>
      </c>
      <c r="MP19">
        <v>2</v>
      </c>
      <c r="MQ19">
        <v>3</v>
      </c>
      <c r="MR19">
        <v>2</v>
      </c>
      <c r="MS19">
        <v>1</v>
      </c>
      <c r="MT19">
        <v>4</v>
      </c>
      <c r="MU19">
        <v>5</v>
      </c>
      <c r="MV19">
        <v>4</v>
      </c>
      <c r="MW19">
        <v>7</v>
      </c>
      <c r="MX19">
        <v>5</v>
      </c>
      <c r="MY19">
        <v>4</v>
      </c>
      <c r="MZ19">
        <v>6</v>
      </c>
      <c r="NA19">
        <v>6</v>
      </c>
      <c r="NB19">
        <v>5</v>
      </c>
      <c r="NC19">
        <v>5</v>
      </c>
      <c r="ND19">
        <v>6</v>
      </c>
      <c r="NE19">
        <v>6</v>
      </c>
      <c r="NF19">
        <v>13</v>
      </c>
      <c r="NG19">
        <v>2</v>
      </c>
      <c r="NH19">
        <v>8</v>
      </c>
      <c r="NI19">
        <v>10</v>
      </c>
      <c r="NJ19">
        <v>12</v>
      </c>
      <c r="NK19">
        <v>9</v>
      </c>
      <c r="NL19">
        <v>6</v>
      </c>
      <c r="NM19">
        <v>11</v>
      </c>
      <c r="NN19">
        <v>5</v>
      </c>
      <c r="NO19">
        <v>1</v>
      </c>
      <c r="NP19">
        <v>7</v>
      </c>
      <c r="NQ19">
        <v>3</v>
      </c>
      <c r="NR19">
        <v>4</v>
      </c>
      <c r="NS19">
        <v>6</v>
      </c>
      <c r="NT19">
        <v>2</v>
      </c>
      <c r="NU19">
        <v>6</v>
      </c>
      <c r="NV19">
        <v>3</v>
      </c>
      <c r="NW19">
        <v>4</v>
      </c>
      <c r="NX19">
        <v>2</v>
      </c>
      <c r="NY19">
        <v>6</v>
      </c>
      <c r="NZ19">
        <v>6</v>
      </c>
      <c r="OA19">
        <v>4</v>
      </c>
      <c r="OB19">
        <v>4</v>
      </c>
      <c r="OC19">
        <v>6</v>
      </c>
      <c r="OD19">
        <v>6</v>
      </c>
      <c r="OE19">
        <v>5</v>
      </c>
      <c r="OF19">
        <v>2</v>
      </c>
      <c r="OG19">
        <v>7</v>
      </c>
      <c r="OH19">
        <v>7</v>
      </c>
      <c r="OI19">
        <v>4</v>
      </c>
      <c r="OJ19">
        <v>2</v>
      </c>
      <c r="OK19">
        <v>7</v>
      </c>
      <c r="OL19">
        <v>2</v>
      </c>
      <c r="OM19">
        <v>7</v>
      </c>
      <c r="ON19">
        <v>1</v>
      </c>
      <c r="OO19">
        <v>6</v>
      </c>
      <c r="OP19">
        <v>2</v>
      </c>
      <c r="OQ19">
        <v>1</v>
      </c>
      <c r="OR19">
        <v>1</v>
      </c>
      <c r="OS19" s="1">
        <v>6</v>
      </c>
      <c r="OT19" s="1">
        <v>3</v>
      </c>
      <c r="OU19" s="1">
        <v>1</v>
      </c>
      <c r="OV19" s="1">
        <v>4</v>
      </c>
      <c r="OW19" s="1">
        <v>5</v>
      </c>
      <c r="OX19" s="1">
        <v>2</v>
      </c>
      <c r="OY19" s="1">
        <v>7</v>
      </c>
      <c r="OZ19" s="1">
        <v>5</v>
      </c>
      <c r="PA19" s="1">
        <v>7</v>
      </c>
      <c r="PB19" s="1">
        <v>5</v>
      </c>
      <c r="PC19" s="1">
        <v>6</v>
      </c>
      <c r="PD19" s="1">
        <v>4</v>
      </c>
      <c r="PE19" s="1">
        <v>7</v>
      </c>
      <c r="PF19" s="1">
        <v>5</v>
      </c>
      <c r="PG19" s="1">
        <v>3</v>
      </c>
      <c r="PH19" s="1">
        <v>5</v>
      </c>
      <c r="PI19" s="1">
        <v>6</v>
      </c>
      <c r="PJ19" s="1">
        <v>4</v>
      </c>
      <c r="PK19">
        <v>0</v>
      </c>
      <c r="PL19">
        <v>0</v>
      </c>
      <c r="PM19">
        <v>1</v>
      </c>
      <c r="PN19">
        <v>0</v>
      </c>
      <c r="PO19">
        <v>0</v>
      </c>
      <c r="PP19">
        <v>0</v>
      </c>
      <c r="PQ19">
        <v>1</v>
      </c>
      <c r="PR19">
        <v>0</v>
      </c>
      <c r="PS19">
        <v>0</v>
      </c>
      <c r="PT19">
        <v>0</v>
      </c>
      <c r="PU19">
        <v>0</v>
      </c>
      <c r="PV19">
        <v>0</v>
      </c>
      <c r="PW19">
        <v>0</v>
      </c>
      <c r="PX19">
        <v>1</v>
      </c>
      <c r="PY19">
        <v>1</v>
      </c>
      <c r="PZ19">
        <v>0</v>
      </c>
      <c r="QA19">
        <v>1</v>
      </c>
      <c r="QB19">
        <v>1</v>
      </c>
      <c r="QC19">
        <v>0</v>
      </c>
      <c r="QD19" t="s">
        <v>501</v>
      </c>
      <c r="QE19" t="s">
        <v>501</v>
      </c>
      <c r="QF19" t="s">
        <v>501</v>
      </c>
      <c r="QG19">
        <v>0</v>
      </c>
      <c r="QH19">
        <v>0</v>
      </c>
      <c r="QI19">
        <v>1</v>
      </c>
      <c r="QJ19">
        <v>0</v>
      </c>
      <c r="QK19">
        <v>0</v>
      </c>
      <c r="QL19">
        <v>0</v>
      </c>
      <c r="QM19">
        <v>0</v>
      </c>
      <c r="QN19">
        <v>0</v>
      </c>
      <c r="QO19">
        <v>0</v>
      </c>
      <c r="QP19">
        <v>0</v>
      </c>
      <c r="QQ19">
        <v>0</v>
      </c>
      <c r="QR19">
        <v>0</v>
      </c>
      <c r="QS19">
        <v>0</v>
      </c>
      <c r="QT19">
        <v>0</v>
      </c>
      <c r="QU19">
        <v>1</v>
      </c>
      <c r="QV19">
        <v>0</v>
      </c>
      <c r="QW19">
        <v>1</v>
      </c>
      <c r="QX19">
        <v>0</v>
      </c>
      <c r="QY19">
        <v>0</v>
      </c>
      <c r="QZ19" t="s">
        <v>501</v>
      </c>
      <c r="RA19" t="s">
        <v>501</v>
      </c>
      <c r="RB19" t="s">
        <v>501</v>
      </c>
      <c r="RC19">
        <v>1</v>
      </c>
      <c r="RD19">
        <v>2</v>
      </c>
      <c r="RE19">
        <v>70</v>
      </c>
      <c r="RF19">
        <v>20</v>
      </c>
      <c r="RG19">
        <v>10</v>
      </c>
      <c r="RH19">
        <v>0</v>
      </c>
      <c r="RI19">
        <v>0</v>
      </c>
      <c r="RJ19">
        <v>3</v>
      </c>
      <c r="RK19">
        <v>3</v>
      </c>
      <c r="RL19">
        <v>3</v>
      </c>
      <c r="RM19">
        <v>3</v>
      </c>
      <c r="RN19">
        <v>1</v>
      </c>
      <c r="RO19">
        <v>1</v>
      </c>
      <c r="RP19">
        <v>1</v>
      </c>
      <c r="RQ19">
        <v>0</v>
      </c>
      <c r="RR19" t="s">
        <v>637</v>
      </c>
      <c r="RS19" t="s">
        <v>638</v>
      </c>
      <c r="RT19" t="s">
        <v>639</v>
      </c>
      <c r="RU19">
        <v>1</v>
      </c>
      <c r="RV19">
        <v>0</v>
      </c>
      <c r="RW19">
        <v>2141</v>
      </c>
      <c r="RX19">
        <v>1</v>
      </c>
      <c r="RY19">
        <v>2141</v>
      </c>
      <c r="RZ19" t="s">
        <v>639</v>
      </c>
      <c r="SA19">
        <v>6</v>
      </c>
      <c r="SB19" t="s">
        <v>579</v>
      </c>
      <c r="SC19" t="s">
        <v>538</v>
      </c>
      <c r="SD19" t="s">
        <v>580</v>
      </c>
      <c r="SE19" t="s">
        <v>579</v>
      </c>
      <c r="SF19" t="s">
        <v>538</v>
      </c>
      <c r="SG19" t="s">
        <v>580</v>
      </c>
    </row>
    <row r="20" spans="1:501" x14ac:dyDescent="0.3">
      <c r="A20">
        <v>4342</v>
      </c>
      <c r="B20">
        <v>3</v>
      </c>
      <c r="C20">
        <v>4</v>
      </c>
      <c r="D20">
        <v>2</v>
      </c>
      <c r="E20">
        <v>1</v>
      </c>
      <c r="F20">
        <v>44</v>
      </c>
      <c r="G20">
        <v>3</v>
      </c>
      <c r="H20" t="s">
        <v>501</v>
      </c>
      <c r="I20">
        <v>17</v>
      </c>
      <c r="J20">
        <v>1</v>
      </c>
      <c r="K20">
        <v>0</v>
      </c>
      <c r="L20">
        <v>0</v>
      </c>
      <c r="M20">
        <v>0</v>
      </c>
      <c r="N20">
        <v>0</v>
      </c>
      <c r="O20">
        <v>0</v>
      </c>
      <c r="P20">
        <v>0</v>
      </c>
      <c r="Q20">
        <v>100</v>
      </c>
      <c r="R20">
        <v>2</v>
      </c>
      <c r="S20">
        <v>88</v>
      </c>
      <c r="T20">
        <v>110</v>
      </c>
      <c r="U20">
        <v>85</v>
      </c>
      <c r="V20">
        <v>95</v>
      </c>
      <c r="W20">
        <v>85</v>
      </c>
      <c r="X20">
        <v>90</v>
      </c>
      <c r="Y20">
        <v>10</v>
      </c>
      <c r="Z20">
        <v>12</v>
      </c>
      <c r="AA20">
        <v>11</v>
      </c>
      <c r="AB20">
        <v>6</v>
      </c>
      <c r="AC20">
        <v>4</v>
      </c>
      <c r="AD20">
        <v>3</v>
      </c>
      <c r="AE20">
        <v>3</v>
      </c>
      <c r="AF20">
        <v>0</v>
      </c>
      <c r="AG20">
        <v>3</v>
      </c>
      <c r="AH20">
        <v>2</v>
      </c>
      <c r="AI20">
        <v>2</v>
      </c>
      <c r="AJ20">
        <v>1</v>
      </c>
      <c r="AK20">
        <v>2</v>
      </c>
      <c r="AL20">
        <v>1</v>
      </c>
      <c r="AM20">
        <v>1</v>
      </c>
      <c r="AN20">
        <v>1</v>
      </c>
      <c r="AO20">
        <v>4</v>
      </c>
      <c r="AP20">
        <v>5</v>
      </c>
      <c r="AQ20">
        <v>0</v>
      </c>
      <c r="AR20">
        <v>1</v>
      </c>
      <c r="AS20">
        <v>1</v>
      </c>
      <c r="AT20">
        <v>1</v>
      </c>
      <c r="AU20">
        <v>1</v>
      </c>
      <c r="AV20">
        <v>0</v>
      </c>
      <c r="AW20">
        <v>0</v>
      </c>
      <c r="AX20">
        <v>0</v>
      </c>
      <c r="AY20" t="s">
        <v>501</v>
      </c>
      <c r="AZ20" t="s">
        <v>555</v>
      </c>
      <c r="BA20" t="s">
        <v>501</v>
      </c>
      <c r="BB20" t="s">
        <v>501</v>
      </c>
      <c r="BC20" t="s">
        <v>501</v>
      </c>
      <c r="BD20" t="s">
        <v>501</v>
      </c>
      <c r="BE20" t="s">
        <v>501</v>
      </c>
      <c r="BF20" t="s">
        <v>501</v>
      </c>
      <c r="BG20" t="s">
        <v>501</v>
      </c>
      <c r="BH20" t="s">
        <v>501</v>
      </c>
      <c r="BI20" t="s">
        <v>501</v>
      </c>
      <c r="BJ20" t="s">
        <v>501</v>
      </c>
      <c r="BK20" t="s">
        <v>501</v>
      </c>
      <c r="BL20" t="s">
        <v>501</v>
      </c>
      <c r="BM20" t="s">
        <v>501</v>
      </c>
      <c r="BN20" t="s">
        <v>501</v>
      </c>
      <c r="BO20">
        <v>3</v>
      </c>
      <c r="BP20">
        <v>5</v>
      </c>
      <c r="BQ20">
        <v>5</v>
      </c>
      <c r="BR20">
        <v>3</v>
      </c>
      <c r="BS20">
        <v>5</v>
      </c>
      <c r="BT20">
        <v>3</v>
      </c>
      <c r="BU20">
        <v>4</v>
      </c>
      <c r="BV20">
        <v>4</v>
      </c>
      <c r="BW20">
        <v>4</v>
      </c>
      <c r="BX20">
        <v>4</v>
      </c>
      <c r="BY20" t="s">
        <v>501</v>
      </c>
      <c r="BZ20" t="s">
        <v>501</v>
      </c>
      <c r="CA20" t="s">
        <v>501</v>
      </c>
      <c r="CB20" t="s">
        <v>501</v>
      </c>
      <c r="CC20" t="s">
        <v>501</v>
      </c>
      <c r="CD20" t="s">
        <v>501</v>
      </c>
      <c r="CE20" t="s">
        <v>501</v>
      </c>
      <c r="CF20" t="s">
        <v>501</v>
      </c>
      <c r="CG20" t="s">
        <v>501</v>
      </c>
      <c r="CH20" t="s">
        <v>501</v>
      </c>
      <c r="CI20" t="s">
        <v>501</v>
      </c>
      <c r="CJ20" t="s">
        <v>501</v>
      </c>
      <c r="CK20" t="s">
        <v>501</v>
      </c>
      <c r="CL20" t="s">
        <v>501</v>
      </c>
      <c r="CM20" t="s">
        <v>501</v>
      </c>
      <c r="CN20">
        <v>1</v>
      </c>
      <c r="CO20" t="s">
        <v>501</v>
      </c>
      <c r="CP20" t="s">
        <v>501</v>
      </c>
      <c r="CQ20" t="s">
        <v>501</v>
      </c>
      <c r="CR20" t="s">
        <v>501</v>
      </c>
      <c r="CS20" t="s">
        <v>501</v>
      </c>
      <c r="CT20" t="s">
        <v>501</v>
      </c>
      <c r="CU20" t="s">
        <v>501</v>
      </c>
      <c r="CV20" t="s">
        <v>501</v>
      </c>
      <c r="CW20" t="s">
        <v>501</v>
      </c>
      <c r="CX20" t="s">
        <v>501</v>
      </c>
      <c r="CY20" t="s">
        <v>501</v>
      </c>
      <c r="CZ20" t="s">
        <v>501</v>
      </c>
      <c r="DA20">
        <v>53</v>
      </c>
      <c r="DB20">
        <v>38</v>
      </c>
      <c r="DC20">
        <v>55</v>
      </c>
      <c r="DD20">
        <v>57</v>
      </c>
      <c r="DE20">
        <v>60</v>
      </c>
      <c r="DF20">
        <v>45</v>
      </c>
      <c r="DG20">
        <v>0</v>
      </c>
      <c r="DH20" t="s">
        <v>501</v>
      </c>
      <c r="DI20">
        <v>0</v>
      </c>
      <c r="DJ20">
        <v>2</v>
      </c>
      <c r="DK20" t="s">
        <v>501</v>
      </c>
      <c r="DL20" s="1">
        <v>35</v>
      </c>
      <c r="DM20" s="1">
        <v>40</v>
      </c>
      <c r="DN20" s="1">
        <v>45</v>
      </c>
      <c r="DO20" s="1">
        <v>60</v>
      </c>
      <c r="DP20" s="1">
        <v>55</v>
      </c>
      <c r="DQ20" s="1">
        <v>34</v>
      </c>
      <c r="DR20" s="1">
        <v>28</v>
      </c>
      <c r="DS20" s="1">
        <v>35</v>
      </c>
      <c r="DT20" s="1">
        <v>37</v>
      </c>
      <c r="DU20" s="1">
        <v>42</v>
      </c>
      <c r="DV20" s="1">
        <v>36</v>
      </c>
      <c r="DW20" s="1">
        <v>37</v>
      </c>
      <c r="DX20" s="1">
        <v>42</v>
      </c>
      <c r="DY20" s="1">
        <v>45</v>
      </c>
      <c r="DZ20" s="1">
        <v>0</v>
      </c>
      <c r="EA20" s="1" t="s">
        <v>501</v>
      </c>
      <c r="EB20" s="1">
        <v>0</v>
      </c>
      <c r="EC20">
        <v>25</v>
      </c>
      <c r="ED20">
        <v>20</v>
      </c>
      <c r="EE20" t="s">
        <v>640</v>
      </c>
      <c r="EF20">
        <v>1</v>
      </c>
      <c r="EG20">
        <v>1</v>
      </c>
      <c r="EH20">
        <v>0</v>
      </c>
      <c r="EI20">
        <v>1</v>
      </c>
      <c r="EJ20">
        <v>1</v>
      </c>
      <c r="EK20">
        <v>1</v>
      </c>
      <c r="EL20">
        <v>0</v>
      </c>
      <c r="EM20">
        <v>0</v>
      </c>
      <c r="EN20" t="s">
        <v>501</v>
      </c>
      <c r="EO20">
        <v>1</v>
      </c>
      <c r="EP20" s="1">
        <v>0</v>
      </c>
      <c r="EQ20" s="1">
        <v>0</v>
      </c>
      <c r="ER20" s="1">
        <v>1</v>
      </c>
      <c r="ES20" s="1">
        <v>1</v>
      </c>
      <c r="ET20" s="1">
        <v>1</v>
      </c>
      <c r="EU20" s="1">
        <v>0</v>
      </c>
      <c r="EV20" s="1">
        <v>0</v>
      </c>
      <c r="EW20" s="1" t="s">
        <v>501</v>
      </c>
      <c r="EX20" s="1">
        <v>1</v>
      </c>
      <c r="EY20" s="1">
        <v>1</v>
      </c>
      <c r="EZ20" s="1">
        <v>0</v>
      </c>
      <c r="FA20" s="1">
        <v>1</v>
      </c>
      <c r="FB20" s="1">
        <v>0</v>
      </c>
      <c r="FC20" s="1">
        <v>0</v>
      </c>
      <c r="FD20" s="1">
        <v>0</v>
      </c>
      <c r="FE20" s="1" t="s">
        <v>501</v>
      </c>
      <c r="FF20">
        <v>2</v>
      </c>
      <c r="FG20">
        <v>1</v>
      </c>
      <c r="FH20">
        <v>0</v>
      </c>
      <c r="FI20">
        <v>1</v>
      </c>
      <c r="FJ20">
        <v>1</v>
      </c>
      <c r="FK20">
        <v>0</v>
      </c>
      <c r="FL20">
        <v>1</v>
      </c>
      <c r="FM20">
        <v>1</v>
      </c>
      <c r="FN20">
        <v>0</v>
      </c>
      <c r="FO20">
        <v>1</v>
      </c>
      <c r="FP20">
        <v>1</v>
      </c>
      <c r="FQ20">
        <v>0</v>
      </c>
      <c r="FR20">
        <v>0</v>
      </c>
      <c r="FS20">
        <v>0</v>
      </c>
      <c r="FT20">
        <v>1</v>
      </c>
      <c r="FU20">
        <v>0</v>
      </c>
      <c r="FV20">
        <v>0</v>
      </c>
      <c r="FW20">
        <v>1</v>
      </c>
      <c r="FX20">
        <v>0</v>
      </c>
      <c r="FY20">
        <v>0</v>
      </c>
      <c r="FZ20">
        <v>0</v>
      </c>
      <c r="GA20">
        <v>0</v>
      </c>
      <c r="GB20">
        <v>1</v>
      </c>
      <c r="GC20">
        <v>0</v>
      </c>
      <c r="GD20">
        <v>0</v>
      </c>
      <c r="GE20">
        <v>2</v>
      </c>
      <c r="GF20">
        <v>3</v>
      </c>
      <c r="GG20" t="s">
        <v>641</v>
      </c>
      <c r="GH20" t="s">
        <v>501</v>
      </c>
      <c r="GI20" t="s">
        <v>501</v>
      </c>
      <c r="GJ20">
        <v>0</v>
      </c>
      <c r="GK20">
        <v>0</v>
      </c>
      <c r="GL20">
        <v>0</v>
      </c>
      <c r="GM20" t="s">
        <v>501</v>
      </c>
      <c r="GN20">
        <v>1</v>
      </c>
      <c r="GO20" t="s">
        <v>501</v>
      </c>
      <c r="GP20" t="s">
        <v>501</v>
      </c>
      <c r="GQ20" t="s">
        <v>501</v>
      </c>
      <c r="GR20">
        <v>0</v>
      </c>
      <c r="GS20">
        <v>0</v>
      </c>
      <c r="GT20">
        <v>0</v>
      </c>
      <c r="GU20">
        <v>0</v>
      </c>
      <c r="GV20" t="s">
        <v>501</v>
      </c>
      <c r="GW20" t="s">
        <v>501</v>
      </c>
      <c r="GX20">
        <v>1</v>
      </c>
      <c r="GY20">
        <v>0</v>
      </c>
      <c r="GZ20">
        <v>0</v>
      </c>
      <c r="HA20" t="s">
        <v>501</v>
      </c>
      <c r="HB20">
        <v>0</v>
      </c>
      <c r="HC20" t="s">
        <v>501</v>
      </c>
      <c r="HD20" t="s">
        <v>501</v>
      </c>
      <c r="HE20" t="s">
        <v>501</v>
      </c>
      <c r="HF20">
        <v>0</v>
      </c>
      <c r="HG20">
        <v>0</v>
      </c>
      <c r="HH20">
        <v>0</v>
      </c>
      <c r="HI20">
        <v>0</v>
      </c>
      <c r="HJ20" t="s">
        <v>501</v>
      </c>
      <c r="HK20" t="s">
        <v>501</v>
      </c>
      <c r="HL20" t="s">
        <v>501</v>
      </c>
      <c r="HM20" t="s">
        <v>501</v>
      </c>
      <c r="HN20" t="s">
        <v>501</v>
      </c>
      <c r="HO20" t="s">
        <v>501</v>
      </c>
      <c r="HP20" t="s">
        <v>501</v>
      </c>
      <c r="HQ20" t="s">
        <v>501</v>
      </c>
      <c r="HR20" t="s">
        <v>501</v>
      </c>
      <c r="HS20" t="s">
        <v>501</v>
      </c>
      <c r="HT20" t="s">
        <v>501</v>
      </c>
      <c r="HU20" t="s">
        <v>501</v>
      </c>
      <c r="HV20" t="s">
        <v>501</v>
      </c>
      <c r="HW20" t="s">
        <v>501</v>
      </c>
      <c r="HX20" t="s">
        <v>501</v>
      </c>
      <c r="HY20" t="s">
        <v>501</v>
      </c>
      <c r="HZ20" t="s">
        <v>501</v>
      </c>
      <c r="IA20" t="s">
        <v>501</v>
      </c>
      <c r="IB20" t="s">
        <v>501</v>
      </c>
      <c r="IC20" t="s">
        <v>501</v>
      </c>
      <c r="ID20" t="s">
        <v>501</v>
      </c>
      <c r="IE20" t="s">
        <v>501</v>
      </c>
      <c r="IF20" t="s">
        <v>501</v>
      </c>
      <c r="IG20" t="s">
        <v>501</v>
      </c>
      <c r="IH20" t="s">
        <v>501</v>
      </c>
      <c r="II20" t="s">
        <v>501</v>
      </c>
      <c r="IJ20" t="s">
        <v>501</v>
      </c>
      <c r="IK20" t="s">
        <v>501</v>
      </c>
      <c r="IL20" t="s">
        <v>501</v>
      </c>
      <c r="IM20" t="s">
        <v>501</v>
      </c>
      <c r="IN20" t="s">
        <v>501</v>
      </c>
      <c r="IO20" t="s">
        <v>501</v>
      </c>
      <c r="IP20" t="s">
        <v>501</v>
      </c>
      <c r="IQ20" t="s">
        <v>501</v>
      </c>
      <c r="IR20" t="s">
        <v>501</v>
      </c>
      <c r="IS20" t="s">
        <v>501</v>
      </c>
      <c r="IT20" t="s">
        <v>501</v>
      </c>
      <c r="IU20" t="s">
        <v>501</v>
      </c>
      <c r="IV20" t="s">
        <v>501</v>
      </c>
      <c r="IW20" t="s">
        <v>501</v>
      </c>
      <c r="IX20" t="s">
        <v>501</v>
      </c>
      <c r="IY20" t="s">
        <v>501</v>
      </c>
      <c r="IZ20" t="s">
        <v>501</v>
      </c>
      <c r="JA20" t="s">
        <v>501</v>
      </c>
      <c r="JB20" t="s">
        <v>501</v>
      </c>
      <c r="JC20" t="s">
        <v>501</v>
      </c>
      <c r="JD20" t="s">
        <v>501</v>
      </c>
      <c r="JE20" t="s">
        <v>501</v>
      </c>
      <c r="JF20" t="s">
        <v>501</v>
      </c>
      <c r="JG20" t="s">
        <v>501</v>
      </c>
      <c r="JH20" t="s">
        <v>501</v>
      </c>
      <c r="JI20" t="s">
        <v>501</v>
      </c>
      <c r="JJ20" t="s">
        <v>501</v>
      </c>
      <c r="JK20" t="s">
        <v>501</v>
      </c>
      <c r="JL20" t="s">
        <v>501</v>
      </c>
      <c r="JM20" t="s">
        <v>501</v>
      </c>
      <c r="JN20" t="s">
        <v>501</v>
      </c>
      <c r="JO20" t="s">
        <v>501</v>
      </c>
      <c r="JP20" t="s">
        <v>501</v>
      </c>
      <c r="JQ20" t="s">
        <v>501</v>
      </c>
      <c r="JR20" t="s">
        <v>501</v>
      </c>
      <c r="JS20" t="s">
        <v>501</v>
      </c>
      <c r="JT20" t="s">
        <v>501</v>
      </c>
      <c r="JU20" t="s">
        <v>501</v>
      </c>
      <c r="JV20" t="s">
        <v>501</v>
      </c>
      <c r="JW20" t="s">
        <v>501</v>
      </c>
      <c r="JX20" t="s">
        <v>501</v>
      </c>
      <c r="JY20" t="s">
        <v>501</v>
      </c>
      <c r="JZ20" t="s">
        <v>501</v>
      </c>
      <c r="KA20" t="s">
        <v>501</v>
      </c>
      <c r="KB20" t="s">
        <v>501</v>
      </c>
      <c r="KC20" t="s">
        <v>501</v>
      </c>
      <c r="KD20" t="s">
        <v>501</v>
      </c>
      <c r="KE20" t="s">
        <v>501</v>
      </c>
      <c r="KF20" t="s">
        <v>501</v>
      </c>
      <c r="KG20" t="s">
        <v>501</v>
      </c>
      <c r="KH20" t="s">
        <v>501</v>
      </c>
      <c r="KI20" t="s">
        <v>501</v>
      </c>
      <c r="KJ20" t="s">
        <v>501</v>
      </c>
      <c r="KK20" t="s">
        <v>501</v>
      </c>
      <c r="KL20" t="s">
        <v>501</v>
      </c>
      <c r="KM20" t="s">
        <v>501</v>
      </c>
      <c r="KN20" t="s">
        <v>501</v>
      </c>
      <c r="KO20" t="s">
        <v>501</v>
      </c>
      <c r="KP20">
        <v>2</v>
      </c>
      <c r="KQ20">
        <v>1</v>
      </c>
      <c r="KR20">
        <v>0</v>
      </c>
      <c r="KS20">
        <v>1</v>
      </c>
      <c r="KT20">
        <v>1</v>
      </c>
      <c r="KU20">
        <v>0</v>
      </c>
      <c r="KV20">
        <v>1</v>
      </c>
      <c r="KW20">
        <v>1</v>
      </c>
      <c r="KX20">
        <v>0</v>
      </c>
      <c r="KY20">
        <v>5</v>
      </c>
      <c r="KZ20">
        <v>4</v>
      </c>
      <c r="LA20">
        <v>7</v>
      </c>
      <c r="LB20">
        <v>3</v>
      </c>
      <c r="LC20">
        <v>3</v>
      </c>
      <c r="LD20">
        <v>7</v>
      </c>
      <c r="LE20">
        <v>3</v>
      </c>
      <c r="LF20">
        <v>5</v>
      </c>
      <c r="LG20">
        <v>3</v>
      </c>
      <c r="LH20">
        <v>4</v>
      </c>
      <c r="LI20">
        <v>4</v>
      </c>
      <c r="LJ20">
        <v>5</v>
      </c>
      <c r="LK20">
        <v>5</v>
      </c>
      <c r="LL20">
        <v>7</v>
      </c>
      <c r="LM20">
        <v>7</v>
      </c>
      <c r="LN20">
        <v>6</v>
      </c>
      <c r="LO20">
        <v>5</v>
      </c>
      <c r="LP20">
        <v>5</v>
      </c>
      <c r="LQ20">
        <v>5</v>
      </c>
      <c r="LR20">
        <v>6</v>
      </c>
      <c r="LS20">
        <v>5</v>
      </c>
      <c r="LT20">
        <v>6</v>
      </c>
      <c r="LU20">
        <v>5</v>
      </c>
      <c r="LV20">
        <v>6</v>
      </c>
      <c r="LW20">
        <v>7</v>
      </c>
      <c r="LX20">
        <v>5</v>
      </c>
      <c r="LY20">
        <v>5</v>
      </c>
      <c r="LZ20">
        <v>4</v>
      </c>
      <c r="MA20">
        <v>7</v>
      </c>
      <c r="MB20">
        <v>4</v>
      </c>
      <c r="MC20">
        <v>3</v>
      </c>
      <c r="MD20">
        <v>5</v>
      </c>
      <c r="ME20">
        <v>7</v>
      </c>
      <c r="MF20">
        <v>7</v>
      </c>
      <c r="MG20">
        <v>3</v>
      </c>
      <c r="MH20">
        <v>6</v>
      </c>
      <c r="MI20">
        <v>6</v>
      </c>
      <c r="MJ20">
        <v>5</v>
      </c>
      <c r="MK20">
        <v>3</v>
      </c>
      <c r="ML20">
        <v>7</v>
      </c>
      <c r="MM20">
        <v>5</v>
      </c>
      <c r="MN20">
        <v>7</v>
      </c>
      <c r="MO20">
        <v>5</v>
      </c>
      <c r="MP20">
        <v>5</v>
      </c>
      <c r="MQ20">
        <v>2</v>
      </c>
      <c r="MR20">
        <v>1</v>
      </c>
      <c r="MS20">
        <v>3</v>
      </c>
      <c r="MT20">
        <v>6</v>
      </c>
      <c r="MU20">
        <v>4</v>
      </c>
      <c r="MV20">
        <v>5</v>
      </c>
      <c r="MW20">
        <v>4</v>
      </c>
      <c r="MX20">
        <v>5</v>
      </c>
      <c r="MY20">
        <v>3</v>
      </c>
      <c r="MZ20">
        <v>6</v>
      </c>
      <c r="NA20">
        <v>4</v>
      </c>
      <c r="NB20">
        <v>6</v>
      </c>
      <c r="NC20">
        <v>7</v>
      </c>
      <c r="ND20">
        <v>5</v>
      </c>
      <c r="NE20">
        <v>5</v>
      </c>
      <c r="NF20">
        <v>12</v>
      </c>
      <c r="NG20">
        <v>9</v>
      </c>
      <c r="NH20">
        <v>3</v>
      </c>
      <c r="NI20">
        <v>8</v>
      </c>
      <c r="NJ20">
        <v>5</v>
      </c>
      <c r="NK20">
        <v>11</v>
      </c>
      <c r="NL20">
        <v>6</v>
      </c>
      <c r="NM20">
        <v>13</v>
      </c>
      <c r="NN20">
        <v>7</v>
      </c>
      <c r="NO20">
        <v>2</v>
      </c>
      <c r="NP20">
        <v>4</v>
      </c>
      <c r="NQ20">
        <v>1</v>
      </c>
      <c r="NR20">
        <v>10</v>
      </c>
      <c r="NS20">
        <v>5</v>
      </c>
      <c r="NT20">
        <v>5</v>
      </c>
      <c r="NU20">
        <v>7</v>
      </c>
      <c r="NV20">
        <v>3</v>
      </c>
      <c r="NW20">
        <v>7</v>
      </c>
      <c r="NX20">
        <v>5</v>
      </c>
      <c r="NY20">
        <v>3</v>
      </c>
      <c r="NZ20">
        <v>5</v>
      </c>
      <c r="OA20">
        <v>4</v>
      </c>
      <c r="OB20">
        <v>4</v>
      </c>
      <c r="OC20">
        <v>6</v>
      </c>
      <c r="OD20">
        <v>5</v>
      </c>
      <c r="OE20">
        <v>7</v>
      </c>
      <c r="OF20">
        <v>5</v>
      </c>
      <c r="OG20">
        <v>6</v>
      </c>
      <c r="OH20">
        <v>3</v>
      </c>
      <c r="OI20">
        <v>4</v>
      </c>
      <c r="OJ20">
        <v>6</v>
      </c>
      <c r="OK20">
        <v>6</v>
      </c>
      <c r="OL20">
        <v>3</v>
      </c>
      <c r="OM20">
        <v>4</v>
      </c>
      <c r="ON20">
        <v>6</v>
      </c>
      <c r="OO20">
        <v>5</v>
      </c>
      <c r="OP20">
        <v>4</v>
      </c>
      <c r="OQ20">
        <v>4</v>
      </c>
      <c r="OR20">
        <v>4</v>
      </c>
      <c r="OS20" s="1">
        <v>4</v>
      </c>
      <c r="OT20" s="1">
        <v>2</v>
      </c>
      <c r="OU20" s="1">
        <v>6</v>
      </c>
      <c r="OV20" s="1">
        <v>5</v>
      </c>
      <c r="OW20" s="1">
        <v>1</v>
      </c>
      <c r="OX20" s="1">
        <v>3</v>
      </c>
      <c r="OY20" s="1">
        <v>6</v>
      </c>
      <c r="OZ20" s="1">
        <v>5</v>
      </c>
      <c r="PA20" s="1">
        <v>6</v>
      </c>
      <c r="PB20" s="1">
        <v>5</v>
      </c>
      <c r="PC20" s="1">
        <v>5</v>
      </c>
      <c r="PD20" s="1">
        <v>4</v>
      </c>
      <c r="PE20" s="1">
        <v>6</v>
      </c>
      <c r="PF20" s="1">
        <v>3</v>
      </c>
      <c r="PG20" s="1">
        <v>5</v>
      </c>
      <c r="PH20" s="1">
        <v>4</v>
      </c>
      <c r="PI20" s="1">
        <v>5</v>
      </c>
      <c r="PJ20" s="1">
        <v>5</v>
      </c>
      <c r="PK20">
        <v>0</v>
      </c>
      <c r="PL20">
        <v>1</v>
      </c>
      <c r="PM20">
        <v>0</v>
      </c>
      <c r="PN20">
        <v>0</v>
      </c>
      <c r="PO20">
        <v>0</v>
      </c>
      <c r="PP20">
        <v>1</v>
      </c>
      <c r="PQ20">
        <v>0</v>
      </c>
      <c r="PR20">
        <v>0</v>
      </c>
      <c r="PS20">
        <v>0</v>
      </c>
      <c r="PT20">
        <v>1</v>
      </c>
      <c r="PU20">
        <v>0</v>
      </c>
      <c r="PV20">
        <v>0</v>
      </c>
      <c r="PW20">
        <v>0</v>
      </c>
      <c r="PX20">
        <v>0</v>
      </c>
      <c r="PY20">
        <v>0</v>
      </c>
      <c r="PZ20">
        <v>0</v>
      </c>
      <c r="QA20">
        <v>1</v>
      </c>
      <c r="QB20">
        <v>0</v>
      </c>
      <c r="QC20">
        <v>0</v>
      </c>
      <c r="QD20" t="s">
        <v>501</v>
      </c>
      <c r="QE20" t="s">
        <v>501</v>
      </c>
      <c r="QF20" t="s">
        <v>501</v>
      </c>
      <c r="QG20">
        <v>0</v>
      </c>
      <c r="QH20">
        <v>0</v>
      </c>
      <c r="QI20">
        <v>0</v>
      </c>
      <c r="QJ20">
        <v>0</v>
      </c>
      <c r="QK20">
        <v>1</v>
      </c>
      <c r="QL20">
        <v>1</v>
      </c>
      <c r="QM20">
        <v>1</v>
      </c>
      <c r="QN20">
        <v>0</v>
      </c>
      <c r="QO20">
        <v>0</v>
      </c>
      <c r="QP20">
        <v>0</v>
      </c>
      <c r="QQ20">
        <v>0</v>
      </c>
      <c r="QR20">
        <v>0</v>
      </c>
      <c r="QS20">
        <v>0</v>
      </c>
      <c r="QT20">
        <v>0</v>
      </c>
      <c r="QU20">
        <v>0</v>
      </c>
      <c r="QV20">
        <v>0</v>
      </c>
      <c r="QW20">
        <v>1</v>
      </c>
      <c r="QX20">
        <v>0</v>
      </c>
      <c r="QY20">
        <v>0</v>
      </c>
      <c r="QZ20" t="s">
        <v>501</v>
      </c>
      <c r="RA20" t="s">
        <v>501</v>
      </c>
      <c r="RB20" t="s">
        <v>501</v>
      </c>
      <c r="RC20">
        <v>145</v>
      </c>
      <c r="RD20">
        <v>1</v>
      </c>
      <c r="RE20">
        <v>43</v>
      </c>
      <c r="RF20">
        <v>22</v>
      </c>
      <c r="RG20">
        <v>18</v>
      </c>
      <c r="RH20">
        <v>8</v>
      </c>
      <c r="RI20">
        <v>9</v>
      </c>
      <c r="RJ20">
        <v>2</v>
      </c>
      <c r="RK20">
        <v>2</v>
      </c>
      <c r="RL20">
        <v>2</v>
      </c>
      <c r="RM20">
        <v>2</v>
      </c>
      <c r="RN20">
        <v>2</v>
      </c>
      <c r="RO20">
        <v>2</v>
      </c>
      <c r="RP20">
        <v>2</v>
      </c>
      <c r="RQ20">
        <v>0</v>
      </c>
      <c r="RR20" t="s">
        <v>642</v>
      </c>
      <c r="RS20" t="s">
        <v>643</v>
      </c>
      <c r="RT20" t="s">
        <v>644</v>
      </c>
      <c r="RU20">
        <v>1</v>
      </c>
      <c r="RV20">
        <v>1</v>
      </c>
      <c r="RW20">
        <v>4683</v>
      </c>
      <c r="RX20">
        <v>1</v>
      </c>
      <c r="RY20">
        <v>4682</v>
      </c>
      <c r="RZ20" t="s">
        <v>644</v>
      </c>
      <c r="SA20">
        <v>37</v>
      </c>
      <c r="SB20" t="s">
        <v>626</v>
      </c>
      <c r="SC20" t="s">
        <v>512</v>
      </c>
      <c r="SD20" t="s">
        <v>513</v>
      </c>
      <c r="SE20" t="s">
        <v>626</v>
      </c>
      <c r="SF20" t="s">
        <v>512</v>
      </c>
      <c r="SG20" t="s">
        <v>513</v>
      </c>
    </row>
    <row r="21" spans="1:501" x14ac:dyDescent="0.3">
      <c r="A21">
        <v>4343</v>
      </c>
      <c r="B21">
        <v>3</v>
      </c>
      <c r="C21">
        <v>4</v>
      </c>
      <c r="D21">
        <v>2</v>
      </c>
      <c r="E21">
        <v>1</v>
      </c>
      <c r="F21">
        <v>50</v>
      </c>
      <c r="G21">
        <v>3</v>
      </c>
      <c r="H21" t="s">
        <v>501</v>
      </c>
      <c r="I21">
        <v>17</v>
      </c>
      <c r="J21">
        <v>1</v>
      </c>
      <c r="K21">
        <v>0</v>
      </c>
      <c r="L21">
        <v>0</v>
      </c>
      <c r="M21">
        <v>0</v>
      </c>
      <c r="N21">
        <v>0</v>
      </c>
      <c r="O21">
        <v>0</v>
      </c>
      <c r="P21">
        <v>0</v>
      </c>
      <c r="Q21">
        <v>100</v>
      </c>
      <c r="R21">
        <v>2</v>
      </c>
      <c r="S21">
        <v>88</v>
      </c>
      <c r="T21">
        <v>75</v>
      </c>
      <c r="U21">
        <v>80</v>
      </c>
      <c r="V21">
        <v>85</v>
      </c>
      <c r="W21">
        <v>95</v>
      </c>
      <c r="X21">
        <v>95</v>
      </c>
      <c r="Y21">
        <v>13</v>
      </c>
      <c r="Z21">
        <v>11</v>
      </c>
      <c r="AA21">
        <v>12</v>
      </c>
      <c r="AB21">
        <v>6</v>
      </c>
      <c r="AC21">
        <v>4</v>
      </c>
      <c r="AD21">
        <v>4</v>
      </c>
      <c r="AE21">
        <v>5</v>
      </c>
      <c r="AF21">
        <v>0</v>
      </c>
      <c r="AG21">
        <v>2</v>
      </c>
      <c r="AH21">
        <v>3</v>
      </c>
      <c r="AI21">
        <v>3</v>
      </c>
      <c r="AJ21">
        <v>1</v>
      </c>
      <c r="AK21">
        <v>2</v>
      </c>
      <c r="AL21">
        <v>1</v>
      </c>
      <c r="AM21">
        <v>1</v>
      </c>
      <c r="AN21">
        <v>3</v>
      </c>
      <c r="AO21">
        <v>5</v>
      </c>
      <c r="AP21">
        <v>4</v>
      </c>
      <c r="AQ21">
        <v>1</v>
      </c>
      <c r="AR21">
        <v>1</v>
      </c>
      <c r="AS21">
        <v>0</v>
      </c>
      <c r="AT21">
        <v>0</v>
      </c>
      <c r="AU21">
        <v>1</v>
      </c>
      <c r="AV21">
        <v>1</v>
      </c>
      <c r="AW21">
        <v>0</v>
      </c>
      <c r="AX21">
        <v>0</v>
      </c>
      <c r="AY21" t="s">
        <v>501</v>
      </c>
      <c r="AZ21" t="s">
        <v>645</v>
      </c>
      <c r="BA21" t="s">
        <v>501</v>
      </c>
      <c r="BB21" t="s">
        <v>501</v>
      </c>
      <c r="BC21" t="s">
        <v>501</v>
      </c>
      <c r="BD21" t="s">
        <v>501</v>
      </c>
      <c r="BE21" t="s">
        <v>501</v>
      </c>
      <c r="BF21" t="s">
        <v>501</v>
      </c>
      <c r="BG21" t="s">
        <v>501</v>
      </c>
      <c r="BH21" t="s">
        <v>501</v>
      </c>
      <c r="BI21" t="s">
        <v>501</v>
      </c>
      <c r="BJ21" t="s">
        <v>501</v>
      </c>
      <c r="BK21" t="s">
        <v>501</v>
      </c>
      <c r="BL21" t="s">
        <v>501</v>
      </c>
      <c r="BM21" t="s">
        <v>501</v>
      </c>
      <c r="BN21" t="s">
        <v>501</v>
      </c>
      <c r="BO21">
        <v>5</v>
      </c>
      <c r="BP21">
        <v>5</v>
      </c>
      <c r="BQ21">
        <v>5</v>
      </c>
      <c r="BR21">
        <v>3</v>
      </c>
      <c r="BS21">
        <v>5</v>
      </c>
      <c r="BT21">
        <v>5</v>
      </c>
      <c r="BU21">
        <v>4</v>
      </c>
      <c r="BV21">
        <v>4</v>
      </c>
      <c r="BW21">
        <v>4</v>
      </c>
      <c r="BX21">
        <v>4</v>
      </c>
      <c r="BY21" t="s">
        <v>501</v>
      </c>
      <c r="BZ21" t="s">
        <v>501</v>
      </c>
      <c r="CA21" t="s">
        <v>501</v>
      </c>
      <c r="CB21" t="s">
        <v>501</v>
      </c>
      <c r="CC21" t="s">
        <v>501</v>
      </c>
      <c r="CD21" t="s">
        <v>501</v>
      </c>
      <c r="CE21" t="s">
        <v>501</v>
      </c>
      <c r="CF21" t="s">
        <v>501</v>
      </c>
      <c r="CG21" t="s">
        <v>501</v>
      </c>
      <c r="CH21" t="s">
        <v>501</v>
      </c>
      <c r="CI21" t="s">
        <v>501</v>
      </c>
      <c r="CJ21" t="s">
        <v>501</v>
      </c>
      <c r="CK21" t="s">
        <v>501</v>
      </c>
      <c r="CL21" t="s">
        <v>501</v>
      </c>
      <c r="CM21" t="s">
        <v>501</v>
      </c>
      <c r="CN21">
        <v>1</v>
      </c>
      <c r="CO21" t="s">
        <v>501</v>
      </c>
      <c r="CP21" t="s">
        <v>501</v>
      </c>
      <c r="CQ21" t="s">
        <v>501</v>
      </c>
      <c r="CR21" t="s">
        <v>501</v>
      </c>
      <c r="CS21" t="s">
        <v>501</v>
      </c>
      <c r="CT21" t="s">
        <v>501</v>
      </c>
      <c r="CU21" t="s">
        <v>501</v>
      </c>
      <c r="CV21" t="s">
        <v>501</v>
      </c>
      <c r="CW21" t="s">
        <v>501</v>
      </c>
      <c r="CX21" t="s">
        <v>501</v>
      </c>
      <c r="CY21" t="s">
        <v>501</v>
      </c>
      <c r="CZ21" t="s">
        <v>501</v>
      </c>
      <c r="DA21">
        <v>56</v>
      </c>
      <c r="DB21">
        <v>38</v>
      </c>
      <c r="DC21">
        <v>53</v>
      </c>
      <c r="DD21">
        <v>63</v>
      </c>
      <c r="DE21">
        <v>48</v>
      </c>
      <c r="DF21">
        <v>50</v>
      </c>
      <c r="DG21">
        <v>0</v>
      </c>
      <c r="DH21" t="s">
        <v>501</v>
      </c>
      <c r="DI21">
        <v>0</v>
      </c>
      <c r="DJ21">
        <v>3</v>
      </c>
      <c r="DK21" t="s">
        <v>501</v>
      </c>
      <c r="DL21" s="1">
        <v>40</v>
      </c>
      <c r="DM21" s="1">
        <v>36</v>
      </c>
      <c r="DN21" s="1">
        <v>42</v>
      </c>
      <c r="DO21" s="1">
        <v>45</v>
      </c>
      <c r="DP21" s="1">
        <v>60</v>
      </c>
      <c r="DQ21" s="1">
        <v>55</v>
      </c>
      <c r="DR21" s="1">
        <v>38</v>
      </c>
      <c r="DS21" s="1">
        <v>42</v>
      </c>
      <c r="DT21" s="1">
        <v>41</v>
      </c>
      <c r="DU21" s="1">
        <v>43</v>
      </c>
      <c r="DV21" s="1">
        <v>36</v>
      </c>
      <c r="DW21" s="1">
        <v>35</v>
      </c>
      <c r="DX21" s="1">
        <v>40</v>
      </c>
      <c r="DY21" s="1">
        <v>42</v>
      </c>
      <c r="DZ21" s="1">
        <v>0</v>
      </c>
      <c r="EA21" s="1" t="s">
        <v>501</v>
      </c>
      <c r="EB21" s="1">
        <v>0</v>
      </c>
      <c r="EC21">
        <v>15</v>
      </c>
      <c r="ED21">
        <v>20</v>
      </c>
      <c r="EE21" t="s">
        <v>646</v>
      </c>
      <c r="EF21">
        <v>1</v>
      </c>
      <c r="EG21">
        <v>0</v>
      </c>
      <c r="EH21">
        <v>1</v>
      </c>
      <c r="EI21">
        <v>1</v>
      </c>
      <c r="EJ21">
        <v>1</v>
      </c>
      <c r="EK21">
        <v>1</v>
      </c>
      <c r="EL21">
        <v>0</v>
      </c>
      <c r="EM21">
        <v>0</v>
      </c>
      <c r="EN21" t="s">
        <v>501</v>
      </c>
      <c r="EO21">
        <v>2</v>
      </c>
      <c r="EP21" s="1">
        <v>0</v>
      </c>
      <c r="EQ21" s="1">
        <v>0</v>
      </c>
      <c r="ER21" s="1">
        <v>1</v>
      </c>
      <c r="ES21" s="1">
        <v>1</v>
      </c>
      <c r="ET21" s="1">
        <v>1</v>
      </c>
      <c r="EU21" s="1">
        <v>0</v>
      </c>
      <c r="EV21" s="1">
        <v>0</v>
      </c>
      <c r="EW21" s="1" t="s">
        <v>501</v>
      </c>
      <c r="EX21" s="1">
        <v>1</v>
      </c>
      <c r="EY21" s="1">
        <v>0</v>
      </c>
      <c r="EZ21" s="1">
        <v>0</v>
      </c>
      <c r="FA21" s="1">
        <v>1</v>
      </c>
      <c r="FB21" s="1">
        <v>1</v>
      </c>
      <c r="FC21" s="1">
        <v>0</v>
      </c>
      <c r="FD21" s="1">
        <v>0</v>
      </c>
      <c r="FE21" s="1" t="s">
        <v>501</v>
      </c>
      <c r="FF21">
        <v>1</v>
      </c>
      <c r="FG21">
        <v>1</v>
      </c>
      <c r="FH21">
        <v>0</v>
      </c>
      <c r="FI21">
        <v>1</v>
      </c>
      <c r="FJ21">
        <v>2</v>
      </c>
      <c r="FK21">
        <v>0</v>
      </c>
      <c r="FL21">
        <v>1</v>
      </c>
      <c r="FM21">
        <v>2</v>
      </c>
      <c r="FN21">
        <v>0</v>
      </c>
      <c r="FO21">
        <v>1</v>
      </c>
      <c r="FP21">
        <v>0</v>
      </c>
      <c r="FQ21">
        <v>0</v>
      </c>
      <c r="FR21">
        <v>0</v>
      </c>
      <c r="FS21">
        <v>0</v>
      </c>
      <c r="FT21">
        <v>1</v>
      </c>
      <c r="FU21">
        <v>0</v>
      </c>
      <c r="FV21">
        <v>0</v>
      </c>
      <c r="FW21">
        <v>1</v>
      </c>
      <c r="FX21">
        <v>0</v>
      </c>
      <c r="FY21">
        <v>0</v>
      </c>
      <c r="FZ21">
        <v>0</v>
      </c>
      <c r="GA21">
        <v>1</v>
      </c>
      <c r="GB21">
        <v>1</v>
      </c>
      <c r="GC21">
        <v>0</v>
      </c>
      <c r="GD21">
        <v>0</v>
      </c>
      <c r="GE21">
        <v>2</v>
      </c>
      <c r="GF21">
        <v>1</v>
      </c>
      <c r="GG21" t="s">
        <v>647</v>
      </c>
      <c r="GH21" t="s">
        <v>501</v>
      </c>
      <c r="GI21" t="s">
        <v>501</v>
      </c>
      <c r="GJ21" t="s">
        <v>501</v>
      </c>
      <c r="GK21" t="s">
        <v>501</v>
      </c>
      <c r="GL21" t="s">
        <v>501</v>
      </c>
      <c r="GM21" t="s">
        <v>501</v>
      </c>
      <c r="GN21" t="s">
        <v>501</v>
      </c>
      <c r="GO21" t="s">
        <v>501</v>
      </c>
      <c r="GP21" t="s">
        <v>501</v>
      </c>
      <c r="GQ21" t="s">
        <v>501</v>
      </c>
      <c r="GR21" t="s">
        <v>501</v>
      </c>
      <c r="GS21" t="s">
        <v>501</v>
      </c>
      <c r="GT21" t="s">
        <v>501</v>
      </c>
      <c r="GU21" t="s">
        <v>501</v>
      </c>
      <c r="GV21">
        <v>1</v>
      </c>
      <c r="GW21">
        <v>0</v>
      </c>
      <c r="GX21">
        <v>0</v>
      </c>
      <c r="GY21">
        <v>0</v>
      </c>
      <c r="GZ21">
        <v>0</v>
      </c>
      <c r="HA21" t="s">
        <v>501</v>
      </c>
      <c r="HB21">
        <v>0</v>
      </c>
      <c r="HC21" t="s">
        <v>501</v>
      </c>
      <c r="HD21" t="s">
        <v>501</v>
      </c>
      <c r="HE21" t="s">
        <v>501</v>
      </c>
      <c r="HF21">
        <v>0</v>
      </c>
      <c r="HG21">
        <v>0</v>
      </c>
      <c r="HH21">
        <v>0</v>
      </c>
      <c r="HI21">
        <v>0</v>
      </c>
      <c r="HJ21" t="s">
        <v>501</v>
      </c>
      <c r="HK21" t="s">
        <v>501</v>
      </c>
      <c r="HL21" t="s">
        <v>501</v>
      </c>
      <c r="HM21" t="s">
        <v>501</v>
      </c>
      <c r="HN21" t="s">
        <v>501</v>
      </c>
      <c r="HO21" t="s">
        <v>501</v>
      </c>
      <c r="HP21" t="s">
        <v>501</v>
      </c>
      <c r="HQ21" t="s">
        <v>501</v>
      </c>
      <c r="HR21" t="s">
        <v>501</v>
      </c>
      <c r="HS21" t="s">
        <v>501</v>
      </c>
      <c r="HT21" t="s">
        <v>501</v>
      </c>
      <c r="HU21" t="s">
        <v>501</v>
      </c>
      <c r="HV21" t="s">
        <v>501</v>
      </c>
      <c r="HW21" t="s">
        <v>501</v>
      </c>
      <c r="HX21" t="s">
        <v>501</v>
      </c>
      <c r="HY21" t="s">
        <v>501</v>
      </c>
      <c r="HZ21" t="s">
        <v>501</v>
      </c>
      <c r="IA21" t="s">
        <v>501</v>
      </c>
      <c r="IB21" t="s">
        <v>501</v>
      </c>
      <c r="IC21" t="s">
        <v>501</v>
      </c>
      <c r="ID21" t="s">
        <v>501</v>
      </c>
      <c r="IE21" t="s">
        <v>501</v>
      </c>
      <c r="IF21" t="s">
        <v>501</v>
      </c>
      <c r="IG21" t="s">
        <v>501</v>
      </c>
      <c r="IH21" t="s">
        <v>501</v>
      </c>
      <c r="II21" t="s">
        <v>501</v>
      </c>
      <c r="IJ21" t="s">
        <v>501</v>
      </c>
      <c r="IK21" t="s">
        <v>501</v>
      </c>
      <c r="IL21" t="s">
        <v>501</v>
      </c>
      <c r="IM21" t="s">
        <v>501</v>
      </c>
      <c r="IN21" t="s">
        <v>501</v>
      </c>
      <c r="IO21" t="s">
        <v>501</v>
      </c>
      <c r="IP21" t="s">
        <v>501</v>
      </c>
      <c r="IQ21" t="s">
        <v>501</v>
      </c>
      <c r="IR21" t="s">
        <v>501</v>
      </c>
      <c r="IS21" t="s">
        <v>501</v>
      </c>
      <c r="IT21" t="s">
        <v>501</v>
      </c>
      <c r="IU21" t="s">
        <v>501</v>
      </c>
      <c r="IV21" t="s">
        <v>501</v>
      </c>
      <c r="IW21" t="s">
        <v>501</v>
      </c>
      <c r="IX21" t="s">
        <v>501</v>
      </c>
      <c r="IY21" t="s">
        <v>501</v>
      </c>
      <c r="IZ21" t="s">
        <v>501</v>
      </c>
      <c r="JA21" t="s">
        <v>501</v>
      </c>
      <c r="JB21" t="s">
        <v>501</v>
      </c>
      <c r="JC21" t="s">
        <v>501</v>
      </c>
      <c r="JD21" t="s">
        <v>501</v>
      </c>
      <c r="JE21" t="s">
        <v>501</v>
      </c>
      <c r="JF21" t="s">
        <v>501</v>
      </c>
      <c r="JG21" t="s">
        <v>501</v>
      </c>
      <c r="JH21" t="s">
        <v>501</v>
      </c>
      <c r="JI21" t="s">
        <v>501</v>
      </c>
      <c r="JJ21" t="s">
        <v>501</v>
      </c>
      <c r="JK21" t="s">
        <v>501</v>
      </c>
      <c r="JL21" t="s">
        <v>501</v>
      </c>
      <c r="JM21" t="s">
        <v>501</v>
      </c>
      <c r="JN21" t="s">
        <v>501</v>
      </c>
      <c r="JO21" t="s">
        <v>501</v>
      </c>
      <c r="JP21" t="s">
        <v>501</v>
      </c>
      <c r="JQ21" t="s">
        <v>501</v>
      </c>
      <c r="JR21" t="s">
        <v>501</v>
      </c>
      <c r="JS21" t="s">
        <v>501</v>
      </c>
      <c r="JT21" t="s">
        <v>501</v>
      </c>
      <c r="JU21" t="s">
        <v>501</v>
      </c>
      <c r="JV21" t="s">
        <v>501</v>
      </c>
      <c r="JW21" t="s">
        <v>501</v>
      </c>
      <c r="JX21" t="s">
        <v>501</v>
      </c>
      <c r="JY21" t="s">
        <v>501</v>
      </c>
      <c r="JZ21" t="s">
        <v>501</v>
      </c>
      <c r="KA21" t="s">
        <v>501</v>
      </c>
      <c r="KB21" t="s">
        <v>501</v>
      </c>
      <c r="KC21" t="s">
        <v>501</v>
      </c>
      <c r="KD21" t="s">
        <v>501</v>
      </c>
      <c r="KE21" t="s">
        <v>501</v>
      </c>
      <c r="KF21" t="s">
        <v>501</v>
      </c>
      <c r="KG21" t="s">
        <v>501</v>
      </c>
      <c r="KH21" t="s">
        <v>501</v>
      </c>
      <c r="KI21" t="s">
        <v>501</v>
      </c>
      <c r="KJ21" t="s">
        <v>501</v>
      </c>
      <c r="KK21" t="s">
        <v>501</v>
      </c>
      <c r="KL21" t="s">
        <v>501</v>
      </c>
      <c r="KM21" t="s">
        <v>501</v>
      </c>
      <c r="KN21" t="s">
        <v>501</v>
      </c>
      <c r="KO21" t="s">
        <v>501</v>
      </c>
      <c r="KP21">
        <v>1</v>
      </c>
      <c r="KQ21">
        <v>1</v>
      </c>
      <c r="KR21">
        <v>0</v>
      </c>
      <c r="KS21">
        <v>2</v>
      </c>
      <c r="KT21">
        <v>1</v>
      </c>
      <c r="KU21">
        <v>0</v>
      </c>
      <c r="KV21">
        <v>1</v>
      </c>
      <c r="KW21">
        <v>2</v>
      </c>
      <c r="KX21">
        <v>0</v>
      </c>
      <c r="KY21">
        <v>1</v>
      </c>
      <c r="KZ21">
        <v>5</v>
      </c>
      <c r="LA21">
        <v>1</v>
      </c>
      <c r="LB21">
        <v>3</v>
      </c>
      <c r="LC21">
        <v>2</v>
      </c>
      <c r="LD21">
        <v>4</v>
      </c>
      <c r="LE21">
        <v>5</v>
      </c>
      <c r="LF21">
        <v>3</v>
      </c>
      <c r="LG21">
        <v>5</v>
      </c>
      <c r="LH21">
        <v>1</v>
      </c>
      <c r="LI21">
        <v>4</v>
      </c>
      <c r="LJ21">
        <v>1</v>
      </c>
      <c r="LK21">
        <v>5</v>
      </c>
      <c r="LL21">
        <v>5</v>
      </c>
      <c r="LM21">
        <v>5</v>
      </c>
      <c r="LN21">
        <v>4</v>
      </c>
      <c r="LO21">
        <v>5</v>
      </c>
      <c r="LP21">
        <v>4</v>
      </c>
      <c r="LQ21">
        <v>6</v>
      </c>
      <c r="LR21">
        <v>7</v>
      </c>
      <c r="LS21">
        <v>4</v>
      </c>
      <c r="LT21">
        <v>7</v>
      </c>
      <c r="LU21">
        <v>6</v>
      </c>
      <c r="LV21">
        <v>7</v>
      </c>
      <c r="LW21">
        <v>4</v>
      </c>
      <c r="LX21">
        <v>5</v>
      </c>
      <c r="LY21">
        <v>6</v>
      </c>
      <c r="LZ21">
        <v>5</v>
      </c>
      <c r="MA21">
        <v>7</v>
      </c>
      <c r="MB21">
        <v>7</v>
      </c>
      <c r="MC21">
        <v>6</v>
      </c>
      <c r="MD21">
        <v>7</v>
      </c>
      <c r="ME21">
        <v>6</v>
      </c>
      <c r="MF21">
        <v>7</v>
      </c>
      <c r="MG21">
        <v>5</v>
      </c>
      <c r="MH21">
        <v>5</v>
      </c>
      <c r="MI21">
        <v>7</v>
      </c>
      <c r="MJ21">
        <v>5</v>
      </c>
      <c r="MK21">
        <v>5</v>
      </c>
      <c r="ML21">
        <v>5</v>
      </c>
      <c r="MM21">
        <v>7</v>
      </c>
      <c r="MN21">
        <v>5</v>
      </c>
      <c r="MO21">
        <v>5</v>
      </c>
      <c r="MP21">
        <v>4</v>
      </c>
      <c r="MQ21">
        <v>1</v>
      </c>
      <c r="MR21">
        <v>3</v>
      </c>
      <c r="MS21">
        <v>2</v>
      </c>
      <c r="MT21">
        <v>5</v>
      </c>
      <c r="MU21">
        <v>3</v>
      </c>
      <c r="MV21">
        <v>6</v>
      </c>
      <c r="MW21">
        <v>4</v>
      </c>
      <c r="MX21">
        <v>5</v>
      </c>
      <c r="MY21">
        <v>4</v>
      </c>
      <c r="MZ21">
        <v>6</v>
      </c>
      <c r="NA21">
        <v>5</v>
      </c>
      <c r="NB21">
        <v>7</v>
      </c>
      <c r="NC21">
        <v>4</v>
      </c>
      <c r="ND21">
        <v>4</v>
      </c>
      <c r="NE21">
        <v>4</v>
      </c>
      <c r="NF21">
        <v>6</v>
      </c>
      <c r="NG21">
        <v>9</v>
      </c>
      <c r="NH21">
        <v>8</v>
      </c>
      <c r="NI21">
        <v>5</v>
      </c>
      <c r="NJ21">
        <v>3</v>
      </c>
      <c r="NK21">
        <v>2</v>
      </c>
      <c r="NL21">
        <v>1</v>
      </c>
      <c r="NM21">
        <v>11</v>
      </c>
      <c r="NN21">
        <v>4</v>
      </c>
      <c r="NO21">
        <v>7</v>
      </c>
      <c r="NP21">
        <v>12</v>
      </c>
      <c r="NQ21">
        <v>10</v>
      </c>
      <c r="NR21">
        <v>13</v>
      </c>
      <c r="NS21">
        <v>5</v>
      </c>
      <c r="NT21">
        <v>4</v>
      </c>
      <c r="NU21">
        <v>3</v>
      </c>
      <c r="NV21">
        <v>6</v>
      </c>
      <c r="NW21">
        <v>4</v>
      </c>
      <c r="NX21">
        <v>3</v>
      </c>
      <c r="NY21">
        <v>4</v>
      </c>
      <c r="NZ21">
        <v>4</v>
      </c>
      <c r="OA21">
        <v>7</v>
      </c>
      <c r="OB21">
        <v>3</v>
      </c>
      <c r="OC21">
        <v>6</v>
      </c>
      <c r="OD21">
        <v>3</v>
      </c>
      <c r="OE21">
        <v>3</v>
      </c>
      <c r="OF21">
        <v>5</v>
      </c>
      <c r="OG21">
        <v>6</v>
      </c>
      <c r="OH21">
        <v>4</v>
      </c>
      <c r="OI21">
        <v>4</v>
      </c>
      <c r="OJ21">
        <v>6</v>
      </c>
      <c r="OK21">
        <v>6</v>
      </c>
      <c r="OL21">
        <v>4</v>
      </c>
      <c r="OM21">
        <v>4</v>
      </c>
      <c r="ON21">
        <v>7</v>
      </c>
      <c r="OO21">
        <v>4</v>
      </c>
      <c r="OP21">
        <v>6</v>
      </c>
      <c r="OQ21">
        <v>5</v>
      </c>
      <c r="OR21">
        <v>4</v>
      </c>
      <c r="OS21" s="1">
        <v>5</v>
      </c>
      <c r="OT21" s="1">
        <v>3</v>
      </c>
      <c r="OU21" s="1">
        <v>6</v>
      </c>
      <c r="OV21" s="1">
        <v>1</v>
      </c>
      <c r="OW21" s="1">
        <v>4</v>
      </c>
      <c r="OX21" s="1">
        <v>2</v>
      </c>
      <c r="OY21" s="1">
        <v>5</v>
      </c>
      <c r="OZ21" s="1">
        <v>5</v>
      </c>
      <c r="PA21" s="1">
        <v>6</v>
      </c>
      <c r="PB21" s="1">
        <v>4</v>
      </c>
      <c r="PC21" s="1">
        <v>5</v>
      </c>
      <c r="PD21" s="1">
        <v>5</v>
      </c>
      <c r="PE21" s="1">
        <v>6</v>
      </c>
      <c r="PF21" s="1">
        <v>4</v>
      </c>
      <c r="PG21" s="1">
        <v>6</v>
      </c>
      <c r="PH21" s="1">
        <v>5</v>
      </c>
      <c r="PI21" s="1">
        <v>6</v>
      </c>
      <c r="PJ21" s="1">
        <v>4</v>
      </c>
      <c r="PK21">
        <v>0</v>
      </c>
      <c r="PL21">
        <v>0</v>
      </c>
      <c r="PM21">
        <v>0</v>
      </c>
      <c r="PN21">
        <v>0</v>
      </c>
      <c r="PO21">
        <v>1</v>
      </c>
      <c r="PP21">
        <v>0</v>
      </c>
      <c r="PQ21">
        <v>1</v>
      </c>
      <c r="PR21">
        <v>0</v>
      </c>
      <c r="PS21">
        <v>0</v>
      </c>
      <c r="PT21">
        <v>0</v>
      </c>
      <c r="PU21">
        <v>0</v>
      </c>
      <c r="PV21">
        <v>0</v>
      </c>
      <c r="PW21">
        <v>0</v>
      </c>
      <c r="PX21">
        <v>0</v>
      </c>
      <c r="PY21">
        <v>1</v>
      </c>
      <c r="PZ21">
        <v>0</v>
      </c>
      <c r="QA21">
        <v>0</v>
      </c>
      <c r="QB21">
        <v>1</v>
      </c>
      <c r="QC21">
        <v>0</v>
      </c>
      <c r="QD21" t="s">
        <v>501</v>
      </c>
      <c r="QE21" t="s">
        <v>501</v>
      </c>
      <c r="QF21" t="s">
        <v>501</v>
      </c>
      <c r="QG21">
        <v>0</v>
      </c>
      <c r="QH21">
        <v>1</v>
      </c>
      <c r="QI21">
        <v>0</v>
      </c>
      <c r="QJ21">
        <v>0</v>
      </c>
      <c r="QK21">
        <v>0</v>
      </c>
      <c r="QL21">
        <v>1</v>
      </c>
      <c r="QM21">
        <v>0</v>
      </c>
      <c r="QN21">
        <v>1</v>
      </c>
      <c r="QO21">
        <v>0</v>
      </c>
      <c r="QP21">
        <v>0</v>
      </c>
      <c r="QQ21">
        <v>0</v>
      </c>
      <c r="QR21">
        <v>1</v>
      </c>
      <c r="QS21">
        <v>0</v>
      </c>
      <c r="QT21">
        <v>0</v>
      </c>
      <c r="QU21">
        <v>0</v>
      </c>
      <c r="QV21">
        <v>0</v>
      </c>
      <c r="QW21">
        <v>0</v>
      </c>
      <c r="QX21">
        <v>0</v>
      </c>
      <c r="QY21">
        <v>0</v>
      </c>
      <c r="QZ21" t="s">
        <v>501</v>
      </c>
      <c r="RA21" t="s">
        <v>501</v>
      </c>
      <c r="RB21" t="s">
        <v>501</v>
      </c>
      <c r="RC21">
        <v>120</v>
      </c>
      <c r="RD21">
        <v>1</v>
      </c>
      <c r="RE21">
        <v>40</v>
      </c>
      <c r="RF21">
        <v>20</v>
      </c>
      <c r="RG21">
        <v>25</v>
      </c>
      <c r="RH21">
        <v>7</v>
      </c>
      <c r="RI21">
        <v>8</v>
      </c>
      <c r="RJ21">
        <v>2</v>
      </c>
      <c r="RK21">
        <v>2</v>
      </c>
      <c r="RL21">
        <v>2</v>
      </c>
      <c r="RM21">
        <v>2</v>
      </c>
      <c r="RN21">
        <v>2</v>
      </c>
      <c r="RO21">
        <v>1</v>
      </c>
      <c r="RP21">
        <v>1</v>
      </c>
      <c r="RQ21">
        <v>0</v>
      </c>
      <c r="RR21" t="s">
        <v>648</v>
      </c>
      <c r="RS21" t="s">
        <v>649</v>
      </c>
      <c r="RT21" t="s">
        <v>650</v>
      </c>
      <c r="RU21">
        <v>1</v>
      </c>
      <c r="RV21">
        <v>2</v>
      </c>
      <c r="RW21">
        <v>4305</v>
      </c>
      <c r="RX21">
        <v>1</v>
      </c>
      <c r="RY21">
        <v>4305</v>
      </c>
      <c r="RZ21" t="s">
        <v>650</v>
      </c>
      <c r="SA21">
        <v>40</v>
      </c>
      <c r="SB21" t="s">
        <v>632</v>
      </c>
      <c r="SC21" t="s">
        <v>512</v>
      </c>
      <c r="SD21" t="s">
        <v>513</v>
      </c>
      <c r="SE21" t="s">
        <v>632</v>
      </c>
      <c r="SF21" t="s">
        <v>512</v>
      </c>
      <c r="SG21" t="s">
        <v>513</v>
      </c>
    </row>
    <row r="22" spans="1:501" x14ac:dyDescent="0.3">
      <c r="A22">
        <v>4344</v>
      </c>
      <c r="B22">
        <v>3</v>
      </c>
      <c r="C22">
        <v>4</v>
      </c>
      <c r="D22">
        <v>2</v>
      </c>
      <c r="E22">
        <v>1</v>
      </c>
      <c r="F22">
        <v>23</v>
      </c>
      <c r="G22">
        <v>3</v>
      </c>
      <c r="H22" t="s">
        <v>501</v>
      </c>
      <c r="I22">
        <v>15</v>
      </c>
      <c r="J22">
        <v>1</v>
      </c>
      <c r="K22">
        <v>0</v>
      </c>
      <c r="L22">
        <v>0</v>
      </c>
      <c r="M22">
        <v>0</v>
      </c>
      <c r="N22">
        <v>0</v>
      </c>
      <c r="O22">
        <v>0</v>
      </c>
      <c r="P22">
        <v>0</v>
      </c>
      <c r="Q22">
        <v>100</v>
      </c>
      <c r="R22">
        <v>2</v>
      </c>
      <c r="S22">
        <v>90</v>
      </c>
      <c r="T22">
        <v>95</v>
      </c>
      <c r="U22">
        <v>95</v>
      </c>
      <c r="V22">
        <v>85</v>
      </c>
      <c r="W22">
        <v>105</v>
      </c>
      <c r="X22">
        <v>110</v>
      </c>
      <c r="Y22">
        <v>14</v>
      </c>
      <c r="Z22">
        <v>12</v>
      </c>
      <c r="AA22">
        <v>13</v>
      </c>
      <c r="AB22">
        <v>6</v>
      </c>
      <c r="AC22">
        <v>5</v>
      </c>
      <c r="AD22">
        <v>4</v>
      </c>
      <c r="AE22">
        <v>5</v>
      </c>
      <c r="AF22">
        <v>0</v>
      </c>
      <c r="AG22">
        <v>3</v>
      </c>
      <c r="AH22">
        <v>3</v>
      </c>
      <c r="AI22">
        <v>3</v>
      </c>
      <c r="AJ22">
        <v>1</v>
      </c>
      <c r="AK22">
        <v>2</v>
      </c>
      <c r="AL22">
        <v>1</v>
      </c>
      <c r="AM22">
        <v>1</v>
      </c>
      <c r="AN22">
        <v>3</v>
      </c>
      <c r="AO22">
        <v>5</v>
      </c>
      <c r="AP22">
        <v>4</v>
      </c>
      <c r="AQ22">
        <v>0</v>
      </c>
      <c r="AR22">
        <v>1</v>
      </c>
      <c r="AS22">
        <v>0</v>
      </c>
      <c r="AT22">
        <v>1</v>
      </c>
      <c r="AU22">
        <v>1</v>
      </c>
      <c r="AV22">
        <v>1</v>
      </c>
      <c r="AW22">
        <v>0</v>
      </c>
      <c r="AX22">
        <v>0</v>
      </c>
      <c r="AY22" t="s">
        <v>501</v>
      </c>
      <c r="AZ22" t="s">
        <v>651</v>
      </c>
      <c r="BA22" t="s">
        <v>501</v>
      </c>
      <c r="BB22" t="s">
        <v>501</v>
      </c>
      <c r="BC22" t="s">
        <v>501</v>
      </c>
      <c r="BD22" t="s">
        <v>501</v>
      </c>
      <c r="BE22" t="s">
        <v>501</v>
      </c>
      <c r="BF22" t="s">
        <v>501</v>
      </c>
      <c r="BG22" t="s">
        <v>501</v>
      </c>
      <c r="BH22" t="s">
        <v>501</v>
      </c>
      <c r="BI22" t="s">
        <v>501</v>
      </c>
      <c r="BJ22" t="s">
        <v>501</v>
      </c>
      <c r="BK22" t="s">
        <v>501</v>
      </c>
      <c r="BL22" t="s">
        <v>501</v>
      </c>
      <c r="BM22" t="s">
        <v>501</v>
      </c>
      <c r="BN22" t="s">
        <v>501</v>
      </c>
      <c r="BO22">
        <v>4</v>
      </c>
      <c r="BP22">
        <v>5</v>
      </c>
      <c r="BQ22">
        <v>5</v>
      </c>
      <c r="BR22">
        <v>5</v>
      </c>
      <c r="BS22">
        <v>4</v>
      </c>
      <c r="BT22">
        <v>4</v>
      </c>
      <c r="BU22">
        <v>4</v>
      </c>
      <c r="BV22">
        <v>5</v>
      </c>
      <c r="BW22">
        <v>4</v>
      </c>
      <c r="BX22">
        <v>4</v>
      </c>
      <c r="BY22" t="s">
        <v>501</v>
      </c>
      <c r="BZ22" t="s">
        <v>501</v>
      </c>
      <c r="CA22" t="s">
        <v>501</v>
      </c>
      <c r="CB22" t="s">
        <v>501</v>
      </c>
      <c r="CC22" t="s">
        <v>501</v>
      </c>
      <c r="CD22" t="s">
        <v>501</v>
      </c>
      <c r="CE22" t="s">
        <v>501</v>
      </c>
      <c r="CF22" t="s">
        <v>501</v>
      </c>
      <c r="CG22" t="s">
        <v>501</v>
      </c>
      <c r="CH22" t="s">
        <v>501</v>
      </c>
      <c r="CI22" t="s">
        <v>501</v>
      </c>
      <c r="CJ22" t="s">
        <v>501</v>
      </c>
      <c r="CK22" t="s">
        <v>501</v>
      </c>
      <c r="CL22" t="s">
        <v>501</v>
      </c>
      <c r="CM22" t="s">
        <v>501</v>
      </c>
      <c r="CN22">
        <v>1</v>
      </c>
      <c r="CO22" t="s">
        <v>501</v>
      </c>
      <c r="CP22" t="s">
        <v>501</v>
      </c>
      <c r="CQ22" t="s">
        <v>501</v>
      </c>
      <c r="CR22" t="s">
        <v>501</v>
      </c>
      <c r="CS22" t="s">
        <v>501</v>
      </c>
      <c r="CT22" t="s">
        <v>501</v>
      </c>
      <c r="CU22" t="s">
        <v>501</v>
      </c>
      <c r="CV22" t="s">
        <v>501</v>
      </c>
      <c r="CW22" t="s">
        <v>501</v>
      </c>
      <c r="CX22" t="s">
        <v>501</v>
      </c>
      <c r="CY22" t="s">
        <v>501</v>
      </c>
      <c r="CZ22" t="s">
        <v>501</v>
      </c>
      <c r="DA22">
        <v>40</v>
      </c>
      <c r="DB22">
        <v>38</v>
      </c>
      <c r="DC22">
        <v>46</v>
      </c>
      <c r="DD22">
        <v>60</v>
      </c>
      <c r="DE22">
        <v>35</v>
      </c>
      <c r="DF22">
        <v>55</v>
      </c>
      <c r="DG22">
        <v>0</v>
      </c>
      <c r="DH22" t="s">
        <v>501</v>
      </c>
      <c r="DI22">
        <v>0</v>
      </c>
      <c r="DJ22">
        <v>2</v>
      </c>
      <c r="DK22" t="s">
        <v>501</v>
      </c>
      <c r="DL22" s="1">
        <v>40</v>
      </c>
      <c r="DM22" s="1">
        <v>35</v>
      </c>
      <c r="DN22" s="1">
        <v>42</v>
      </c>
      <c r="DO22" s="1">
        <v>38</v>
      </c>
      <c r="DP22" s="1">
        <v>36</v>
      </c>
      <c r="DQ22" s="1">
        <v>42</v>
      </c>
      <c r="DR22" s="1">
        <v>60</v>
      </c>
      <c r="DS22" s="1">
        <v>55</v>
      </c>
      <c r="DT22" s="1">
        <v>27</v>
      </c>
      <c r="DU22" s="1">
        <v>28</v>
      </c>
      <c r="DV22" s="1">
        <v>34</v>
      </c>
      <c r="DW22" s="1">
        <v>40</v>
      </c>
      <c r="DX22" s="1">
        <v>43</v>
      </c>
      <c r="DY22" s="1">
        <v>36</v>
      </c>
      <c r="DZ22" s="1">
        <v>0</v>
      </c>
      <c r="EA22" s="1" t="s">
        <v>501</v>
      </c>
      <c r="EB22" s="1">
        <v>0</v>
      </c>
      <c r="EC22">
        <v>30</v>
      </c>
      <c r="ED22">
        <v>15</v>
      </c>
      <c r="EE22" t="s">
        <v>652</v>
      </c>
      <c r="EF22">
        <v>0</v>
      </c>
      <c r="EG22">
        <v>1</v>
      </c>
      <c r="EH22">
        <v>1</v>
      </c>
      <c r="EI22">
        <v>0</v>
      </c>
      <c r="EJ22">
        <v>1</v>
      </c>
      <c r="EK22">
        <v>1</v>
      </c>
      <c r="EL22">
        <v>0</v>
      </c>
      <c r="EM22">
        <v>0</v>
      </c>
      <c r="EN22" t="s">
        <v>501</v>
      </c>
      <c r="EO22">
        <v>2</v>
      </c>
      <c r="EP22" s="1">
        <v>1</v>
      </c>
      <c r="EQ22" s="1">
        <v>0</v>
      </c>
      <c r="ER22" s="1">
        <v>1</v>
      </c>
      <c r="ES22" s="1">
        <v>0</v>
      </c>
      <c r="ET22" s="1">
        <v>1</v>
      </c>
      <c r="EU22" s="1">
        <v>0</v>
      </c>
      <c r="EV22" s="1">
        <v>0</v>
      </c>
      <c r="EW22" s="1" t="s">
        <v>501</v>
      </c>
      <c r="EX22" s="1">
        <v>0</v>
      </c>
      <c r="EY22" s="1">
        <v>1</v>
      </c>
      <c r="EZ22" s="1">
        <v>0</v>
      </c>
      <c r="FA22" s="1">
        <v>0</v>
      </c>
      <c r="FB22" s="1">
        <v>1</v>
      </c>
      <c r="FC22" s="1">
        <v>1</v>
      </c>
      <c r="FD22" s="1">
        <v>0</v>
      </c>
      <c r="FE22" s="1" t="s">
        <v>501</v>
      </c>
      <c r="FF22">
        <v>2</v>
      </c>
      <c r="FG22">
        <v>1</v>
      </c>
      <c r="FH22">
        <v>0</v>
      </c>
      <c r="FI22">
        <v>1</v>
      </c>
      <c r="FJ22">
        <v>2</v>
      </c>
      <c r="FK22">
        <v>0</v>
      </c>
      <c r="FL22">
        <v>1</v>
      </c>
      <c r="FM22">
        <v>2</v>
      </c>
      <c r="FN22">
        <v>0</v>
      </c>
      <c r="FO22">
        <v>1</v>
      </c>
      <c r="FP22">
        <v>1</v>
      </c>
      <c r="FQ22">
        <v>0</v>
      </c>
      <c r="FR22">
        <v>0</v>
      </c>
      <c r="FS22">
        <v>0</v>
      </c>
      <c r="FT22">
        <v>1</v>
      </c>
      <c r="FU22">
        <v>0</v>
      </c>
      <c r="FV22">
        <v>0</v>
      </c>
      <c r="FW22">
        <v>1</v>
      </c>
      <c r="FX22">
        <v>0</v>
      </c>
      <c r="FY22">
        <v>0</v>
      </c>
      <c r="FZ22">
        <v>0</v>
      </c>
      <c r="GA22">
        <v>1</v>
      </c>
      <c r="GB22">
        <v>1</v>
      </c>
      <c r="GC22">
        <v>0</v>
      </c>
      <c r="GD22">
        <v>0</v>
      </c>
      <c r="GE22">
        <v>1</v>
      </c>
      <c r="GF22">
        <v>2</v>
      </c>
      <c r="GG22" t="s">
        <v>653</v>
      </c>
      <c r="GH22" t="s">
        <v>501</v>
      </c>
      <c r="GI22" t="s">
        <v>501</v>
      </c>
      <c r="GJ22">
        <v>0</v>
      </c>
      <c r="GK22">
        <v>1</v>
      </c>
      <c r="GL22">
        <v>0</v>
      </c>
      <c r="GM22">
        <v>0</v>
      </c>
      <c r="GN22" t="s">
        <v>501</v>
      </c>
      <c r="GO22" t="s">
        <v>501</v>
      </c>
      <c r="GP22" t="s">
        <v>501</v>
      </c>
      <c r="GQ22" t="s">
        <v>501</v>
      </c>
      <c r="GR22">
        <v>0</v>
      </c>
      <c r="GS22">
        <v>0</v>
      </c>
      <c r="GT22">
        <v>0</v>
      </c>
      <c r="GU22">
        <v>0</v>
      </c>
      <c r="GV22" t="s">
        <v>501</v>
      </c>
      <c r="GW22" t="s">
        <v>501</v>
      </c>
      <c r="GX22">
        <v>0</v>
      </c>
      <c r="GY22">
        <v>0</v>
      </c>
      <c r="GZ22">
        <v>0</v>
      </c>
      <c r="HA22">
        <v>1</v>
      </c>
      <c r="HB22" t="s">
        <v>501</v>
      </c>
      <c r="HC22" t="s">
        <v>501</v>
      </c>
      <c r="HD22" t="s">
        <v>501</v>
      </c>
      <c r="HE22" t="s">
        <v>501</v>
      </c>
      <c r="HF22">
        <v>0</v>
      </c>
      <c r="HG22">
        <v>0</v>
      </c>
      <c r="HH22">
        <v>0</v>
      </c>
      <c r="HI22">
        <v>0</v>
      </c>
      <c r="HJ22" t="s">
        <v>501</v>
      </c>
      <c r="HK22" t="s">
        <v>501</v>
      </c>
      <c r="HL22" t="s">
        <v>501</v>
      </c>
      <c r="HM22" t="s">
        <v>501</v>
      </c>
      <c r="HN22" t="s">
        <v>501</v>
      </c>
      <c r="HO22" t="s">
        <v>501</v>
      </c>
      <c r="HP22" t="s">
        <v>501</v>
      </c>
      <c r="HQ22" t="s">
        <v>501</v>
      </c>
      <c r="HR22" t="s">
        <v>501</v>
      </c>
      <c r="HS22" t="s">
        <v>501</v>
      </c>
      <c r="HT22" t="s">
        <v>501</v>
      </c>
      <c r="HU22" t="s">
        <v>501</v>
      </c>
      <c r="HV22" t="s">
        <v>501</v>
      </c>
      <c r="HW22" t="s">
        <v>501</v>
      </c>
      <c r="HX22" t="s">
        <v>501</v>
      </c>
      <c r="HY22" t="s">
        <v>501</v>
      </c>
      <c r="HZ22" t="s">
        <v>501</v>
      </c>
      <c r="IA22" t="s">
        <v>501</v>
      </c>
      <c r="IB22" t="s">
        <v>501</v>
      </c>
      <c r="IC22" t="s">
        <v>501</v>
      </c>
      <c r="ID22" t="s">
        <v>501</v>
      </c>
      <c r="IE22" t="s">
        <v>501</v>
      </c>
      <c r="IF22" t="s">
        <v>501</v>
      </c>
      <c r="IG22" t="s">
        <v>501</v>
      </c>
      <c r="IH22" t="s">
        <v>501</v>
      </c>
      <c r="II22" t="s">
        <v>501</v>
      </c>
      <c r="IJ22" t="s">
        <v>501</v>
      </c>
      <c r="IK22" t="s">
        <v>501</v>
      </c>
      <c r="IL22" t="s">
        <v>501</v>
      </c>
      <c r="IM22" t="s">
        <v>501</v>
      </c>
      <c r="IN22" t="s">
        <v>501</v>
      </c>
      <c r="IO22" t="s">
        <v>501</v>
      </c>
      <c r="IP22" t="s">
        <v>501</v>
      </c>
      <c r="IQ22" t="s">
        <v>501</v>
      </c>
      <c r="IR22" t="s">
        <v>501</v>
      </c>
      <c r="IS22" t="s">
        <v>501</v>
      </c>
      <c r="IT22" t="s">
        <v>501</v>
      </c>
      <c r="IU22" t="s">
        <v>501</v>
      </c>
      <c r="IV22" t="s">
        <v>501</v>
      </c>
      <c r="IW22" t="s">
        <v>501</v>
      </c>
      <c r="IX22" t="s">
        <v>501</v>
      </c>
      <c r="IY22" t="s">
        <v>501</v>
      </c>
      <c r="IZ22" t="s">
        <v>501</v>
      </c>
      <c r="JA22" t="s">
        <v>501</v>
      </c>
      <c r="JB22" t="s">
        <v>501</v>
      </c>
      <c r="JC22" t="s">
        <v>501</v>
      </c>
      <c r="JD22" t="s">
        <v>501</v>
      </c>
      <c r="JE22" t="s">
        <v>501</v>
      </c>
      <c r="JF22" t="s">
        <v>501</v>
      </c>
      <c r="JG22" t="s">
        <v>501</v>
      </c>
      <c r="JH22" t="s">
        <v>501</v>
      </c>
      <c r="JI22" t="s">
        <v>501</v>
      </c>
      <c r="JJ22" t="s">
        <v>501</v>
      </c>
      <c r="JK22" t="s">
        <v>501</v>
      </c>
      <c r="JL22" t="s">
        <v>501</v>
      </c>
      <c r="JM22" t="s">
        <v>501</v>
      </c>
      <c r="JN22" t="s">
        <v>501</v>
      </c>
      <c r="JO22" t="s">
        <v>501</v>
      </c>
      <c r="JP22" t="s">
        <v>501</v>
      </c>
      <c r="JQ22" t="s">
        <v>501</v>
      </c>
      <c r="JR22" t="s">
        <v>501</v>
      </c>
      <c r="JS22" t="s">
        <v>501</v>
      </c>
      <c r="JT22" t="s">
        <v>501</v>
      </c>
      <c r="JU22" t="s">
        <v>501</v>
      </c>
      <c r="JV22" t="s">
        <v>501</v>
      </c>
      <c r="JW22" t="s">
        <v>501</v>
      </c>
      <c r="JX22" t="s">
        <v>501</v>
      </c>
      <c r="JY22" t="s">
        <v>501</v>
      </c>
      <c r="JZ22" t="s">
        <v>501</v>
      </c>
      <c r="KA22" t="s">
        <v>501</v>
      </c>
      <c r="KB22" t="s">
        <v>501</v>
      </c>
      <c r="KC22" t="s">
        <v>501</v>
      </c>
      <c r="KD22" t="s">
        <v>501</v>
      </c>
      <c r="KE22" t="s">
        <v>501</v>
      </c>
      <c r="KF22" t="s">
        <v>501</v>
      </c>
      <c r="KG22" t="s">
        <v>501</v>
      </c>
      <c r="KH22" t="s">
        <v>501</v>
      </c>
      <c r="KI22" t="s">
        <v>501</v>
      </c>
      <c r="KJ22" t="s">
        <v>501</v>
      </c>
      <c r="KK22" t="s">
        <v>501</v>
      </c>
      <c r="KL22" t="s">
        <v>501</v>
      </c>
      <c r="KM22" t="s">
        <v>501</v>
      </c>
      <c r="KN22" t="s">
        <v>501</v>
      </c>
      <c r="KO22" t="s">
        <v>501</v>
      </c>
      <c r="KP22">
        <v>2</v>
      </c>
      <c r="KQ22">
        <v>1</v>
      </c>
      <c r="KR22">
        <v>0</v>
      </c>
      <c r="KS22">
        <v>2</v>
      </c>
      <c r="KT22">
        <v>1</v>
      </c>
      <c r="KU22">
        <v>0</v>
      </c>
      <c r="KV22">
        <v>1</v>
      </c>
      <c r="KW22">
        <v>2</v>
      </c>
      <c r="KX22">
        <v>0</v>
      </c>
      <c r="KY22">
        <v>3</v>
      </c>
      <c r="KZ22">
        <v>3</v>
      </c>
      <c r="LA22">
        <v>4</v>
      </c>
      <c r="LB22">
        <v>6</v>
      </c>
      <c r="LC22">
        <v>4</v>
      </c>
      <c r="LD22">
        <v>11</v>
      </c>
      <c r="LE22">
        <v>5</v>
      </c>
      <c r="LF22">
        <v>4</v>
      </c>
      <c r="LG22">
        <v>5</v>
      </c>
      <c r="LH22">
        <v>4</v>
      </c>
      <c r="LI22">
        <v>5</v>
      </c>
      <c r="LJ22">
        <v>4</v>
      </c>
      <c r="LK22">
        <v>7</v>
      </c>
      <c r="LL22">
        <v>5</v>
      </c>
      <c r="LM22">
        <v>4</v>
      </c>
      <c r="LN22">
        <v>6</v>
      </c>
      <c r="LO22">
        <v>5</v>
      </c>
      <c r="LP22">
        <v>6</v>
      </c>
      <c r="LQ22">
        <v>6</v>
      </c>
      <c r="LR22">
        <v>7</v>
      </c>
      <c r="LS22">
        <v>6</v>
      </c>
      <c r="LT22">
        <v>5</v>
      </c>
      <c r="LU22">
        <v>5</v>
      </c>
      <c r="LV22">
        <v>7</v>
      </c>
      <c r="LW22">
        <v>5</v>
      </c>
      <c r="LX22">
        <v>5</v>
      </c>
      <c r="LY22">
        <v>3</v>
      </c>
      <c r="LZ22">
        <v>4</v>
      </c>
      <c r="MA22">
        <v>5</v>
      </c>
      <c r="MB22">
        <v>6</v>
      </c>
      <c r="MC22">
        <v>7</v>
      </c>
      <c r="MD22">
        <v>5</v>
      </c>
      <c r="ME22">
        <v>5</v>
      </c>
      <c r="MF22">
        <v>3</v>
      </c>
      <c r="MG22">
        <v>5</v>
      </c>
      <c r="MH22">
        <v>4</v>
      </c>
      <c r="MI22">
        <v>5</v>
      </c>
      <c r="MJ22">
        <v>3</v>
      </c>
      <c r="MK22">
        <v>5</v>
      </c>
      <c r="ML22">
        <v>5</v>
      </c>
      <c r="MM22">
        <v>5</v>
      </c>
      <c r="MN22">
        <v>7</v>
      </c>
      <c r="MO22">
        <v>5</v>
      </c>
      <c r="MP22">
        <v>7</v>
      </c>
      <c r="MQ22">
        <v>2</v>
      </c>
      <c r="MR22">
        <v>3</v>
      </c>
      <c r="MS22">
        <v>1</v>
      </c>
      <c r="MT22">
        <v>5</v>
      </c>
      <c r="MU22">
        <v>6</v>
      </c>
      <c r="MV22">
        <v>7</v>
      </c>
      <c r="MW22">
        <v>4</v>
      </c>
      <c r="MX22">
        <v>5</v>
      </c>
      <c r="MY22">
        <v>3</v>
      </c>
      <c r="MZ22">
        <v>6</v>
      </c>
      <c r="NA22">
        <v>4</v>
      </c>
      <c r="NB22">
        <v>4</v>
      </c>
      <c r="NC22">
        <v>4</v>
      </c>
      <c r="ND22">
        <v>6</v>
      </c>
      <c r="NE22">
        <v>5</v>
      </c>
      <c r="NF22">
        <v>2</v>
      </c>
      <c r="NG22">
        <v>13</v>
      </c>
      <c r="NH22">
        <v>3</v>
      </c>
      <c r="NI22">
        <v>11</v>
      </c>
      <c r="NJ22">
        <v>8</v>
      </c>
      <c r="NK22">
        <v>9</v>
      </c>
      <c r="NL22">
        <v>12</v>
      </c>
      <c r="NM22">
        <v>7</v>
      </c>
      <c r="NN22">
        <v>1</v>
      </c>
      <c r="NO22">
        <v>4</v>
      </c>
      <c r="NP22">
        <v>5</v>
      </c>
      <c r="NQ22">
        <v>10</v>
      </c>
      <c r="NR22">
        <v>6</v>
      </c>
      <c r="NS22">
        <v>4</v>
      </c>
      <c r="NT22">
        <v>5</v>
      </c>
      <c r="NU22">
        <v>5</v>
      </c>
      <c r="NV22">
        <v>4</v>
      </c>
      <c r="NW22">
        <v>6</v>
      </c>
      <c r="NX22">
        <v>5</v>
      </c>
      <c r="NY22">
        <v>6</v>
      </c>
      <c r="NZ22">
        <v>4</v>
      </c>
      <c r="OA22">
        <v>4</v>
      </c>
      <c r="OB22">
        <v>6</v>
      </c>
      <c r="OC22">
        <v>7</v>
      </c>
      <c r="OD22">
        <v>3</v>
      </c>
      <c r="OE22">
        <v>3</v>
      </c>
      <c r="OF22">
        <v>6</v>
      </c>
      <c r="OG22">
        <v>6</v>
      </c>
      <c r="OH22">
        <v>4</v>
      </c>
      <c r="OI22">
        <v>5</v>
      </c>
      <c r="OJ22">
        <v>4</v>
      </c>
      <c r="OK22">
        <v>3</v>
      </c>
      <c r="OL22">
        <v>6</v>
      </c>
      <c r="OM22">
        <v>5</v>
      </c>
      <c r="ON22">
        <v>4</v>
      </c>
      <c r="OO22">
        <v>5</v>
      </c>
      <c r="OP22">
        <v>5</v>
      </c>
      <c r="OQ22">
        <v>4</v>
      </c>
      <c r="OR22">
        <v>6</v>
      </c>
      <c r="OS22" s="1">
        <v>2</v>
      </c>
      <c r="OT22" s="1">
        <v>4</v>
      </c>
      <c r="OU22" s="1">
        <v>3</v>
      </c>
      <c r="OV22" s="1">
        <v>5</v>
      </c>
      <c r="OW22" s="1">
        <v>1</v>
      </c>
      <c r="OX22" s="1">
        <v>6</v>
      </c>
      <c r="OY22" s="1">
        <v>7</v>
      </c>
      <c r="OZ22" s="1">
        <v>4</v>
      </c>
      <c r="PA22" s="1">
        <v>6</v>
      </c>
      <c r="PB22" s="1">
        <v>5</v>
      </c>
      <c r="PC22" s="1">
        <v>6</v>
      </c>
      <c r="PD22" s="1">
        <v>4</v>
      </c>
      <c r="PE22" s="1">
        <v>5</v>
      </c>
      <c r="PF22" s="1">
        <v>5</v>
      </c>
      <c r="PG22" s="1">
        <v>5</v>
      </c>
      <c r="PH22" s="1">
        <v>4</v>
      </c>
      <c r="PI22" s="1">
        <v>5</v>
      </c>
      <c r="PJ22" s="1">
        <v>4</v>
      </c>
      <c r="PK22">
        <v>1</v>
      </c>
      <c r="PL22">
        <v>0</v>
      </c>
      <c r="PM22">
        <v>0</v>
      </c>
      <c r="PN22">
        <v>0</v>
      </c>
      <c r="PO22">
        <v>1</v>
      </c>
      <c r="PP22">
        <v>0</v>
      </c>
      <c r="PQ22">
        <v>0</v>
      </c>
      <c r="PR22">
        <v>0</v>
      </c>
      <c r="PS22">
        <v>0</v>
      </c>
      <c r="PT22">
        <v>0</v>
      </c>
      <c r="PU22">
        <v>0</v>
      </c>
      <c r="PV22">
        <v>0</v>
      </c>
      <c r="PW22">
        <v>0</v>
      </c>
      <c r="PX22">
        <v>1</v>
      </c>
      <c r="PY22">
        <v>0</v>
      </c>
      <c r="PZ22">
        <v>0</v>
      </c>
      <c r="QA22">
        <v>1</v>
      </c>
      <c r="QB22">
        <v>0</v>
      </c>
      <c r="QC22">
        <v>0</v>
      </c>
      <c r="QD22" t="s">
        <v>501</v>
      </c>
      <c r="QE22" t="s">
        <v>501</v>
      </c>
      <c r="QF22" t="s">
        <v>501</v>
      </c>
      <c r="QG22">
        <v>0</v>
      </c>
      <c r="QH22">
        <v>1</v>
      </c>
      <c r="QI22">
        <v>0</v>
      </c>
      <c r="QJ22">
        <v>1</v>
      </c>
      <c r="QK22">
        <v>0</v>
      </c>
      <c r="QL22">
        <v>0</v>
      </c>
      <c r="QM22">
        <v>0</v>
      </c>
      <c r="QN22">
        <v>1</v>
      </c>
      <c r="QO22">
        <v>1</v>
      </c>
      <c r="QP22">
        <v>0</v>
      </c>
      <c r="QQ22">
        <v>0</v>
      </c>
      <c r="QR22">
        <v>0</v>
      </c>
      <c r="QS22">
        <v>0</v>
      </c>
      <c r="QT22">
        <v>0</v>
      </c>
      <c r="QU22">
        <v>1</v>
      </c>
      <c r="QV22">
        <v>0</v>
      </c>
      <c r="QW22">
        <v>0</v>
      </c>
      <c r="QX22">
        <v>0</v>
      </c>
      <c r="QY22">
        <v>0</v>
      </c>
      <c r="QZ22" t="s">
        <v>501</v>
      </c>
      <c r="RA22" t="s">
        <v>501</v>
      </c>
      <c r="RB22" t="s">
        <v>501</v>
      </c>
      <c r="RC22">
        <v>95</v>
      </c>
      <c r="RD22">
        <v>1</v>
      </c>
      <c r="RE22">
        <v>43</v>
      </c>
      <c r="RF22">
        <v>22</v>
      </c>
      <c r="RG22">
        <v>18</v>
      </c>
      <c r="RH22">
        <v>9</v>
      </c>
      <c r="RI22">
        <v>8</v>
      </c>
      <c r="RJ22">
        <v>2</v>
      </c>
      <c r="RK22">
        <v>2</v>
      </c>
      <c r="RL22">
        <v>2</v>
      </c>
      <c r="RM22">
        <v>2</v>
      </c>
      <c r="RN22">
        <v>2</v>
      </c>
      <c r="RO22">
        <v>2</v>
      </c>
      <c r="RP22">
        <v>2</v>
      </c>
      <c r="RQ22">
        <v>0</v>
      </c>
      <c r="RR22" t="s">
        <v>654</v>
      </c>
      <c r="RS22" t="s">
        <v>655</v>
      </c>
      <c r="RT22" t="s">
        <v>656</v>
      </c>
      <c r="RU22">
        <v>1</v>
      </c>
      <c r="RV22">
        <v>0</v>
      </c>
      <c r="RW22">
        <v>4493</v>
      </c>
      <c r="RX22">
        <v>1</v>
      </c>
      <c r="RY22">
        <v>4493</v>
      </c>
      <c r="RZ22" t="s">
        <v>656</v>
      </c>
      <c r="SA22">
        <v>43</v>
      </c>
      <c r="SB22" t="s">
        <v>632</v>
      </c>
      <c r="SC22" t="s">
        <v>512</v>
      </c>
      <c r="SD22" t="s">
        <v>513</v>
      </c>
      <c r="SE22" t="s">
        <v>632</v>
      </c>
      <c r="SF22" t="s">
        <v>512</v>
      </c>
      <c r="SG22" t="s">
        <v>513</v>
      </c>
    </row>
    <row r="23" spans="1:501" x14ac:dyDescent="0.3">
      <c r="A23">
        <v>4346</v>
      </c>
      <c r="B23">
        <v>3</v>
      </c>
      <c r="C23">
        <v>4</v>
      </c>
      <c r="D23">
        <v>2</v>
      </c>
      <c r="E23">
        <v>1</v>
      </c>
      <c r="F23">
        <v>44</v>
      </c>
      <c r="G23">
        <v>3</v>
      </c>
      <c r="H23" t="s">
        <v>501</v>
      </c>
      <c r="I23">
        <v>13</v>
      </c>
      <c r="J23">
        <v>1</v>
      </c>
      <c r="K23">
        <v>0</v>
      </c>
      <c r="L23">
        <v>0</v>
      </c>
      <c r="M23">
        <v>0</v>
      </c>
      <c r="N23">
        <v>0</v>
      </c>
      <c r="O23">
        <v>0</v>
      </c>
      <c r="P23">
        <v>0</v>
      </c>
      <c r="Q23">
        <v>100</v>
      </c>
      <c r="R23">
        <v>2</v>
      </c>
      <c r="S23">
        <v>85</v>
      </c>
      <c r="T23">
        <v>90</v>
      </c>
      <c r="U23">
        <v>65</v>
      </c>
      <c r="V23">
        <v>70</v>
      </c>
      <c r="W23">
        <v>85</v>
      </c>
      <c r="X23">
        <v>75</v>
      </c>
      <c r="Y23">
        <v>13</v>
      </c>
      <c r="Z23">
        <v>15</v>
      </c>
      <c r="AA23">
        <v>14</v>
      </c>
      <c r="AB23">
        <v>6</v>
      </c>
      <c r="AC23">
        <v>5</v>
      </c>
      <c r="AD23">
        <v>3</v>
      </c>
      <c r="AE23">
        <v>5</v>
      </c>
      <c r="AF23">
        <v>0</v>
      </c>
      <c r="AG23">
        <v>3</v>
      </c>
      <c r="AH23">
        <v>2</v>
      </c>
      <c r="AI23">
        <v>3</v>
      </c>
      <c r="AJ23">
        <v>1</v>
      </c>
      <c r="AK23">
        <v>2</v>
      </c>
      <c r="AL23">
        <v>1</v>
      </c>
      <c r="AM23">
        <v>1</v>
      </c>
      <c r="AN23">
        <v>2</v>
      </c>
      <c r="AO23">
        <v>4</v>
      </c>
      <c r="AP23">
        <v>5</v>
      </c>
      <c r="AQ23">
        <v>1</v>
      </c>
      <c r="AR23">
        <v>1</v>
      </c>
      <c r="AS23">
        <v>1</v>
      </c>
      <c r="AT23">
        <v>1</v>
      </c>
      <c r="AU23">
        <v>0</v>
      </c>
      <c r="AV23">
        <v>0</v>
      </c>
      <c r="AW23">
        <v>0</v>
      </c>
      <c r="AX23">
        <v>0</v>
      </c>
      <c r="AY23" t="s">
        <v>501</v>
      </c>
      <c r="AZ23" t="s">
        <v>645</v>
      </c>
      <c r="BA23" t="s">
        <v>501</v>
      </c>
      <c r="BB23" t="s">
        <v>501</v>
      </c>
      <c r="BC23" t="s">
        <v>501</v>
      </c>
      <c r="BD23" t="s">
        <v>501</v>
      </c>
      <c r="BE23" t="s">
        <v>501</v>
      </c>
      <c r="BF23" t="s">
        <v>501</v>
      </c>
      <c r="BG23" t="s">
        <v>501</v>
      </c>
      <c r="BH23" t="s">
        <v>501</v>
      </c>
      <c r="BI23" t="s">
        <v>501</v>
      </c>
      <c r="BJ23" t="s">
        <v>501</v>
      </c>
      <c r="BK23" t="s">
        <v>501</v>
      </c>
      <c r="BL23" t="s">
        <v>501</v>
      </c>
      <c r="BM23" t="s">
        <v>501</v>
      </c>
      <c r="BN23" t="s">
        <v>501</v>
      </c>
      <c r="BO23">
        <v>5</v>
      </c>
      <c r="BP23">
        <v>3</v>
      </c>
      <c r="BQ23">
        <v>4</v>
      </c>
      <c r="BR23">
        <v>5</v>
      </c>
      <c r="BS23">
        <v>4</v>
      </c>
      <c r="BT23">
        <v>4</v>
      </c>
      <c r="BU23">
        <v>4</v>
      </c>
      <c r="BV23">
        <v>4</v>
      </c>
      <c r="BW23">
        <v>5</v>
      </c>
      <c r="BX23">
        <v>5</v>
      </c>
      <c r="BY23" t="s">
        <v>501</v>
      </c>
      <c r="BZ23" t="s">
        <v>501</v>
      </c>
      <c r="CA23" t="s">
        <v>501</v>
      </c>
      <c r="CB23" t="s">
        <v>501</v>
      </c>
      <c r="CC23" t="s">
        <v>501</v>
      </c>
      <c r="CD23" t="s">
        <v>501</v>
      </c>
      <c r="CE23" t="s">
        <v>501</v>
      </c>
      <c r="CF23" t="s">
        <v>501</v>
      </c>
      <c r="CG23" t="s">
        <v>501</v>
      </c>
      <c r="CH23" t="s">
        <v>501</v>
      </c>
      <c r="CI23" t="s">
        <v>501</v>
      </c>
      <c r="CJ23" t="s">
        <v>501</v>
      </c>
      <c r="CK23" t="s">
        <v>501</v>
      </c>
      <c r="CL23" t="s">
        <v>501</v>
      </c>
      <c r="CM23" t="s">
        <v>501</v>
      </c>
      <c r="CN23">
        <v>1</v>
      </c>
      <c r="CO23" t="s">
        <v>501</v>
      </c>
      <c r="CP23" t="s">
        <v>501</v>
      </c>
      <c r="CQ23" t="s">
        <v>501</v>
      </c>
      <c r="CR23" t="s">
        <v>501</v>
      </c>
      <c r="CS23" t="s">
        <v>501</v>
      </c>
      <c r="CT23" t="s">
        <v>501</v>
      </c>
      <c r="CU23" t="s">
        <v>501</v>
      </c>
      <c r="CV23" t="s">
        <v>501</v>
      </c>
      <c r="CW23" t="s">
        <v>501</v>
      </c>
      <c r="CX23" t="s">
        <v>501</v>
      </c>
      <c r="CY23" t="s">
        <v>501</v>
      </c>
      <c r="CZ23" t="s">
        <v>501</v>
      </c>
      <c r="DA23">
        <v>50</v>
      </c>
      <c r="DB23">
        <v>57</v>
      </c>
      <c r="DC23">
        <v>63</v>
      </c>
      <c r="DD23">
        <v>55</v>
      </c>
      <c r="DE23">
        <v>45</v>
      </c>
      <c r="DF23">
        <v>52</v>
      </c>
      <c r="DG23">
        <v>0</v>
      </c>
      <c r="DH23" t="s">
        <v>501</v>
      </c>
      <c r="DI23">
        <v>0</v>
      </c>
      <c r="DJ23">
        <v>1</v>
      </c>
      <c r="DK23" t="s">
        <v>501</v>
      </c>
      <c r="DL23" s="1">
        <v>28</v>
      </c>
      <c r="DM23" s="1">
        <v>60</v>
      </c>
      <c r="DN23" s="1">
        <v>34</v>
      </c>
      <c r="DO23" s="1">
        <v>45</v>
      </c>
      <c r="DP23" s="1">
        <v>25</v>
      </c>
      <c r="DQ23" s="1">
        <v>26</v>
      </c>
      <c r="DR23" s="1">
        <v>34</v>
      </c>
      <c r="DS23" s="1">
        <v>22</v>
      </c>
      <c r="DT23" s="1">
        <v>35</v>
      </c>
      <c r="DU23" s="1">
        <v>60</v>
      </c>
      <c r="DV23" s="1">
        <v>35</v>
      </c>
      <c r="DW23" s="1">
        <v>22</v>
      </c>
      <c r="DX23" s="1">
        <v>15</v>
      </c>
      <c r="DY23" s="1">
        <v>16</v>
      </c>
      <c r="DZ23" s="1">
        <v>0</v>
      </c>
      <c r="EA23" s="1" t="s">
        <v>501</v>
      </c>
      <c r="EB23" s="1">
        <v>0</v>
      </c>
      <c r="EC23">
        <v>18</v>
      </c>
      <c r="ED23">
        <v>24</v>
      </c>
      <c r="EE23" t="s">
        <v>657</v>
      </c>
      <c r="EF23">
        <v>0</v>
      </c>
      <c r="EG23">
        <v>1</v>
      </c>
      <c r="EH23">
        <v>1</v>
      </c>
      <c r="EI23">
        <v>1</v>
      </c>
      <c r="EJ23">
        <v>1</v>
      </c>
      <c r="EK23">
        <v>0</v>
      </c>
      <c r="EL23">
        <v>0</v>
      </c>
      <c r="EM23">
        <v>0</v>
      </c>
      <c r="EN23" t="s">
        <v>501</v>
      </c>
      <c r="EO23">
        <v>2</v>
      </c>
      <c r="EP23" s="1">
        <v>1</v>
      </c>
      <c r="EQ23" s="1">
        <v>0</v>
      </c>
      <c r="ER23" s="1">
        <v>1</v>
      </c>
      <c r="ES23" s="1">
        <v>0</v>
      </c>
      <c r="ET23" s="1">
        <v>0</v>
      </c>
      <c r="EU23" s="1">
        <v>1</v>
      </c>
      <c r="EV23" s="1">
        <v>0</v>
      </c>
      <c r="EW23" s="1" t="s">
        <v>501</v>
      </c>
      <c r="EX23" s="1">
        <v>1</v>
      </c>
      <c r="EY23" s="1">
        <v>0</v>
      </c>
      <c r="EZ23" s="1">
        <v>0</v>
      </c>
      <c r="FA23" s="1">
        <v>1</v>
      </c>
      <c r="FB23" s="1">
        <v>1</v>
      </c>
      <c r="FC23" s="1">
        <v>0</v>
      </c>
      <c r="FD23" s="1">
        <v>0</v>
      </c>
      <c r="FE23" s="1" t="s">
        <v>501</v>
      </c>
      <c r="FF23">
        <v>2</v>
      </c>
      <c r="FG23">
        <v>1</v>
      </c>
      <c r="FH23">
        <v>0</v>
      </c>
      <c r="FI23">
        <v>1</v>
      </c>
      <c r="FJ23">
        <v>1</v>
      </c>
      <c r="FK23">
        <v>0</v>
      </c>
      <c r="FL23">
        <v>1</v>
      </c>
      <c r="FM23">
        <v>2</v>
      </c>
      <c r="FN23">
        <v>0</v>
      </c>
      <c r="FO23">
        <v>1</v>
      </c>
      <c r="FP23">
        <v>1</v>
      </c>
      <c r="FQ23">
        <v>0</v>
      </c>
      <c r="FR23">
        <v>0</v>
      </c>
      <c r="FS23">
        <v>0</v>
      </c>
      <c r="FT23">
        <v>1</v>
      </c>
      <c r="FU23">
        <v>0</v>
      </c>
      <c r="FV23">
        <v>0</v>
      </c>
      <c r="FW23">
        <v>1</v>
      </c>
      <c r="FX23">
        <v>0</v>
      </c>
      <c r="FY23">
        <v>0</v>
      </c>
      <c r="FZ23">
        <v>0</v>
      </c>
      <c r="GA23">
        <v>0</v>
      </c>
      <c r="GB23">
        <v>1</v>
      </c>
      <c r="GC23">
        <v>0</v>
      </c>
      <c r="GD23">
        <v>0</v>
      </c>
      <c r="GE23">
        <v>1</v>
      </c>
      <c r="GF23">
        <v>3</v>
      </c>
      <c r="GG23" t="s">
        <v>658</v>
      </c>
      <c r="GH23">
        <v>0</v>
      </c>
      <c r="GI23">
        <v>1</v>
      </c>
      <c r="GJ23" t="s">
        <v>501</v>
      </c>
      <c r="GK23" t="s">
        <v>501</v>
      </c>
      <c r="GL23" t="s">
        <v>501</v>
      </c>
      <c r="GM23">
        <v>0</v>
      </c>
      <c r="GN23" t="s">
        <v>501</v>
      </c>
      <c r="GO23" t="s">
        <v>501</v>
      </c>
      <c r="GP23">
        <v>0</v>
      </c>
      <c r="GQ23">
        <v>0</v>
      </c>
      <c r="GR23">
        <v>0</v>
      </c>
      <c r="GS23">
        <v>0</v>
      </c>
      <c r="GT23">
        <v>0</v>
      </c>
      <c r="GU23">
        <v>0</v>
      </c>
      <c r="GV23">
        <v>0</v>
      </c>
      <c r="GW23">
        <v>0</v>
      </c>
      <c r="GX23" t="s">
        <v>501</v>
      </c>
      <c r="GY23" t="s">
        <v>501</v>
      </c>
      <c r="GZ23" t="s">
        <v>501</v>
      </c>
      <c r="HA23">
        <v>0</v>
      </c>
      <c r="HB23" t="s">
        <v>501</v>
      </c>
      <c r="HC23" t="s">
        <v>501</v>
      </c>
      <c r="HD23">
        <v>1</v>
      </c>
      <c r="HE23">
        <v>0</v>
      </c>
      <c r="HF23">
        <v>0</v>
      </c>
      <c r="HG23">
        <v>0</v>
      </c>
      <c r="HH23">
        <v>0</v>
      </c>
      <c r="HI23">
        <v>0</v>
      </c>
      <c r="HJ23" t="s">
        <v>501</v>
      </c>
      <c r="HK23" t="s">
        <v>501</v>
      </c>
      <c r="HL23" t="s">
        <v>501</v>
      </c>
      <c r="HM23" t="s">
        <v>501</v>
      </c>
      <c r="HN23" t="s">
        <v>501</v>
      </c>
      <c r="HO23" t="s">
        <v>501</v>
      </c>
      <c r="HP23" t="s">
        <v>501</v>
      </c>
      <c r="HQ23" t="s">
        <v>501</v>
      </c>
      <c r="HR23" t="s">
        <v>501</v>
      </c>
      <c r="HS23" t="s">
        <v>501</v>
      </c>
      <c r="HT23" t="s">
        <v>501</v>
      </c>
      <c r="HU23" t="s">
        <v>501</v>
      </c>
      <c r="HV23" t="s">
        <v>501</v>
      </c>
      <c r="HW23" t="s">
        <v>501</v>
      </c>
      <c r="HX23" t="s">
        <v>501</v>
      </c>
      <c r="HY23" t="s">
        <v>501</v>
      </c>
      <c r="HZ23" t="s">
        <v>501</v>
      </c>
      <c r="IA23" t="s">
        <v>501</v>
      </c>
      <c r="IB23" t="s">
        <v>501</v>
      </c>
      <c r="IC23" t="s">
        <v>501</v>
      </c>
      <c r="ID23" t="s">
        <v>501</v>
      </c>
      <c r="IE23" t="s">
        <v>501</v>
      </c>
      <c r="IF23" t="s">
        <v>501</v>
      </c>
      <c r="IG23" t="s">
        <v>501</v>
      </c>
      <c r="IH23" t="s">
        <v>501</v>
      </c>
      <c r="II23" t="s">
        <v>501</v>
      </c>
      <c r="IJ23" t="s">
        <v>501</v>
      </c>
      <c r="IK23" t="s">
        <v>501</v>
      </c>
      <c r="IL23" t="s">
        <v>501</v>
      </c>
      <c r="IM23" t="s">
        <v>501</v>
      </c>
      <c r="IN23" t="s">
        <v>501</v>
      </c>
      <c r="IO23" t="s">
        <v>501</v>
      </c>
      <c r="IP23" t="s">
        <v>501</v>
      </c>
      <c r="IQ23" t="s">
        <v>501</v>
      </c>
      <c r="IR23" t="s">
        <v>501</v>
      </c>
      <c r="IS23" t="s">
        <v>501</v>
      </c>
      <c r="IT23" t="s">
        <v>501</v>
      </c>
      <c r="IU23" t="s">
        <v>501</v>
      </c>
      <c r="IV23" t="s">
        <v>501</v>
      </c>
      <c r="IW23" t="s">
        <v>501</v>
      </c>
      <c r="IX23" t="s">
        <v>501</v>
      </c>
      <c r="IY23" t="s">
        <v>501</v>
      </c>
      <c r="IZ23" t="s">
        <v>501</v>
      </c>
      <c r="JA23" t="s">
        <v>501</v>
      </c>
      <c r="JB23" t="s">
        <v>501</v>
      </c>
      <c r="JC23" t="s">
        <v>501</v>
      </c>
      <c r="JD23" t="s">
        <v>501</v>
      </c>
      <c r="JE23" t="s">
        <v>501</v>
      </c>
      <c r="JF23" t="s">
        <v>501</v>
      </c>
      <c r="JG23" t="s">
        <v>501</v>
      </c>
      <c r="JH23" t="s">
        <v>501</v>
      </c>
      <c r="JI23" t="s">
        <v>501</v>
      </c>
      <c r="JJ23" t="s">
        <v>501</v>
      </c>
      <c r="JK23" t="s">
        <v>501</v>
      </c>
      <c r="JL23" t="s">
        <v>501</v>
      </c>
      <c r="JM23" t="s">
        <v>501</v>
      </c>
      <c r="JN23" t="s">
        <v>501</v>
      </c>
      <c r="JO23" t="s">
        <v>501</v>
      </c>
      <c r="JP23" t="s">
        <v>501</v>
      </c>
      <c r="JQ23" t="s">
        <v>501</v>
      </c>
      <c r="JR23" t="s">
        <v>501</v>
      </c>
      <c r="JS23" t="s">
        <v>501</v>
      </c>
      <c r="JT23" t="s">
        <v>501</v>
      </c>
      <c r="JU23" t="s">
        <v>501</v>
      </c>
      <c r="JV23" t="s">
        <v>501</v>
      </c>
      <c r="JW23" t="s">
        <v>501</v>
      </c>
      <c r="JX23" t="s">
        <v>501</v>
      </c>
      <c r="JY23" t="s">
        <v>501</v>
      </c>
      <c r="JZ23" t="s">
        <v>501</v>
      </c>
      <c r="KA23" t="s">
        <v>501</v>
      </c>
      <c r="KB23" t="s">
        <v>501</v>
      </c>
      <c r="KC23" t="s">
        <v>501</v>
      </c>
      <c r="KD23" t="s">
        <v>501</v>
      </c>
      <c r="KE23" t="s">
        <v>501</v>
      </c>
      <c r="KF23" t="s">
        <v>501</v>
      </c>
      <c r="KG23" t="s">
        <v>501</v>
      </c>
      <c r="KH23" t="s">
        <v>501</v>
      </c>
      <c r="KI23" t="s">
        <v>501</v>
      </c>
      <c r="KJ23" t="s">
        <v>501</v>
      </c>
      <c r="KK23" t="s">
        <v>501</v>
      </c>
      <c r="KL23" t="s">
        <v>501</v>
      </c>
      <c r="KM23" t="s">
        <v>501</v>
      </c>
      <c r="KN23" t="s">
        <v>501</v>
      </c>
      <c r="KO23" t="s">
        <v>501</v>
      </c>
      <c r="KP23">
        <v>2</v>
      </c>
      <c r="KQ23">
        <v>1</v>
      </c>
      <c r="KR23">
        <v>0</v>
      </c>
      <c r="KS23">
        <v>1</v>
      </c>
      <c r="KT23">
        <v>1</v>
      </c>
      <c r="KU23">
        <v>0</v>
      </c>
      <c r="KV23">
        <v>2</v>
      </c>
      <c r="KW23">
        <v>1</v>
      </c>
      <c r="KX23">
        <v>0</v>
      </c>
      <c r="KY23">
        <v>10</v>
      </c>
      <c r="KZ23">
        <v>1</v>
      </c>
      <c r="LA23">
        <v>10</v>
      </c>
      <c r="LB23">
        <v>2</v>
      </c>
      <c r="LC23">
        <v>10</v>
      </c>
      <c r="LD23">
        <v>9</v>
      </c>
      <c r="LE23">
        <v>9</v>
      </c>
      <c r="LF23">
        <v>11</v>
      </c>
      <c r="LG23">
        <v>1</v>
      </c>
      <c r="LH23">
        <v>9</v>
      </c>
      <c r="LI23">
        <v>9</v>
      </c>
      <c r="LJ23">
        <v>2</v>
      </c>
      <c r="LK23">
        <v>5</v>
      </c>
      <c r="LL23">
        <v>4</v>
      </c>
      <c r="LM23">
        <v>5</v>
      </c>
      <c r="LN23">
        <v>3</v>
      </c>
      <c r="LO23">
        <v>5</v>
      </c>
      <c r="LP23">
        <v>4</v>
      </c>
      <c r="LQ23">
        <v>4</v>
      </c>
      <c r="LR23">
        <v>3</v>
      </c>
      <c r="LS23">
        <v>5</v>
      </c>
      <c r="LT23">
        <v>4</v>
      </c>
      <c r="LU23">
        <v>5</v>
      </c>
      <c r="LV23">
        <v>3</v>
      </c>
      <c r="LW23">
        <v>5</v>
      </c>
      <c r="LX23">
        <v>5</v>
      </c>
      <c r="LY23">
        <v>5</v>
      </c>
      <c r="LZ23">
        <v>7</v>
      </c>
      <c r="MA23">
        <v>7</v>
      </c>
      <c r="MB23">
        <v>7</v>
      </c>
      <c r="MC23">
        <v>7</v>
      </c>
      <c r="MD23">
        <v>5</v>
      </c>
      <c r="ME23">
        <v>6</v>
      </c>
      <c r="MF23">
        <v>7</v>
      </c>
      <c r="MG23">
        <v>7</v>
      </c>
      <c r="MH23">
        <v>6</v>
      </c>
      <c r="MI23">
        <v>6</v>
      </c>
      <c r="MJ23">
        <v>3</v>
      </c>
      <c r="MK23">
        <v>7</v>
      </c>
      <c r="ML23">
        <v>6</v>
      </c>
      <c r="MM23">
        <v>5</v>
      </c>
      <c r="MN23">
        <v>7</v>
      </c>
      <c r="MO23">
        <v>3</v>
      </c>
      <c r="MP23">
        <v>6</v>
      </c>
      <c r="MQ23">
        <v>1</v>
      </c>
      <c r="MR23">
        <v>3</v>
      </c>
      <c r="MS23">
        <v>2</v>
      </c>
      <c r="MT23">
        <v>3</v>
      </c>
      <c r="MU23">
        <v>4</v>
      </c>
      <c r="MV23">
        <v>4</v>
      </c>
      <c r="MW23">
        <v>4</v>
      </c>
      <c r="MX23">
        <v>5</v>
      </c>
      <c r="MY23">
        <v>3</v>
      </c>
      <c r="MZ23">
        <v>7</v>
      </c>
      <c r="NA23">
        <v>4</v>
      </c>
      <c r="NB23">
        <v>4</v>
      </c>
      <c r="NC23">
        <v>6</v>
      </c>
      <c r="ND23">
        <v>6</v>
      </c>
      <c r="NE23">
        <v>5</v>
      </c>
      <c r="NF23">
        <v>7</v>
      </c>
      <c r="NG23">
        <v>1</v>
      </c>
      <c r="NH23">
        <v>13</v>
      </c>
      <c r="NI23">
        <v>4</v>
      </c>
      <c r="NJ23">
        <v>10</v>
      </c>
      <c r="NK23">
        <v>5</v>
      </c>
      <c r="NL23">
        <v>3</v>
      </c>
      <c r="NM23">
        <v>12</v>
      </c>
      <c r="NN23">
        <v>9</v>
      </c>
      <c r="NO23">
        <v>8</v>
      </c>
      <c r="NP23">
        <v>2</v>
      </c>
      <c r="NQ23">
        <v>11</v>
      </c>
      <c r="NR23">
        <v>6</v>
      </c>
      <c r="NS23">
        <v>3</v>
      </c>
      <c r="NT23">
        <v>5</v>
      </c>
      <c r="NU23">
        <v>7</v>
      </c>
      <c r="NV23">
        <v>4</v>
      </c>
      <c r="NW23">
        <v>7</v>
      </c>
      <c r="NX23">
        <v>5</v>
      </c>
      <c r="NY23">
        <v>6</v>
      </c>
      <c r="NZ23">
        <v>4</v>
      </c>
      <c r="OA23">
        <v>3</v>
      </c>
      <c r="OB23">
        <v>5</v>
      </c>
      <c r="OC23">
        <v>4</v>
      </c>
      <c r="OD23">
        <v>6</v>
      </c>
      <c r="OE23">
        <v>5</v>
      </c>
      <c r="OF23">
        <v>7</v>
      </c>
      <c r="OG23">
        <v>5</v>
      </c>
      <c r="OH23">
        <v>4</v>
      </c>
      <c r="OI23">
        <v>5</v>
      </c>
      <c r="OJ23">
        <v>3</v>
      </c>
      <c r="OK23">
        <v>5</v>
      </c>
      <c r="OL23">
        <v>6</v>
      </c>
      <c r="OM23">
        <v>4</v>
      </c>
      <c r="ON23">
        <v>6</v>
      </c>
      <c r="OO23">
        <v>4</v>
      </c>
      <c r="OP23">
        <v>4</v>
      </c>
      <c r="OQ23">
        <v>4</v>
      </c>
      <c r="OR23">
        <v>6</v>
      </c>
      <c r="OS23" s="1">
        <v>3</v>
      </c>
      <c r="OT23" s="1">
        <v>2</v>
      </c>
      <c r="OU23" s="1">
        <v>1</v>
      </c>
      <c r="OV23" s="1">
        <v>5</v>
      </c>
      <c r="OW23" s="1">
        <v>6</v>
      </c>
      <c r="OX23" s="1">
        <v>4</v>
      </c>
      <c r="OY23" s="1">
        <v>6</v>
      </c>
      <c r="OZ23" s="1">
        <v>4</v>
      </c>
      <c r="PA23" s="1">
        <v>6</v>
      </c>
      <c r="PB23" s="1">
        <v>5</v>
      </c>
      <c r="PC23" s="1">
        <v>5</v>
      </c>
      <c r="PD23" s="1">
        <v>5</v>
      </c>
      <c r="PE23" s="1">
        <v>6</v>
      </c>
      <c r="PF23" s="1">
        <v>4</v>
      </c>
      <c r="PG23" s="1">
        <v>5</v>
      </c>
      <c r="PH23" s="1">
        <v>5</v>
      </c>
      <c r="PI23" s="1">
        <v>4</v>
      </c>
      <c r="PJ23" s="1">
        <v>4</v>
      </c>
      <c r="PK23">
        <v>1</v>
      </c>
      <c r="PL23">
        <v>0</v>
      </c>
      <c r="PM23">
        <v>0</v>
      </c>
      <c r="PN23">
        <v>0</v>
      </c>
      <c r="PO23">
        <v>0</v>
      </c>
      <c r="PP23">
        <v>0</v>
      </c>
      <c r="PQ23">
        <v>0</v>
      </c>
      <c r="PR23">
        <v>0</v>
      </c>
      <c r="PS23">
        <v>0</v>
      </c>
      <c r="PT23">
        <v>0</v>
      </c>
      <c r="PU23">
        <v>0</v>
      </c>
      <c r="PV23">
        <v>1</v>
      </c>
      <c r="PW23">
        <v>0</v>
      </c>
      <c r="PX23">
        <v>0</v>
      </c>
      <c r="PY23">
        <v>0</v>
      </c>
      <c r="PZ23">
        <v>0</v>
      </c>
      <c r="QA23">
        <v>0</v>
      </c>
      <c r="QB23">
        <v>1</v>
      </c>
      <c r="QC23">
        <v>0</v>
      </c>
      <c r="QD23" t="s">
        <v>501</v>
      </c>
      <c r="QE23" t="s">
        <v>501</v>
      </c>
      <c r="QF23" t="s">
        <v>501</v>
      </c>
      <c r="QG23">
        <v>0</v>
      </c>
      <c r="QH23">
        <v>1</v>
      </c>
      <c r="QI23">
        <v>0</v>
      </c>
      <c r="QJ23">
        <v>1</v>
      </c>
      <c r="QK23">
        <v>0</v>
      </c>
      <c r="QL23">
        <v>0</v>
      </c>
      <c r="QM23">
        <v>0</v>
      </c>
      <c r="QN23">
        <v>0</v>
      </c>
      <c r="QO23">
        <v>0</v>
      </c>
      <c r="QP23">
        <v>0</v>
      </c>
      <c r="QQ23">
        <v>0</v>
      </c>
      <c r="QR23">
        <v>0</v>
      </c>
      <c r="QS23">
        <v>1</v>
      </c>
      <c r="QT23">
        <v>0</v>
      </c>
      <c r="QU23">
        <v>0</v>
      </c>
      <c r="QV23">
        <v>0</v>
      </c>
      <c r="QW23">
        <v>1</v>
      </c>
      <c r="QX23">
        <v>0</v>
      </c>
      <c r="QY23">
        <v>0</v>
      </c>
      <c r="QZ23" t="s">
        <v>501</v>
      </c>
      <c r="RA23" t="s">
        <v>501</v>
      </c>
      <c r="RB23" t="s">
        <v>501</v>
      </c>
      <c r="RC23">
        <v>140</v>
      </c>
      <c r="RD23">
        <v>1</v>
      </c>
      <c r="RE23">
        <v>43</v>
      </c>
      <c r="RF23">
        <v>16</v>
      </c>
      <c r="RG23">
        <v>22</v>
      </c>
      <c r="RH23">
        <v>7</v>
      </c>
      <c r="RI23">
        <v>12</v>
      </c>
      <c r="RJ23">
        <v>2</v>
      </c>
      <c r="RK23">
        <v>2</v>
      </c>
      <c r="RL23">
        <v>2</v>
      </c>
      <c r="RM23">
        <v>2</v>
      </c>
      <c r="RN23">
        <v>2</v>
      </c>
      <c r="RO23">
        <v>2</v>
      </c>
      <c r="RP23">
        <v>1</v>
      </c>
      <c r="RQ23">
        <v>0</v>
      </c>
      <c r="RR23" t="s">
        <v>659</v>
      </c>
      <c r="RS23" t="s">
        <v>660</v>
      </c>
      <c r="RT23" t="s">
        <v>661</v>
      </c>
      <c r="RU23">
        <v>1</v>
      </c>
      <c r="RV23">
        <v>0</v>
      </c>
      <c r="RW23">
        <v>4315</v>
      </c>
      <c r="RX23">
        <v>1</v>
      </c>
      <c r="RY23">
        <v>4315</v>
      </c>
      <c r="RZ23" t="s">
        <v>661</v>
      </c>
      <c r="SA23">
        <v>33</v>
      </c>
      <c r="SB23" t="s">
        <v>662</v>
      </c>
      <c r="SC23" t="s">
        <v>512</v>
      </c>
      <c r="SD23" t="s">
        <v>513</v>
      </c>
      <c r="SE23" t="s">
        <v>662</v>
      </c>
      <c r="SF23" t="s">
        <v>512</v>
      </c>
      <c r="SG23" t="s">
        <v>513</v>
      </c>
    </row>
    <row r="24" spans="1:501" x14ac:dyDescent="0.3">
      <c r="A24">
        <v>4347</v>
      </c>
      <c r="B24">
        <v>3</v>
      </c>
      <c r="C24">
        <v>4</v>
      </c>
      <c r="D24">
        <v>2</v>
      </c>
      <c r="E24">
        <v>1</v>
      </c>
      <c r="F24">
        <v>5</v>
      </c>
      <c r="G24">
        <v>3</v>
      </c>
      <c r="H24" t="s">
        <v>501</v>
      </c>
      <c r="I24">
        <v>16</v>
      </c>
      <c r="J24">
        <v>1</v>
      </c>
      <c r="K24">
        <v>0</v>
      </c>
      <c r="L24">
        <v>0</v>
      </c>
      <c r="M24">
        <v>0</v>
      </c>
      <c r="N24">
        <v>0</v>
      </c>
      <c r="O24">
        <v>0</v>
      </c>
      <c r="P24">
        <v>0</v>
      </c>
      <c r="Q24">
        <v>100</v>
      </c>
      <c r="R24">
        <v>2</v>
      </c>
      <c r="S24">
        <v>92</v>
      </c>
      <c r="T24">
        <v>88</v>
      </c>
      <c r="U24">
        <v>120</v>
      </c>
      <c r="V24">
        <v>110</v>
      </c>
      <c r="W24">
        <v>105</v>
      </c>
      <c r="X24">
        <v>95</v>
      </c>
      <c r="Y24">
        <v>14</v>
      </c>
      <c r="Z24">
        <v>15</v>
      </c>
      <c r="AA24">
        <v>13</v>
      </c>
      <c r="AB24">
        <v>7</v>
      </c>
      <c r="AC24">
        <v>5</v>
      </c>
      <c r="AD24">
        <v>4</v>
      </c>
      <c r="AE24">
        <v>5</v>
      </c>
      <c r="AF24">
        <v>0</v>
      </c>
      <c r="AG24">
        <v>3</v>
      </c>
      <c r="AH24">
        <v>2</v>
      </c>
      <c r="AI24">
        <v>4</v>
      </c>
      <c r="AJ24">
        <v>1</v>
      </c>
      <c r="AK24">
        <v>2</v>
      </c>
      <c r="AL24">
        <v>1</v>
      </c>
      <c r="AM24">
        <v>1</v>
      </c>
      <c r="AN24">
        <v>2</v>
      </c>
      <c r="AO24">
        <v>4</v>
      </c>
      <c r="AP24">
        <v>5</v>
      </c>
      <c r="AQ24">
        <v>0</v>
      </c>
      <c r="AR24">
        <v>1</v>
      </c>
      <c r="AS24">
        <v>1</v>
      </c>
      <c r="AT24">
        <v>1</v>
      </c>
      <c r="AU24">
        <v>0</v>
      </c>
      <c r="AV24">
        <v>1</v>
      </c>
      <c r="AW24">
        <v>0</v>
      </c>
      <c r="AX24">
        <v>0</v>
      </c>
      <c r="AY24" t="s">
        <v>501</v>
      </c>
      <c r="AZ24" t="s">
        <v>651</v>
      </c>
      <c r="BA24" t="s">
        <v>501</v>
      </c>
      <c r="BB24" t="s">
        <v>501</v>
      </c>
      <c r="BC24" t="s">
        <v>501</v>
      </c>
      <c r="BD24" t="s">
        <v>501</v>
      </c>
      <c r="BE24" t="s">
        <v>501</v>
      </c>
      <c r="BF24" t="s">
        <v>501</v>
      </c>
      <c r="BG24" t="s">
        <v>501</v>
      </c>
      <c r="BH24" t="s">
        <v>501</v>
      </c>
      <c r="BI24" t="s">
        <v>501</v>
      </c>
      <c r="BJ24" t="s">
        <v>501</v>
      </c>
      <c r="BK24" t="s">
        <v>501</v>
      </c>
      <c r="BL24" t="s">
        <v>501</v>
      </c>
      <c r="BM24" t="s">
        <v>501</v>
      </c>
      <c r="BN24" t="s">
        <v>501</v>
      </c>
      <c r="BO24">
        <v>5</v>
      </c>
      <c r="BP24">
        <v>5</v>
      </c>
      <c r="BQ24">
        <v>4</v>
      </c>
      <c r="BR24">
        <v>5</v>
      </c>
      <c r="BS24">
        <v>4</v>
      </c>
      <c r="BT24">
        <v>4</v>
      </c>
      <c r="BU24">
        <v>3</v>
      </c>
      <c r="BV24">
        <v>4</v>
      </c>
      <c r="BW24">
        <v>4</v>
      </c>
      <c r="BX24">
        <v>5</v>
      </c>
      <c r="BY24" t="s">
        <v>501</v>
      </c>
      <c r="BZ24" t="s">
        <v>501</v>
      </c>
      <c r="CA24" t="s">
        <v>501</v>
      </c>
      <c r="CB24" t="s">
        <v>501</v>
      </c>
      <c r="CC24" t="s">
        <v>501</v>
      </c>
      <c r="CD24" t="s">
        <v>501</v>
      </c>
      <c r="CE24" t="s">
        <v>501</v>
      </c>
      <c r="CF24" t="s">
        <v>501</v>
      </c>
      <c r="CG24" t="s">
        <v>501</v>
      </c>
      <c r="CH24" t="s">
        <v>501</v>
      </c>
      <c r="CI24" t="s">
        <v>501</v>
      </c>
      <c r="CJ24" t="s">
        <v>501</v>
      </c>
      <c r="CK24" t="s">
        <v>501</v>
      </c>
      <c r="CL24" t="s">
        <v>501</v>
      </c>
      <c r="CM24" t="s">
        <v>501</v>
      </c>
      <c r="CN24">
        <v>1</v>
      </c>
      <c r="CO24" t="s">
        <v>501</v>
      </c>
      <c r="CP24" t="s">
        <v>501</v>
      </c>
      <c r="CQ24" t="s">
        <v>501</v>
      </c>
      <c r="CR24" t="s">
        <v>501</v>
      </c>
      <c r="CS24" t="s">
        <v>501</v>
      </c>
      <c r="CT24" t="s">
        <v>501</v>
      </c>
      <c r="CU24" t="s">
        <v>501</v>
      </c>
      <c r="CV24" t="s">
        <v>501</v>
      </c>
      <c r="CW24" t="s">
        <v>501</v>
      </c>
      <c r="CX24" t="s">
        <v>501</v>
      </c>
      <c r="CY24" t="s">
        <v>501</v>
      </c>
      <c r="CZ24" t="s">
        <v>501</v>
      </c>
      <c r="DA24">
        <v>45</v>
      </c>
      <c r="DB24">
        <v>57</v>
      </c>
      <c r="DC24">
        <v>58</v>
      </c>
      <c r="DD24">
        <v>40</v>
      </c>
      <c r="DE24">
        <v>55</v>
      </c>
      <c r="DF24">
        <v>50</v>
      </c>
      <c r="DG24">
        <v>0</v>
      </c>
      <c r="DH24" t="s">
        <v>501</v>
      </c>
      <c r="DI24">
        <v>0</v>
      </c>
      <c r="DJ24">
        <v>2</v>
      </c>
      <c r="DK24" t="s">
        <v>501</v>
      </c>
      <c r="DL24" s="1">
        <v>40</v>
      </c>
      <c r="DM24" s="1">
        <v>36</v>
      </c>
      <c r="DN24" s="1">
        <v>38</v>
      </c>
      <c r="DO24" s="1">
        <v>42</v>
      </c>
      <c r="DP24" s="1">
        <v>28</v>
      </c>
      <c r="DQ24" s="1">
        <v>37</v>
      </c>
      <c r="DR24" s="1">
        <v>35</v>
      </c>
      <c r="DS24" s="1">
        <v>44</v>
      </c>
      <c r="DT24" s="1">
        <v>53</v>
      </c>
      <c r="DU24" s="1">
        <v>52</v>
      </c>
      <c r="DV24" s="1">
        <v>43</v>
      </c>
      <c r="DW24" s="1">
        <v>40</v>
      </c>
      <c r="DX24" s="1">
        <v>33</v>
      </c>
      <c r="DY24" s="1">
        <v>32</v>
      </c>
      <c r="DZ24" s="1">
        <v>0</v>
      </c>
      <c r="EA24" s="1" t="s">
        <v>501</v>
      </c>
      <c r="EB24" s="1">
        <v>0</v>
      </c>
      <c r="EC24">
        <v>10</v>
      </c>
      <c r="ED24">
        <v>15</v>
      </c>
      <c r="EE24" t="s">
        <v>663</v>
      </c>
      <c r="EF24">
        <v>1</v>
      </c>
      <c r="EG24">
        <v>1</v>
      </c>
      <c r="EH24">
        <v>1</v>
      </c>
      <c r="EI24">
        <v>1</v>
      </c>
      <c r="EJ24">
        <v>1</v>
      </c>
      <c r="EK24">
        <v>0</v>
      </c>
      <c r="EL24">
        <v>0</v>
      </c>
      <c r="EM24">
        <v>0</v>
      </c>
      <c r="EN24" t="s">
        <v>501</v>
      </c>
      <c r="EO24">
        <v>2</v>
      </c>
      <c r="EP24" s="1">
        <v>1</v>
      </c>
      <c r="EQ24" s="1">
        <v>0</v>
      </c>
      <c r="ER24" s="1">
        <v>1</v>
      </c>
      <c r="ES24" s="1">
        <v>0</v>
      </c>
      <c r="ET24" s="1">
        <v>0</v>
      </c>
      <c r="EU24" s="1">
        <v>1</v>
      </c>
      <c r="EV24" s="1">
        <v>0</v>
      </c>
      <c r="EW24" s="1" t="s">
        <v>501</v>
      </c>
      <c r="EX24" s="1">
        <v>1</v>
      </c>
      <c r="EY24" s="1">
        <v>1</v>
      </c>
      <c r="EZ24" s="1">
        <v>0</v>
      </c>
      <c r="FA24" s="1">
        <v>0</v>
      </c>
      <c r="FB24" s="1">
        <v>1</v>
      </c>
      <c r="FC24" s="1">
        <v>0</v>
      </c>
      <c r="FD24" s="1">
        <v>0</v>
      </c>
      <c r="FE24" s="1" t="s">
        <v>501</v>
      </c>
      <c r="FF24">
        <v>2</v>
      </c>
      <c r="FG24">
        <v>1</v>
      </c>
      <c r="FH24">
        <v>0</v>
      </c>
      <c r="FI24">
        <v>1</v>
      </c>
      <c r="FJ24">
        <v>1</v>
      </c>
      <c r="FK24">
        <v>0</v>
      </c>
      <c r="FL24">
        <v>2</v>
      </c>
      <c r="FM24">
        <v>2</v>
      </c>
      <c r="FN24">
        <v>0</v>
      </c>
      <c r="FO24">
        <v>1</v>
      </c>
      <c r="FP24">
        <v>1</v>
      </c>
      <c r="FQ24">
        <v>0</v>
      </c>
      <c r="FR24">
        <v>0</v>
      </c>
      <c r="FS24">
        <v>1</v>
      </c>
      <c r="FT24">
        <v>0</v>
      </c>
      <c r="FU24">
        <v>0</v>
      </c>
      <c r="FV24">
        <v>0</v>
      </c>
      <c r="FW24">
        <v>1</v>
      </c>
      <c r="FX24">
        <v>0</v>
      </c>
      <c r="FY24">
        <v>0</v>
      </c>
      <c r="FZ24">
        <v>0</v>
      </c>
      <c r="GA24">
        <v>1</v>
      </c>
      <c r="GB24">
        <v>0</v>
      </c>
      <c r="GC24">
        <v>0</v>
      </c>
      <c r="GD24">
        <v>0</v>
      </c>
      <c r="GE24">
        <v>2</v>
      </c>
      <c r="GF24">
        <v>1</v>
      </c>
      <c r="GG24" t="s">
        <v>664</v>
      </c>
      <c r="GH24">
        <v>1</v>
      </c>
      <c r="GI24">
        <v>0</v>
      </c>
      <c r="GJ24">
        <v>0</v>
      </c>
      <c r="GK24">
        <v>0</v>
      </c>
      <c r="GL24" t="s">
        <v>501</v>
      </c>
      <c r="GM24">
        <v>0</v>
      </c>
      <c r="GN24" t="s">
        <v>501</v>
      </c>
      <c r="GO24" t="s">
        <v>501</v>
      </c>
      <c r="GP24" t="s">
        <v>501</v>
      </c>
      <c r="GQ24" t="s">
        <v>501</v>
      </c>
      <c r="GR24">
        <v>0</v>
      </c>
      <c r="GS24">
        <v>0</v>
      </c>
      <c r="GT24">
        <v>0</v>
      </c>
      <c r="GU24">
        <v>0</v>
      </c>
      <c r="GV24" t="s">
        <v>501</v>
      </c>
      <c r="GW24" t="s">
        <v>501</v>
      </c>
      <c r="GX24" t="s">
        <v>501</v>
      </c>
      <c r="GY24" t="s">
        <v>501</v>
      </c>
      <c r="GZ24" t="s">
        <v>501</v>
      </c>
      <c r="HA24" t="s">
        <v>501</v>
      </c>
      <c r="HB24" t="s">
        <v>501</v>
      </c>
      <c r="HC24" t="s">
        <v>501</v>
      </c>
      <c r="HD24" t="s">
        <v>501</v>
      </c>
      <c r="HE24" t="s">
        <v>501</v>
      </c>
      <c r="HF24" t="s">
        <v>501</v>
      </c>
      <c r="HG24" t="s">
        <v>501</v>
      </c>
      <c r="HH24" t="s">
        <v>501</v>
      </c>
      <c r="HI24" t="s">
        <v>501</v>
      </c>
      <c r="HJ24" t="s">
        <v>501</v>
      </c>
      <c r="HK24" t="s">
        <v>501</v>
      </c>
      <c r="HL24" t="s">
        <v>501</v>
      </c>
      <c r="HM24" t="s">
        <v>501</v>
      </c>
      <c r="HN24" t="s">
        <v>501</v>
      </c>
      <c r="HO24" t="s">
        <v>501</v>
      </c>
      <c r="HP24" t="s">
        <v>501</v>
      </c>
      <c r="HQ24" t="s">
        <v>501</v>
      </c>
      <c r="HR24" t="s">
        <v>501</v>
      </c>
      <c r="HS24" t="s">
        <v>501</v>
      </c>
      <c r="HT24" t="s">
        <v>501</v>
      </c>
      <c r="HU24" t="s">
        <v>501</v>
      </c>
      <c r="HV24" t="s">
        <v>501</v>
      </c>
      <c r="HW24" t="s">
        <v>501</v>
      </c>
      <c r="HX24" t="s">
        <v>501</v>
      </c>
      <c r="HY24" t="s">
        <v>501</v>
      </c>
      <c r="HZ24" t="s">
        <v>501</v>
      </c>
      <c r="IA24" t="s">
        <v>501</v>
      </c>
      <c r="IB24" t="s">
        <v>501</v>
      </c>
      <c r="IC24" t="s">
        <v>501</v>
      </c>
      <c r="ID24" t="s">
        <v>501</v>
      </c>
      <c r="IE24" t="s">
        <v>501</v>
      </c>
      <c r="IF24" t="s">
        <v>501</v>
      </c>
      <c r="IG24" t="s">
        <v>501</v>
      </c>
      <c r="IH24" t="s">
        <v>501</v>
      </c>
      <c r="II24" t="s">
        <v>501</v>
      </c>
      <c r="IJ24" t="s">
        <v>501</v>
      </c>
      <c r="IK24" t="s">
        <v>501</v>
      </c>
      <c r="IL24" t="s">
        <v>501</v>
      </c>
      <c r="IM24" t="s">
        <v>501</v>
      </c>
      <c r="IN24" t="s">
        <v>501</v>
      </c>
      <c r="IO24" t="s">
        <v>501</v>
      </c>
      <c r="IP24" t="s">
        <v>501</v>
      </c>
      <c r="IQ24" t="s">
        <v>501</v>
      </c>
      <c r="IR24" t="s">
        <v>501</v>
      </c>
      <c r="IS24" t="s">
        <v>501</v>
      </c>
      <c r="IT24" t="s">
        <v>501</v>
      </c>
      <c r="IU24" t="s">
        <v>501</v>
      </c>
      <c r="IV24" t="s">
        <v>501</v>
      </c>
      <c r="IW24" t="s">
        <v>501</v>
      </c>
      <c r="IX24" t="s">
        <v>501</v>
      </c>
      <c r="IY24" t="s">
        <v>501</v>
      </c>
      <c r="IZ24" t="s">
        <v>501</v>
      </c>
      <c r="JA24" t="s">
        <v>501</v>
      </c>
      <c r="JB24" t="s">
        <v>501</v>
      </c>
      <c r="JC24" t="s">
        <v>501</v>
      </c>
      <c r="JD24" t="s">
        <v>501</v>
      </c>
      <c r="JE24" t="s">
        <v>501</v>
      </c>
      <c r="JF24" t="s">
        <v>501</v>
      </c>
      <c r="JG24" t="s">
        <v>501</v>
      </c>
      <c r="JH24" t="s">
        <v>501</v>
      </c>
      <c r="JI24" t="s">
        <v>501</v>
      </c>
      <c r="JJ24" t="s">
        <v>501</v>
      </c>
      <c r="JK24" t="s">
        <v>501</v>
      </c>
      <c r="JL24" t="s">
        <v>501</v>
      </c>
      <c r="JM24" t="s">
        <v>501</v>
      </c>
      <c r="JN24" t="s">
        <v>501</v>
      </c>
      <c r="JO24" t="s">
        <v>501</v>
      </c>
      <c r="JP24" t="s">
        <v>501</v>
      </c>
      <c r="JQ24" t="s">
        <v>501</v>
      </c>
      <c r="JR24" t="s">
        <v>501</v>
      </c>
      <c r="JS24" t="s">
        <v>501</v>
      </c>
      <c r="JT24" t="s">
        <v>501</v>
      </c>
      <c r="JU24" t="s">
        <v>501</v>
      </c>
      <c r="JV24" t="s">
        <v>501</v>
      </c>
      <c r="JW24" t="s">
        <v>501</v>
      </c>
      <c r="JX24" t="s">
        <v>501</v>
      </c>
      <c r="JY24" t="s">
        <v>501</v>
      </c>
      <c r="JZ24" t="s">
        <v>501</v>
      </c>
      <c r="KA24" t="s">
        <v>501</v>
      </c>
      <c r="KB24" t="s">
        <v>501</v>
      </c>
      <c r="KC24" t="s">
        <v>501</v>
      </c>
      <c r="KD24" t="s">
        <v>501</v>
      </c>
      <c r="KE24" t="s">
        <v>501</v>
      </c>
      <c r="KF24" t="s">
        <v>501</v>
      </c>
      <c r="KG24" t="s">
        <v>501</v>
      </c>
      <c r="KH24" t="s">
        <v>501</v>
      </c>
      <c r="KI24" t="s">
        <v>501</v>
      </c>
      <c r="KJ24" t="s">
        <v>501</v>
      </c>
      <c r="KK24" t="s">
        <v>501</v>
      </c>
      <c r="KL24" t="s">
        <v>501</v>
      </c>
      <c r="KM24" t="s">
        <v>501</v>
      </c>
      <c r="KN24" t="s">
        <v>501</v>
      </c>
      <c r="KO24" t="s">
        <v>501</v>
      </c>
      <c r="KP24">
        <v>1</v>
      </c>
      <c r="KQ24">
        <v>2</v>
      </c>
      <c r="KR24">
        <v>0</v>
      </c>
      <c r="KS24">
        <v>1</v>
      </c>
      <c r="KT24">
        <v>1</v>
      </c>
      <c r="KU24">
        <v>0</v>
      </c>
      <c r="KV24">
        <v>2</v>
      </c>
      <c r="KW24">
        <v>2</v>
      </c>
      <c r="KX24">
        <v>0</v>
      </c>
      <c r="KY24">
        <v>4</v>
      </c>
      <c r="KZ24">
        <v>2</v>
      </c>
      <c r="LA24">
        <v>1</v>
      </c>
      <c r="LB24">
        <v>3</v>
      </c>
      <c r="LC24">
        <v>3</v>
      </c>
      <c r="LD24">
        <v>1</v>
      </c>
      <c r="LE24">
        <v>1</v>
      </c>
      <c r="LF24">
        <v>3</v>
      </c>
      <c r="LG24">
        <v>4</v>
      </c>
      <c r="LH24">
        <v>6</v>
      </c>
      <c r="LI24">
        <v>1</v>
      </c>
      <c r="LJ24">
        <v>3</v>
      </c>
      <c r="LK24">
        <v>5</v>
      </c>
      <c r="LL24">
        <v>6</v>
      </c>
      <c r="LM24">
        <v>4</v>
      </c>
      <c r="LN24">
        <v>5</v>
      </c>
      <c r="LO24">
        <v>5</v>
      </c>
      <c r="LP24">
        <v>7</v>
      </c>
      <c r="LQ24">
        <v>6</v>
      </c>
      <c r="LR24">
        <v>5</v>
      </c>
      <c r="LS24">
        <v>5</v>
      </c>
      <c r="LT24">
        <v>6</v>
      </c>
      <c r="LU24">
        <v>5</v>
      </c>
      <c r="LV24">
        <v>4</v>
      </c>
      <c r="LW24">
        <v>5</v>
      </c>
      <c r="LX24">
        <v>5</v>
      </c>
      <c r="LY24">
        <v>6</v>
      </c>
      <c r="LZ24">
        <v>7</v>
      </c>
      <c r="MA24">
        <v>6</v>
      </c>
      <c r="MB24">
        <v>3</v>
      </c>
      <c r="MC24">
        <v>5</v>
      </c>
      <c r="MD24">
        <v>3</v>
      </c>
      <c r="ME24">
        <v>7</v>
      </c>
      <c r="MF24">
        <v>5</v>
      </c>
      <c r="MG24">
        <v>5</v>
      </c>
      <c r="MH24">
        <v>3</v>
      </c>
      <c r="MI24">
        <v>7</v>
      </c>
      <c r="MJ24">
        <v>6</v>
      </c>
      <c r="MK24">
        <v>7</v>
      </c>
      <c r="ML24">
        <v>7</v>
      </c>
      <c r="MM24">
        <v>4</v>
      </c>
      <c r="MN24">
        <v>7</v>
      </c>
      <c r="MO24">
        <v>6</v>
      </c>
      <c r="MP24">
        <v>6</v>
      </c>
      <c r="MQ24">
        <v>3</v>
      </c>
      <c r="MR24">
        <v>2</v>
      </c>
      <c r="MS24">
        <v>1</v>
      </c>
      <c r="MT24">
        <v>6</v>
      </c>
      <c r="MU24">
        <v>5</v>
      </c>
      <c r="MV24">
        <v>3</v>
      </c>
      <c r="MW24">
        <v>5</v>
      </c>
      <c r="MX24">
        <v>5</v>
      </c>
      <c r="MY24">
        <v>3</v>
      </c>
      <c r="MZ24">
        <v>7</v>
      </c>
      <c r="NA24">
        <v>5</v>
      </c>
      <c r="NB24">
        <v>5</v>
      </c>
      <c r="NC24">
        <v>3</v>
      </c>
      <c r="ND24">
        <v>6</v>
      </c>
      <c r="NE24">
        <v>4</v>
      </c>
      <c r="NF24">
        <v>13</v>
      </c>
      <c r="NG24">
        <v>8</v>
      </c>
      <c r="NH24">
        <v>9</v>
      </c>
      <c r="NI24">
        <v>6</v>
      </c>
      <c r="NJ24">
        <v>10</v>
      </c>
      <c r="NK24">
        <v>3</v>
      </c>
      <c r="NL24">
        <v>7</v>
      </c>
      <c r="NM24">
        <v>11</v>
      </c>
      <c r="NN24">
        <v>1</v>
      </c>
      <c r="NO24">
        <v>12</v>
      </c>
      <c r="NP24">
        <v>2</v>
      </c>
      <c r="NQ24">
        <v>5</v>
      </c>
      <c r="NR24">
        <v>4</v>
      </c>
      <c r="NS24">
        <v>5</v>
      </c>
      <c r="NT24">
        <v>5</v>
      </c>
      <c r="NU24">
        <v>6</v>
      </c>
      <c r="NV24">
        <v>5</v>
      </c>
      <c r="NW24">
        <v>4</v>
      </c>
      <c r="NX24">
        <v>5</v>
      </c>
      <c r="NY24">
        <v>6</v>
      </c>
      <c r="NZ24">
        <v>4</v>
      </c>
      <c r="OA24">
        <v>4</v>
      </c>
      <c r="OB24">
        <v>5</v>
      </c>
      <c r="OC24">
        <v>4</v>
      </c>
      <c r="OD24">
        <v>6</v>
      </c>
      <c r="OE24">
        <v>7</v>
      </c>
      <c r="OF24">
        <v>5</v>
      </c>
      <c r="OG24">
        <v>4</v>
      </c>
      <c r="OH24">
        <v>6</v>
      </c>
      <c r="OI24">
        <v>5</v>
      </c>
      <c r="OJ24">
        <v>6</v>
      </c>
      <c r="OK24">
        <v>4</v>
      </c>
      <c r="OL24">
        <v>6</v>
      </c>
      <c r="OM24">
        <v>5</v>
      </c>
      <c r="ON24">
        <v>7</v>
      </c>
      <c r="OO24">
        <v>5</v>
      </c>
      <c r="OP24">
        <v>6</v>
      </c>
      <c r="OQ24">
        <v>5</v>
      </c>
      <c r="OR24">
        <v>4</v>
      </c>
      <c r="OS24" s="1">
        <v>6</v>
      </c>
      <c r="OT24" s="1">
        <v>2</v>
      </c>
      <c r="OU24" s="1">
        <v>5</v>
      </c>
      <c r="OV24" s="1">
        <v>1</v>
      </c>
      <c r="OW24" s="1">
        <v>3</v>
      </c>
      <c r="OX24" s="1">
        <v>4</v>
      </c>
      <c r="OY24" s="1">
        <v>5</v>
      </c>
      <c r="OZ24" s="1">
        <v>5</v>
      </c>
      <c r="PA24" s="1">
        <v>5</v>
      </c>
      <c r="PB24" s="1">
        <v>5</v>
      </c>
      <c r="PC24" s="1">
        <v>7</v>
      </c>
      <c r="PD24" s="1">
        <v>4</v>
      </c>
      <c r="PE24" s="1">
        <v>6</v>
      </c>
      <c r="PF24" s="1">
        <v>4</v>
      </c>
      <c r="PG24" s="1">
        <v>6</v>
      </c>
      <c r="PH24" s="1">
        <v>4</v>
      </c>
      <c r="PI24" s="1">
        <v>6</v>
      </c>
      <c r="PJ24" s="1">
        <v>3</v>
      </c>
      <c r="PK24">
        <v>1</v>
      </c>
      <c r="PL24">
        <v>0</v>
      </c>
      <c r="PM24">
        <v>0</v>
      </c>
      <c r="PN24">
        <v>1</v>
      </c>
      <c r="PO24">
        <v>0</v>
      </c>
      <c r="PP24">
        <v>0</v>
      </c>
      <c r="PQ24">
        <v>0</v>
      </c>
      <c r="PR24">
        <v>1</v>
      </c>
      <c r="PS24">
        <v>0</v>
      </c>
      <c r="PT24">
        <v>0</v>
      </c>
      <c r="PU24">
        <v>0</v>
      </c>
      <c r="PV24">
        <v>0</v>
      </c>
      <c r="PW24">
        <v>0</v>
      </c>
      <c r="PX24">
        <v>0</v>
      </c>
      <c r="PY24">
        <v>0</v>
      </c>
      <c r="PZ24">
        <v>0</v>
      </c>
      <c r="QA24">
        <v>1</v>
      </c>
      <c r="QB24">
        <v>1</v>
      </c>
      <c r="QC24">
        <v>0</v>
      </c>
      <c r="QD24" t="s">
        <v>501</v>
      </c>
      <c r="QE24" t="s">
        <v>501</v>
      </c>
      <c r="QF24" t="s">
        <v>501</v>
      </c>
      <c r="QG24">
        <v>1</v>
      </c>
      <c r="QH24">
        <v>0</v>
      </c>
      <c r="QI24">
        <v>0</v>
      </c>
      <c r="QJ24">
        <v>0</v>
      </c>
      <c r="QK24">
        <v>1</v>
      </c>
      <c r="QL24">
        <v>0</v>
      </c>
      <c r="QM24">
        <v>1</v>
      </c>
      <c r="QN24">
        <v>0</v>
      </c>
      <c r="QO24">
        <v>0</v>
      </c>
      <c r="QP24">
        <v>0</v>
      </c>
      <c r="QQ24">
        <v>0</v>
      </c>
      <c r="QR24">
        <v>0</v>
      </c>
      <c r="QS24">
        <v>0</v>
      </c>
      <c r="QT24">
        <v>0</v>
      </c>
      <c r="QU24">
        <v>1</v>
      </c>
      <c r="QV24">
        <v>0</v>
      </c>
      <c r="QW24">
        <v>0</v>
      </c>
      <c r="QX24">
        <v>0</v>
      </c>
      <c r="QY24">
        <v>0</v>
      </c>
      <c r="QZ24" t="s">
        <v>501</v>
      </c>
      <c r="RA24" t="s">
        <v>501</v>
      </c>
      <c r="RB24" t="s">
        <v>501</v>
      </c>
      <c r="RC24">
        <v>85</v>
      </c>
      <c r="RD24">
        <v>1</v>
      </c>
      <c r="RE24">
        <v>46</v>
      </c>
      <c r="RF24">
        <v>22</v>
      </c>
      <c r="RG24">
        <v>18</v>
      </c>
      <c r="RH24">
        <v>7</v>
      </c>
      <c r="RI24">
        <v>7</v>
      </c>
      <c r="RJ24">
        <v>2</v>
      </c>
      <c r="RK24">
        <v>2</v>
      </c>
      <c r="RL24">
        <v>2</v>
      </c>
      <c r="RM24">
        <v>2</v>
      </c>
      <c r="RN24">
        <v>2</v>
      </c>
      <c r="RO24">
        <v>2</v>
      </c>
      <c r="RP24">
        <v>2</v>
      </c>
      <c r="RQ24">
        <v>0</v>
      </c>
      <c r="RR24" t="s">
        <v>665</v>
      </c>
      <c r="RS24" t="s">
        <v>666</v>
      </c>
      <c r="RT24" t="s">
        <v>667</v>
      </c>
      <c r="RU24">
        <v>1</v>
      </c>
      <c r="RV24">
        <v>0</v>
      </c>
      <c r="RW24">
        <v>4236</v>
      </c>
      <c r="RX24">
        <v>1</v>
      </c>
      <c r="RY24">
        <v>4236</v>
      </c>
      <c r="RZ24" t="s">
        <v>667</v>
      </c>
      <c r="SA24">
        <v>35</v>
      </c>
      <c r="SB24" t="s">
        <v>662</v>
      </c>
      <c r="SC24" t="s">
        <v>512</v>
      </c>
      <c r="SD24" t="s">
        <v>513</v>
      </c>
      <c r="SE24" t="s">
        <v>662</v>
      </c>
      <c r="SF24" t="s">
        <v>512</v>
      </c>
      <c r="SG24" t="s">
        <v>513</v>
      </c>
    </row>
    <row r="25" spans="1:501" x14ac:dyDescent="0.3">
      <c r="A25">
        <v>4349</v>
      </c>
      <c r="B25">
        <v>1</v>
      </c>
      <c r="C25">
        <v>1</v>
      </c>
      <c r="D25">
        <v>1</v>
      </c>
      <c r="E25">
        <v>2</v>
      </c>
      <c r="F25">
        <v>33</v>
      </c>
      <c r="G25">
        <v>2</v>
      </c>
      <c r="H25" t="s">
        <v>501</v>
      </c>
      <c r="I25">
        <v>8</v>
      </c>
      <c r="J25">
        <v>1</v>
      </c>
      <c r="K25">
        <v>0</v>
      </c>
      <c r="L25">
        <v>0</v>
      </c>
      <c r="M25">
        <v>100</v>
      </c>
      <c r="N25">
        <v>0</v>
      </c>
      <c r="O25">
        <v>0</v>
      </c>
      <c r="P25">
        <v>0</v>
      </c>
      <c r="Q25">
        <v>0</v>
      </c>
      <c r="R25">
        <v>1</v>
      </c>
      <c r="S25">
        <v>80</v>
      </c>
      <c r="T25">
        <v>450</v>
      </c>
      <c r="U25">
        <v>0</v>
      </c>
      <c r="V25">
        <v>0</v>
      </c>
      <c r="W25">
        <v>0</v>
      </c>
      <c r="X25">
        <v>0</v>
      </c>
      <c r="Y25">
        <v>350</v>
      </c>
      <c r="Z25">
        <v>100</v>
      </c>
      <c r="AA25">
        <v>250</v>
      </c>
      <c r="AB25">
        <v>150</v>
      </c>
      <c r="AC25">
        <v>70</v>
      </c>
      <c r="AD25">
        <v>45</v>
      </c>
      <c r="AE25">
        <v>150</v>
      </c>
      <c r="AF25">
        <v>85</v>
      </c>
      <c r="AG25">
        <v>40</v>
      </c>
      <c r="AH25">
        <v>45</v>
      </c>
      <c r="AI25">
        <v>30</v>
      </c>
      <c r="AJ25">
        <v>1</v>
      </c>
      <c r="AK25">
        <v>2</v>
      </c>
      <c r="AL25">
        <v>1</v>
      </c>
      <c r="AM25">
        <v>1</v>
      </c>
      <c r="AN25">
        <v>3</v>
      </c>
      <c r="AO25">
        <v>5</v>
      </c>
      <c r="AP25">
        <v>5</v>
      </c>
      <c r="AQ25">
        <v>1</v>
      </c>
      <c r="AR25">
        <v>1</v>
      </c>
      <c r="AS25">
        <v>0</v>
      </c>
      <c r="AT25">
        <v>1</v>
      </c>
      <c r="AU25">
        <v>0</v>
      </c>
      <c r="AV25">
        <v>0</v>
      </c>
      <c r="AW25">
        <v>0</v>
      </c>
      <c r="AX25">
        <v>0</v>
      </c>
      <c r="AY25" t="s">
        <v>501</v>
      </c>
      <c r="AZ25" t="s">
        <v>668</v>
      </c>
      <c r="BA25" t="s">
        <v>555</v>
      </c>
      <c r="BB25" t="s">
        <v>600</v>
      </c>
      <c r="BC25" t="s">
        <v>531</v>
      </c>
      <c r="BD25" t="s">
        <v>501</v>
      </c>
      <c r="BE25" t="s">
        <v>501</v>
      </c>
      <c r="BF25" t="s">
        <v>501</v>
      </c>
      <c r="BG25" t="s">
        <v>501</v>
      </c>
      <c r="BH25" t="s">
        <v>501</v>
      </c>
      <c r="BI25" t="s">
        <v>501</v>
      </c>
      <c r="BJ25" t="s">
        <v>501</v>
      </c>
      <c r="BK25" t="s">
        <v>501</v>
      </c>
      <c r="BL25" t="s">
        <v>501</v>
      </c>
      <c r="BM25" t="s">
        <v>501</v>
      </c>
      <c r="BN25" t="s">
        <v>501</v>
      </c>
      <c r="BO25">
        <v>5</v>
      </c>
      <c r="BP25">
        <v>5</v>
      </c>
      <c r="BQ25">
        <v>5</v>
      </c>
      <c r="BR25">
        <v>5</v>
      </c>
      <c r="BS25">
        <v>5</v>
      </c>
      <c r="BT25">
        <v>5</v>
      </c>
      <c r="BU25">
        <v>2</v>
      </c>
      <c r="BV25">
        <v>4</v>
      </c>
      <c r="BW25">
        <v>5</v>
      </c>
      <c r="BX25">
        <v>5</v>
      </c>
      <c r="BY25" t="s">
        <v>531</v>
      </c>
      <c r="BZ25" t="s">
        <v>501</v>
      </c>
      <c r="CA25" t="s">
        <v>501</v>
      </c>
      <c r="CB25" t="s">
        <v>501</v>
      </c>
      <c r="CC25" t="s">
        <v>501</v>
      </c>
      <c r="CD25" t="s">
        <v>501</v>
      </c>
      <c r="CE25" t="s">
        <v>501</v>
      </c>
      <c r="CF25" t="s">
        <v>501</v>
      </c>
      <c r="CG25" t="s">
        <v>501</v>
      </c>
      <c r="CH25" t="s">
        <v>501</v>
      </c>
      <c r="CI25" t="s">
        <v>501</v>
      </c>
      <c r="CJ25" t="s">
        <v>501</v>
      </c>
      <c r="CK25" t="s">
        <v>501</v>
      </c>
      <c r="CL25" t="s">
        <v>501</v>
      </c>
      <c r="CM25" t="s">
        <v>501</v>
      </c>
      <c r="CN25">
        <v>0</v>
      </c>
      <c r="CO25">
        <v>5</v>
      </c>
      <c r="CP25">
        <v>5</v>
      </c>
      <c r="CQ25">
        <v>5</v>
      </c>
      <c r="CR25">
        <v>5</v>
      </c>
      <c r="CS25">
        <v>3</v>
      </c>
      <c r="CT25">
        <v>2</v>
      </c>
      <c r="CU25">
        <v>5</v>
      </c>
      <c r="CV25">
        <v>3</v>
      </c>
      <c r="CW25">
        <v>2</v>
      </c>
      <c r="CX25">
        <v>3</v>
      </c>
      <c r="CY25" t="s">
        <v>501</v>
      </c>
      <c r="CZ25" t="s">
        <v>501</v>
      </c>
      <c r="DA25">
        <v>100</v>
      </c>
      <c r="DB25">
        <v>100</v>
      </c>
      <c r="DC25">
        <v>100</v>
      </c>
      <c r="DD25">
        <v>100</v>
      </c>
      <c r="DE25">
        <v>100</v>
      </c>
      <c r="DF25">
        <v>65</v>
      </c>
      <c r="DG25">
        <v>0</v>
      </c>
      <c r="DH25" t="s">
        <v>501</v>
      </c>
      <c r="DI25">
        <v>0</v>
      </c>
      <c r="DJ25">
        <v>4</v>
      </c>
      <c r="DK25" t="s">
        <v>669</v>
      </c>
      <c r="DL25" s="1">
        <v>100</v>
      </c>
      <c r="DM25" s="1">
        <v>100</v>
      </c>
      <c r="DN25" s="1">
        <v>100</v>
      </c>
      <c r="DO25" s="1">
        <v>100</v>
      </c>
      <c r="DP25" s="1">
        <v>100</v>
      </c>
      <c r="DQ25" s="1">
        <v>100</v>
      </c>
      <c r="DR25" s="1">
        <v>100</v>
      </c>
      <c r="DS25" s="1">
        <v>100</v>
      </c>
      <c r="DT25" s="1">
        <v>100</v>
      </c>
      <c r="DU25" s="1">
        <v>100</v>
      </c>
      <c r="DV25" s="1">
        <v>100</v>
      </c>
      <c r="DW25" s="1">
        <v>100</v>
      </c>
      <c r="DX25" s="1">
        <v>100</v>
      </c>
      <c r="DY25" s="1">
        <v>100</v>
      </c>
      <c r="DZ25" s="1">
        <v>100</v>
      </c>
      <c r="EA25" s="1" t="s">
        <v>670</v>
      </c>
      <c r="EB25" s="1">
        <v>0</v>
      </c>
      <c r="EC25">
        <v>100</v>
      </c>
      <c r="ED25">
        <v>100</v>
      </c>
      <c r="EE25" t="s">
        <v>501</v>
      </c>
      <c r="EF25" t="s">
        <v>501</v>
      </c>
      <c r="EG25" t="s">
        <v>501</v>
      </c>
      <c r="EH25" t="s">
        <v>501</v>
      </c>
      <c r="EI25" t="s">
        <v>501</v>
      </c>
      <c r="EJ25" t="s">
        <v>501</v>
      </c>
      <c r="EK25" t="s">
        <v>501</v>
      </c>
      <c r="EL25" t="s">
        <v>501</v>
      </c>
      <c r="EM25" t="s">
        <v>501</v>
      </c>
      <c r="EN25" t="s">
        <v>501</v>
      </c>
      <c r="EO25">
        <v>1</v>
      </c>
      <c r="EP25" s="1" t="s">
        <v>501</v>
      </c>
      <c r="EQ25" s="1" t="s">
        <v>501</v>
      </c>
      <c r="ER25" s="1" t="s">
        <v>501</v>
      </c>
      <c r="ES25" s="1" t="s">
        <v>501</v>
      </c>
      <c r="ET25" s="1" t="s">
        <v>501</v>
      </c>
      <c r="EU25" s="1" t="s">
        <v>501</v>
      </c>
      <c r="EV25" s="1" t="s">
        <v>501</v>
      </c>
      <c r="EW25" s="1" t="s">
        <v>501</v>
      </c>
      <c r="EX25" s="1" t="s">
        <v>501</v>
      </c>
      <c r="EY25" s="1" t="s">
        <v>501</v>
      </c>
      <c r="EZ25" s="1" t="s">
        <v>501</v>
      </c>
      <c r="FA25" s="1" t="s">
        <v>501</v>
      </c>
      <c r="FB25" s="1" t="s">
        <v>501</v>
      </c>
      <c r="FC25" s="1" t="s">
        <v>501</v>
      </c>
      <c r="FD25" s="1" t="s">
        <v>501</v>
      </c>
      <c r="FE25" s="1" t="s">
        <v>501</v>
      </c>
      <c r="FF25">
        <v>15</v>
      </c>
      <c r="FG25">
        <v>15</v>
      </c>
      <c r="FH25">
        <v>10</v>
      </c>
      <c r="FI25">
        <v>30</v>
      </c>
      <c r="FJ25">
        <v>15</v>
      </c>
      <c r="FK25">
        <v>0</v>
      </c>
      <c r="FL25">
        <v>25</v>
      </c>
      <c r="FM25">
        <v>5</v>
      </c>
      <c r="FN25">
        <v>0</v>
      </c>
      <c r="FO25">
        <v>4</v>
      </c>
      <c r="FP25">
        <v>5</v>
      </c>
      <c r="FQ25">
        <v>3</v>
      </c>
      <c r="FR25">
        <v>3</v>
      </c>
      <c r="FS25">
        <v>2</v>
      </c>
      <c r="FT25">
        <v>7</v>
      </c>
      <c r="FU25">
        <v>2</v>
      </c>
      <c r="FV25">
        <v>4</v>
      </c>
      <c r="FW25">
        <v>5</v>
      </c>
      <c r="FX25">
        <v>10</v>
      </c>
      <c r="FY25">
        <v>10</v>
      </c>
      <c r="FZ25">
        <v>5</v>
      </c>
      <c r="GA25">
        <v>1</v>
      </c>
      <c r="GB25">
        <v>5</v>
      </c>
      <c r="GC25">
        <v>6</v>
      </c>
      <c r="GD25">
        <v>3</v>
      </c>
      <c r="GE25">
        <v>2</v>
      </c>
      <c r="GF25">
        <v>2</v>
      </c>
      <c r="GG25" t="s">
        <v>671</v>
      </c>
      <c r="GH25">
        <v>0</v>
      </c>
      <c r="GI25">
        <v>0</v>
      </c>
      <c r="GJ25">
        <v>0</v>
      </c>
      <c r="GK25">
        <v>0</v>
      </c>
      <c r="GL25">
        <v>0</v>
      </c>
      <c r="GM25">
        <v>0</v>
      </c>
      <c r="GN25">
        <v>5</v>
      </c>
      <c r="GO25" t="s">
        <v>501</v>
      </c>
      <c r="GP25">
        <v>0</v>
      </c>
      <c r="GQ25">
        <v>0</v>
      </c>
      <c r="GR25">
        <v>0</v>
      </c>
      <c r="GS25">
        <v>0</v>
      </c>
      <c r="GT25">
        <v>0</v>
      </c>
      <c r="GU25">
        <v>0</v>
      </c>
      <c r="GV25">
        <v>0</v>
      </c>
      <c r="GW25">
        <v>0</v>
      </c>
      <c r="GX25">
        <v>3</v>
      </c>
      <c r="GY25">
        <v>2</v>
      </c>
      <c r="GZ25">
        <v>0</v>
      </c>
      <c r="HA25">
        <v>0</v>
      </c>
      <c r="HB25">
        <v>2</v>
      </c>
      <c r="HC25" t="s">
        <v>501</v>
      </c>
      <c r="HD25">
        <v>0</v>
      </c>
      <c r="HE25">
        <v>0</v>
      </c>
      <c r="HF25">
        <v>0</v>
      </c>
      <c r="HG25">
        <v>0</v>
      </c>
      <c r="HH25">
        <v>0</v>
      </c>
      <c r="HI25">
        <v>0</v>
      </c>
      <c r="HJ25">
        <v>0</v>
      </c>
      <c r="HK25">
        <v>0</v>
      </c>
      <c r="HL25">
        <v>0</v>
      </c>
      <c r="HM25">
        <v>0</v>
      </c>
      <c r="HN25">
        <v>0</v>
      </c>
      <c r="HO25">
        <v>0</v>
      </c>
      <c r="HP25">
        <v>3</v>
      </c>
      <c r="HQ25" t="s">
        <v>501</v>
      </c>
      <c r="HR25">
        <v>0</v>
      </c>
      <c r="HS25">
        <v>0</v>
      </c>
      <c r="HT25">
        <v>0</v>
      </c>
      <c r="HU25">
        <v>0</v>
      </c>
      <c r="HV25">
        <v>0</v>
      </c>
      <c r="HW25">
        <v>0</v>
      </c>
      <c r="HX25">
        <v>0</v>
      </c>
      <c r="HY25">
        <v>0</v>
      </c>
      <c r="HZ25">
        <v>2</v>
      </c>
      <c r="IA25">
        <v>0</v>
      </c>
      <c r="IB25">
        <v>0</v>
      </c>
      <c r="IC25">
        <v>0</v>
      </c>
      <c r="ID25">
        <v>0</v>
      </c>
      <c r="IE25" t="s">
        <v>501</v>
      </c>
      <c r="IF25">
        <v>0</v>
      </c>
      <c r="IG25">
        <v>0</v>
      </c>
      <c r="IH25">
        <v>0</v>
      </c>
      <c r="II25">
        <v>0</v>
      </c>
      <c r="IJ25">
        <v>0</v>
      </c>
      <c r="IK25">
        <v>0</v>
      </c>
      <c r="IL25">
        <v>1</v>
      </c>
      <c r="IM25">
        <v>0</v>
      </c>
      <c r="IN25">
        <v>0</v>
      </c>
      <c r="IO25">
        <v>0</v>
      </c>
      <c r="IP25">
        <v>0</v>
      </c>
      <c r="IQ25">
        <v>0</v>
      </c>
      <c r="IR25">
        <v>2</v>
      </c>
      <c r="IS25" t="s">
        <v>501</v>
      </c>
      <c r="IT25">
        <v>0</v>
      </c>
      <c r="IU25">
        <v>0</v>
      </c>
      <c r="IV25">
        <v>0</v>
      </c>
      <c r="IW25">
        <v>0</v>
      </c>
      <c r="IX25">
        <v>0</v>
      </c>
      <c r="IY25">
        <v>0</v>
      </c>
      <c r="IZ25" t="s">
        <v>501</v>
      </c>
      <c r="JA25">
        <v>0</v>
      </c>
      <c r="JB25" t="s">
        <v>501</v>
      </c>
      <c r="JC25">
        <v>0</v>
      </c>
      <c r="JD25">
        <v>0</v>
      </c>
      <c r="JE25">
        <v>0</v>
      </c>
      <c r="JF25">
        <v>1</v>
      </c>
      <c r="JG25" t="s">
        <v>501</v>
      </c>
      <c r="JH25" t="s">
        <v>501</v>
      </c>
      <c r="JI25">
        <v>0</v>
      </c>
      <c r="JJ25">
        <v>0</v>
      </c>
      <c r="JK25">
        <v>0</v>
      </c>
      <c r="JL25">
        <v>2</v>
      </c>
      <c r="JM25">
        <v>0</v>
      </c>
      <c r="JN25">
        <v>0</v>
      </c>
      <c r="JO25">
        <v>0</v>
      </c>
      <c r="JP25">
        <v>1</v>
      </c>
      <c r="JQ25">
        <v>0</v>
      </c>
      <c r="JR25">
        <v>0</v>
      </c>
      <c r="JS25">
        <v>0</v>
      </c>
      <c r="JT25">
        <v>2</v>
      </c>
      <c r="JU25" t="s">
        <v>501</v>
      </c>
      <c r="JV25">
        <v>0</v>
      </c>
      <c r="JW25">
        <v>0</v>
      </c>
      <c r="JX25">
        <v>0</v>
      </c>
      <c r="JY25">
        <v>0</v>
      </c>
      <c r="JZ25">
        <v>1</v>
      </c>
      <c r="KA25">
        <v>0</v>
      </c>
      <c r="KB25" t="s">
        <v>501</v>
      </c>
      <c r="KC25">
        <v>1</v>
      </c>
      <c r="KD25" t="s">
        <v>501</v>
      </c>
      <c r="KE25">
        <v>0</v>
      </c>
      <c r="KF25">
        <v>0</v>
      </c>
      <c r="KG25">
        <v>0</v>
      </c>
      <c r="KH25">
        <v>1</v>
      </c>
      <c r="KI25" t="s">
        <v>501</v>
      </c>
      <c r="KJ25" t="s">
        <v>501</v>
      </c>
      <c r="KK25">
        <v>0</v>
      </c>
      <c r="KL25">
        <v>0</v>
      </c>
      <c r="KM25">
        <v>0</v>
      </c>
      <c r="KN25">
        <v>2</v>
      </c>
      <c r="KO25">
        <v>0</v>
      </c>
      <c r="KP25">
        <v>35</v>
      </c>
      <c r="KQ25">
        <v>5</v>
      </c>
      <c r="KR25">
        <v>0</v>
      </c>
      <c r="KS25">
        <v>20</v>
      </c>
      <c r="KT25">
        <v>25</v>
      </c>
      <c r="KU25">
        <v>0</v>
      </c>
      <c r="KV25">
        <v>0</v>
      </c>
      <c r="KW25">
        <v>30</v>
      </c>
      <c r="KX25">
        <v>0</v>
      </c>
      <c r="KY25">
        <v>11</v>
      </c>
      <c r="KZ25">
        <v>11</v>
      </c>
      <c r="LA25">
        <v>1</v>
      </c>
      <c r="LB25">
        <v>1</v>
      </c>
      <c r="LC25">
        <v>11</v>
      </c>
      <c r="LD25">
        <v>11</v>
      </c>
      <c r="LE25">
        <v>11</v>
      </c>
      <c r="LF25">
        <v>11</v>
      </c>
      <c r="LG25">
        <v>7</v>
      </c>
      <c r="LH25">
        <v>11</v>
      </c>
      <c r="LI25">
        <v>7</v>
      </c>
      <c r="LJ25">
        <v>7</v>
      </c>
      <c r="LK25">
        <v>6</v>
      </c>
      <c r="LL25">
        <v>7</v>
      </c>
      <c r="LM25">
        <v>7</v>
      </c>
      <c r="LN25">
        <v>7</v>
      </c>
      <c r="LO25">
        <v>6</v>
      </c>
      <c r="LP25">
        <v>6</v>
      </c>
      <c r="LQ25">
        <v>7</v>
      </c>
      <c r="LR25">
        <v>6</v>
      </c>
      <c r="LS25">
        <v>7</v>
      </c>
      <c r="LT25">
        <v>7</v>
      </c>
      <c r="LU25">
        <v>7</v>
      </c>
      <c r="LV25">
        <v>4</v>
      </c>
      <c r="LW25">
        <v>3</v>
      </c>
      <c r="LX25">
        <v>6</v>
      </c>
      <c r="LY25">
        <v>7</v>
      </c>
      <c r="LZ25">
        <v>3</v>
      </c>
      <c r="MA25">
        <v>6</v>
      </c>
      <c r="MB25">
        <v>6</v>
      </c>
      <c r="MC25">
        <v>7</v>
      </c>
      <c r="MD25">
        <v>7</v>
      </c>
      <c r="ME25">
        <v>6</v>
      </c>
      <c r="MF25">
        <v>6</v>
      </c>
      <c r="MG25">
        <v>6</v>
      </c>
      <c r="MH25">
        <v>5</v>
      </c>
      <c r="MI25">
        <v>7</v>
      </c>
      <c r="MJ25">
        <v>6</v>
      </c>
      <c r="MK25">
        <v>7</v>
      </c>
      <c r="ML25">
        <v>4</v>
      </c>
      <c r="MM25">
        <v>2</v>
      </c>
      <c r="MN25">
        <v>4</v>
      </c>
      <c r="MO25">
        <v>7</v>
      </c>
      <c r="MP25">
        <v>2</v>
      </c>
      <c r="MQ25">
        <v>1</v>
      </c>
      <c r="MR25">
        <v>2</v>
      </c>
      <c r="MS25">
        <v>3</v>
      </c>
      <c r="MT25">
        <v>5</v>
      </c>
      <c r="MU25">
        <v>5</v>
      </c>
      <c r="MV25">
        <v>4</v>
      </c>
      <c r="MW25">
        <v>7</v>
      </c>
      <c r="MX25">
        <v>5</v>
      </c>
      <c r="MY25">
        <v>4</v>
      </c>
      <c r="MZ25">
        <v>4</v>
      </c>
      <c r="NA25">
        <v>7</v>
      </c>
      <c r="NB25">
        <v>4</v>
      </c>
      <c r="NC25">
        <v>4</v>
      </c>
      <c r="ND25">
        <v>7</v>
      </c>
      <c r="NE25">
        <v>7</v>
      </c>
      <c r="NF25">
        <v>12</v>
      </c>
      <c r="NG25">
        <v>9</v>
      </c>
      <c r="NH25">
        <v>5</v>
      </c>
      <c r="NI25">
        <v>3</v>
      </c>
      <c r="NJ25">
        <v>13</v>
      </c>
      <c r="NK25">
        <v>4</v>
      </c>
      <c r="NL25">
        <v>7</v>
      </c>
      <c r="NM25">
        <v>10</v>
      </c>
      <c r="NN25">
        <v>1</v>
      </c>
      <c r="NO25">
        <v>6</v>
      </c>
      <c r="NP25">
        <v>11</v>
      </c>
      <c r="NQ25">
        <v>8</v>
      </c>
      <c r="NR25">
        <v>2</v>
      </c>
      <c r="NS25">
        <v>3</v>
      </c>
      <c r="NT25">
        <v>1</v>
      </c>
      <c r="NU25">
        <v>3</v>
      </c>
      <c r="NV25">
        <v>3</v>
      </c>
      <c r="NW25">
        <v>3</v>
      </c>
      <c r="NX25">
        <v>2</v>
      </c>
      <c r="NY25">
        <v>3</v>
      </c>
      <c r="NZ25">
        <v>1</v>
      </c>
      <c r="OA25">
        <v>1</v>
      </c>
      <c r="OB25">
        <v>3</v>
      </c>
      <c r="OC25">
        <v>7</v>
      </c>
      <c r="OD25">
        <v>5</v>
      </c>
      <c r="OE25">
        <v>2</v>
      </c>
      <c r="OF25">
        <v>1</v>
      </c>
      <c r="OG25">
        <v>7</v>
      </c>
      <c r="OH25">
        <v>7</v>
      </c>
      <c r="OI25">
        <v>4</v>
      </c>
      <c r="OJ25">
        <v>4</v>
      </c>
      <c r="OK25">
        <v>4</v>
      </c>
      <c r="OL25">
        <v>2</v>
      </c>
      <c r="OM25">
        <v>5</v>
      </c>
      <c r="ON25">
        <v>1</v>
      </c>
      <c r="OO25">
        <v>4</v>
      </c>
      <c r="OP25">
        <v>1</v>
      </c>
      <c r="OQ25">
        <v>1</v>
      </c>
      <c r="OR25">
        <v>1</v>
      </c>
      <c r="OS25" s="1">
        <v>4</v>
      </c>
      <c r="OT25" s="1">
        <v>5</v>
      </c>
      <c r="OU25" s="1">
        <v>2</v>
      </c>
      <c r="OV25" s="1">
        <v>1</v>
      </c>
      <c r="OW25" s="1">
        <v>6</v>
      </c>
      <c r="OX25" s="1">
        <v>3</v>
      </c>
      <c r="OY25" s="1">
        <v>7</v>
      </c>
      <c r="OZ25" s="1">
        <v>5</v>
      </c>
      <c r="PA25" s="1">
        <v>7</v>
      </c>
      <c r="PB25" s="1">
        <v>5</v>
      </c>
      <c r="PC25" s="1">
        <v>7</v>
      </c>
      <c r="PD25" s="1">
        <v>5</v>
      </c>
      <c r="PE25" s="1">
        <v>7</v>
      </c>
      <c r="PF25" s="1">
        <v>5</v>
      </c>
      <c r="PG25" s="1">
        <v>5</v>
      </c>
      <c r="PH25" s="1">
        <v>5</v>
      </c>
      <c r="PI25" s="1">
        <v>7</v>
      </c>
      <c r="PJ25" s="1">
        <v>5</v>
      </c>
      <c r="PK25">
        <v>1</v>
      </c>
      <c r="PL25">
        <v>1</v>
      </c>
      <c r="PM25">
        <v>1</v>
      </c>
      <c r="PN25">
        <v>1</v>
      </c>
      <c r="PO25">
        <v>1</v>
      </c>
      <c r="PP25">
        <v>1</v>
      </c>
      <c r="PQ25">
        <v>0</v>
      </c>
      <c r="PR25">
        <v>1</v>
      </c>
      <c r="PS25">
        <v>1</v>
      </c>
      <c r="PT25">
        <v>1</v>
      </c>
      <c r="PU25">
        <v>0</v>
      </c>
      <c r="PV25">
        <v>1</v>
      </c>
      <c r="PW25">
        <v>1</v>
      </c>
      <c r="PX25">
        <v>1</v>
      </c>
      <c r="PY25">
        <v>1</v>
      </c>
      <c r="PZ25">
        <v>0</v>
      </c>
      <c r="QA25">
        <v>1</v>
      </c>
      <c r="QB25">
        <v>1</v>
      </c>
      <c r="QC25">
        <v>0</v>
      </c>
      <c r="QD25" t="s">
        <v>501</v>
      </c>
      <c r="QE25" t="s">
        <v>501</v>
      </c>
      <c r="QF25" t="s">
        <v>501</v>
      </c>
      <c r="QG25">
        <v>0</v>
      </c>
      <c r="QH25">
        <v>0</v>
      </c>
      <c r="QI25">
        <v>1</v>
      </c>
      <c r="QJ25">
        <v>0</v>
      </c>
      <c r="QK25">
        <v>0</v>
      </c>
      <c r="QL25">
        <v>0</v>
      </c>
      <c r="QM25">
        <v>0</v>
      </c>
      <c r="QN25">
        <v>0</v>
      </c>
      <c r="QO25">
        <v>0</v>
      </c>
      <c r="QP25">
        <v>0</v>
      </c>
      <c r="QQ25">
        <v>0</v>
      </c>
      <c r="QR25">
        <v>0</v>
      </c>
      <c r="QS25">
        <v>0</v>
      </c>
      <c r="QT25">
        <v>1</v>
      </c>
      <c r="QU25">
        <v>1</v>
      </c>
      <c r="QV25">
        <v>0</v>
      </c>
      <c r="QW25">
        <v>1</v>
      </c>
      <c r="QX25">
        <v>0</v>
      </c>
      <c r="QY25">
        <v>0</v>
      </c>
      <c r="QZ25" t="s">
        <v>501</v>
      </c>
      <c r="RA25" t="s">
        <v>501</v>
      </c>
      <c r="RB25" t="s">
        <v>501</v>
      </c>
      <c r="RC25">
        <v>8</v>
      </c>
      <c r="RD25">
        <v>1</v>
      </c>
      <c r="RE25">
        <v>50</v>
      </c>
      <c r="RF25">
        <v>30</v>
      </c>
      <c r="RG25">
        <v>10</v>
      </c>
      <c r="RH25">
        <v>0</v>
      </c>
      <c r="RI25">
        <v>10</v>
      </c>
      <c r="RJ25">
        <v>3</v>
      </c>
      <c r="RK25">
        <v>3</v>
      </c>
      <c r="RL25">
        <v>2</v>
      </c>
      <c r="RM25">
        <v>3</v>
      </c>
      <c r="RN25">
        <v>1</v>
      </c>
      <c r="RO25">
        <v>1</v>
      </c>
      <c r="RP25">
        <v>1</v>
      </c>
      <c r="RQ25">
        <v>0</v>
      </c>
      <c r="RR25" t="s">
        <v>672</v>
      </c>
      <c r="RS25" t="s">
        <v>673</v>
      </c>
      <c r="RT25" t="s">
        <v>674</v>
      </c>
      <c r="RU25">
        <v>1</v>
      </c>
      <c r="RV25">
        <v>0</v>
      </c>
      <c r="RW25">
        <v>3979</v>
      </c>
      <c r="RX25">
        <v>1</v>
      </c>
      <c r="RY25">
        <v>3979</v>
      </c>
      <c r="RZ25" t="s">
        <v>674</v>
      </c>
      <c r="SA25">
        <v>24</v>
      </c>
      <c r="SB25" t="s">
        <v>579</v>
      </c>
      <c r="SC25" t="s">
        <v>538</v>
      </c>
      <c r="SD25" t="s">
        <v>580</v>
      </c>
      <c r="SE25" t="s">
        <v>579</v>
      </c>
      <c r="SF25" t="s">
        <v>538</v>
      </c>
      <c r="SG25" t="s">
        <v>580</v>
      </c>
    </row>
    <row r="26" spans="1:501" x14ac:dyDescent="0.3">
      <c r="A26">
        <v>4350</v>
      </c>
      <c r="B26">
        <v>3</v>
      </c>
      <c r="C26">
        <v>4</v>
      </c>
      <c r="D26">
        <v>1</v>
      </c>
      <c r="E26">
        <v>2</v>
      </c>
      <c r="F26">
        <v>14</v>
      </c>
      <c r="G26">
        <v>2</v>
      </c>
      <c r="H26" t="s">
        <v>501</v>
      </c>
      <c r="I26">
        <v>5</v>
      </c>
      <c r="J26">
        <v>1</v>
      </c>
      <c r="K26">
        <v>0</v>
      </c>
      <c r="L26">
        <v>0</v>
      </c>
      <c r="M26">
        <v>0</v>
      </c>
      <c r="N26">
        <v>100</v>
      </c>
      <c r="O26">
        <v>0</v>
      </c>
      <c r="P26">
        <v>0</v>
      </c>
      <c r="Q26">
        <v>0</v>
      </c>
      <c r="R26">
        <v>1</v>
      </c>
      <c r="S26">
        <v>100</v>
      </c>
      <c r="T26">
        <v>90</v>
      </c>
      <c r="U26">
        <v>5</v>
      </c>
      <c r="V26">
        <v>5</v>
      </c>
      <c r="W26">
        <v>0</v>
      </c>
      <c r="X26">
        <v>0</v>
      </c>
      <c r="Y26">
        <v>100</v>
      </c>
      <c r="Z26">
        <v>12</v>
      </c>
      <c r="AA26">
        <v>50</v>
      </c>
      <c r="AB26">
        <v>50</v>
      </c>
      <c r="AC26">
        <v>5</v>
      </c>
      <c r="AD26">
        <v>20</v>
      </c>
      <c r="AE26">
        <v>70</v>
      </c>
      <c r="AF26">
        <v>5</v>
      </c>
      <c r="AG26">
        <v>5</v>
      </c>
      <c r="AH26">
        <v>15</v>
      </c>
      <c r="AI26">
        <v>5</v>
      </c>
      <c r="AJ26">
        <v>1</v>
      </c>
      <c r="AK26">
        <v>2</v>
      </c>
      <c r="AL26">
        <v>1</v>
      </c>
      <c r="AM26">
        <v>1</v>
      </c>
      <c r="AN26">
        <v>2</v>
      </c>
      <c r="AO26">
        <v>5</v>
      </c>
      <c r="AP26">
        <v>5</v>
      </c>
      <c r="AQ26">
        <v>1</v>
      </c>
      <c r="AR26">
        <v>1</v>
      </c>
      <c r="AS26">
        <v>0</v>
      </c>
      <c r="AT26">
        <v>1</v>
      </c>
      <c r="AU26">
        <v>0</v>
      </c>
      <c r="AV26">
        <v>0</v>
      </c>
      <c r="AW26">
        <v>0</v>
      </c>
      <c r="AX26">
        <v>0</v>
      </c>
      <c r="AY26" t="s">
        <v>501</v>
      </c>
      <c r="AZ26" t="s">
        <v>600</v>
      </c>
      <c r="BA26" t="s">
        <v>531</v>
      </c>
      <c r="BB26" t="s">
        <v>516</v>
      </c>
      <c r="BC26" t="s">
        <v>501</v>
      </c>
      <c r="BD26" t="s">
        <v>501</v>
      </c>
      <c r="BE26" t="s">
        <v>501</v>
      </c>
      <c r="BF26" t="s">
        <v>501</v>
      </c>
      <c r="BG26" t="s">
        <v>501</v>
      </c>
      <c r="BH26" t="s">
        <v>501</v>
      </c>
      <c r="BI26" t="s">
        <v>501</v>
      </c>
      <c r="BJ26" t="s">
        <v>501</v>
      </c>
      <c r="BK26" t="s">
        <v>501</v>
      </c>
      <c r="BL26" t="s">
        <v>501</v>
      </c>
      <c r="BM26" t="s">
        <v>501</v>
      </c>
      <c r="BN26" t="s">
        <v>501</v>
      </c>
      <c r="BO26">
        <v>5</v>
      </c>
      <c r="BP26">
        <v>5</v>
      </c>
      <c r="BQ26">
        <v>5</v>
      </c>
      <c r="BR26">
        <v>5</v>
      </c>
      <c r="BS26">
        <v>5</v>
      </c>
      <c r="BT26">
        <v>5</v>
      </c>
      <c r="BU26">
        <v>2</v>
      </c>
      <c r="BV26">
        <v>3</v>
      </c>
      <c r="BW26">
        <v>5</v>
      </c>
      <c r="BX26">
        <v>5</v>
      </c>
      <c r="BY26" t="s">
        <v>531</v>
      </c>
      <c r="BZ26" t="s">
        <v>501</v>
      </c>
      <c r="CA26" t="s">
        <v>501</v>
      </c>
      <c r="CB26" t="s">
        <v>501</v>
      </c>
      <c r="CC26" t="s">
        <v>501</v>
      </c>
      <c r="CD26" t="s">
        <v>501</v>
      </c>
      <c r="CE26" t="s">
        <v>501</v>
      </c>
      <c r="CF26" t="s">
        <v>501</v>
      </c>
      <c r="CG26" t="s">
        <v>501</v>
      </c>
      <c r="CH26" t="s">
        <v>501</v>
      </c>
      <c r="CI26" t="s">
        <v>501</v>
      </c>
      <c r="CJ26" t="s">
        <v>501</v>
      </c>
      <c r="CK26" t="s">
        <v>501</v>
      </c>
      <c r="CL26" t="s">
        <v>501</v>
      </c>
      <c r="CM26" t="s">
        <v>501</v>
      </c>
      <c r="CN26">
        <v>0</v>
      </c>
      <c r="CO26">
        <v>4</v>
      </c>
      <c r="CP26">
        <v>3</v>
      </c>
      <c r="CQ26">
        <v>5</v>
      </c>
      <c r="CR26">
        <v>5</v>
      </c>
      <c r="CS26">
        <v>5</v>
      </c>
      <c r="CT26">
        <v>1</v>
      </c>
      <c r="CU26">
        <v>1</v>
      </c>
      <c r="CV26">
        <v>1</v>
      </c>
      <c r="CW26">
        <v>4</v>
      </c>
      <c r="CX26">
        <v>1</v>
      </c>
      <c r="CY26" t="s">
        <v>501</v>
      </c>
      <c r="CZ26" t="s">
        <v>501</v>
      </c>
      <c r="DA26">
        <v>100</v>
      </c>
      <c r="DB26">
        <v>100</v>
      </c>
      <c r="DC26">
        <v>0</v>
      </c>
      <c r="DD26">
        <v>0</v>
      </c>
      <c r="DE26">
        <v>0</v>
      </c>
      <c r="DF26">
        <v>70</v>
      </c>
      <c r="DG26">
        <v>0</v>
      </c>
      <c r="DH26" t="s">
        <v>501</v>
      </c>
      <c r="DI26">
        <v>0</v>
      </c>
      <c r="DJ26">
        <v>1</v>
      </c>
      <c r="DK26" t="s">
        <v>501</v>
      </c>
      <c r="DL26" s="1">
        <v>100</v>
      </c>
      <c r="DM26" s="1">
        <v>100</v>
      </c>
      <c r="DN26" s="1">
        <v>100</v>
      </c>
      <c r="DO26" s="1">
        <v>100</v>
      </c>
      <c r="DP26" s="1">
        <v>100</v>
      </c>
      <c r="DQ26" s="1">
        <v>100</v>
      </c>
      <c r="DR26" s="1">
        <v>100</v>
      </c>
      <c r="DS26" s="1">
        <v>100</v>
      </c>
      <c r="DT26" s="1">
        <v>100</v>
      </c>
      <c r="DU26" s="1">
        <v>100</v>
      </c>
      <c r="DV26" s="1">
        <v>100</v>
      </c>
      <c r="DW26" s="1">
        <v>100</v>
      </c>
      <c r="DX26" s="1">
        <v>100</v>
      </c>
      <c r="DY26" s="1">
        <v>100</v>
      </c>
      <c r="DZ26" s="1">
        <v>0</v>
      </c>
      <c r="EA26" s="1" t="s">
        <v>501</v>
      </c>
      <c r="EB26" s="1">
        <v>0</v>
      </c>
      <c r="EC26">
        <v>100</v>
      </c>
      <c r="ED26">
        <v>100</v>
      </c>
      <c r="EE26" t="s">
        <v>501</v>
      </c>
      <c r="EF26" t="s">
        <v>501</v>
      </c>
      <c r="EG26" t="s">
        <v>501</v>
      </c>
      <c r="EH26" t="s">
        <v>501</v>
      </c>
      <c r="EI26" t="s">
        <v>501</v>
      </c>
      <c r="EJ26" t="s">
        <v>501</v>
      </c>
      <c r="EK26" t="s">
        <v>501</v>
      </c>
      <c r="EL26" t="s">
        <v>501</v>
      </c>
      <c r="EM26" t="s">
        <v>501</v>
      </c>
      <c r="EN26" t="s">
        <v>501</v>
      </c>
      <c r="EO26">
        <v>4</v>
      </c>
      <c r="EP26" s="1" t="s">
        <v>501</v>
      </c>
      <c r="EQ26" s="1" t="s">
        <v>501</v>
      </c>
      <c r="ER26" s="1" t="s">
        <v>501</v>
      </c>
      <c r="ES26" s="1" t="s">
        <v>501</v>
      </c>
      <c r="ET26" s="1" t="s">
        <v>501</v>
      </c>
      <c r="EU26" s="1" t="s">
        <v>501</v>
      </c>
      <c r="EV26" s="1" t="s">
        <v>501</v>
      </c>
      <c r="EW26" s="1" t="s">
        <v>501</v>
      </c>
      <c r="EX26" s="1" t="s">
        <v>501</v>
      </c>
      <c r="EY26" s="1" t="s">
        <v>501</v>
      </c>
      <c r="EZ26" s="1" t="s">
        <v>501</v>
      </c>
      <c r="FA26" s="1" t="s">
        <v>501</v>
      </c>
      <c r="FB26" s="1" t="s">
        <v>501</v>
      </c>
      <c r="FC26" s="1" t="s">
        <v>501</v>
      </c>
      <c r="FD26" s="1" t="s">
        <v>501</v>
      </c>
      <c r="FE26" s="1" t="s">
        <v>501</v>
      </c>
      <c r="FF26">
        <v>4</v>
      </c>
      <c r="FG26">
        <v>1</v>
      </c>
      <c r="FH26">
        <v>0</v>
      </c>
      <c r="FI26">
        <v>11</v>
      </c>
      <c r="FJ26">
        <v>3</v>
      </c>
      <c r="FK26">
        <v>1</v>
      </c>
      <c r="FL26">
        <v>3</v>
      </c>
      <c r="FM26">
        <v>1</v>
      </c>
      <c r="FN26">
        <v>1</v>
      </c>
      <c r="FO26">
        <v>3</v>
      </c>
      <c r="FP26">
        <v>0</v>
      </c>
      <c r="FQ26">
        <v>1</v>
      </c>
      <c r="FR26">
        <v>0</v>
      </c>
      <c r="FS26">
        <v>1</v>
      </c>
      <c r="FT26">
        <v>0</v>
      </c>
      <c r="FU26">
        <v>0</v>
      </c>
      <c r="FV26">
        <v>0</v>
      </c>
      <c r="FW26">
        <v>6</v>
      </c>
      <c r="FX26">
        <v>3</v>
      </c>
      <c r="FY26">
        <v>1</v>
      </c>
      <c r="FZ26">
        <v>1</v>
      </c>
      <c r="GA26">
        <v>0</v>
      </c>
      <c r="GB26">
        <v>2</v>
      </c>
      <c r="GC26">
        <v>1</v>
      </c>
      <c r="GD26">
        <v>0</v>
      </c>
      <c r="GE26">
        <v>2</v>
      </c>
      <c r="GF26">
        <v>3</v>
      </c>
      <c r="GG26" t="s">
        <v>675</v>
      </c>
      <c r="GH26" t="s">
        <v>501</v>
      </c>
      <c r="GI26" t="s">
        <v>501</v>
      </c>
      <c r="GJ26" t="s">
        <v>501</v>
      </c>
      <c r="GK26" t="s">
        <v>501</v>
      </c>
      <c r="GL26" t="s">
        <v>501</v>
      </c>
      <c r="GM26" t="s">
        <v>501</v>
      </c>
      <c r="GN26" t="s">
        <v>501</v>
      </c>
      <c r="GO26" t="s">
        <v>501</v>
      </c>
      <c r="GP26" t="s">
        <v>501</v>
      </c>
      <c r="GQ26" t="s">
        <v>501</v>
      </c>
      <c r="GR26" t="s">
        <v>501</v>
      </c>
      <c r="GS26" t="s">
        <v>501</v>
      </c>
      <c r="GT26" t="s">
        <v>501</v>
      </c>
      <c r="GU26" t="s">
        <v>501</v>
      </c>
      <c r="GV26" t="s">
        <v>501</v>
      </c>
      <c r="GW26" t="s">
        <v>501</v>
      </c>
      <c r="GX26" t="s">
        <v>501</v>
      </c>
      <c r="GY26" t="s">
        <v>501</v>
      </c>
      <c r="GZ26" t="s">
        <v>501</v>
      </c>
      <c r="HA26" t="s">
        <v>501</v>
      </c>
      <c r="HB26" t="s">
        <v>501</v>
      </c>
      <c r="HC26" t="s">
        <v>501</v>
      </c>
      <c r="HD26" t="s">
        <v>501</v>
      </c>
      <c r="HE26" t="s">
        <v>501</v>
      </c>
      <c r="HF26" t="s">
        <v>501</v>
      </c>
      <c r="HG26" t="s">
        <v>501</v>
      </c>
      <c r="HH26" t="s">
        <v>501</v>
      </c>
      <c r="HI26" t="s">
        <v>501</v>
      </c>
      <c r="HJ26">
        <v>0</v>
      </c>
      <c r="HK26">
        <v>0</v>
      </c>
      <c r="HL26">
        <v>0</v>
      </c>
      <c r="HM26">
        <v>0</v>
      </c>
      <c r="HN26">
        <v>0</v>
      </c>
      <c r="HO26">
        <v>0</v>
      </c>
      <c r="HP26">
        <v>0</v>
      </c>
      <c r="HQ26" t="s">
        <v>501</v>
      </c>
      <c r="HR26">
        <v>0</v>
      </c>
      <c r="HS26">
        <v>0</v>
      </c>
      <c r="HT26">
        <v>1</v>
      </c>
      <c r="HU26">
        <v>0</v>
      </c>
      <c r="HV26">
        <v>0</v>
      </c>
      <c r="HW26">
        <v>0</v>
      </c>
      <c r="HX26" t="s">
        <v>501</v>
      </c>
      <c r="HY26" t="s">
        <v>501</v>
      </c>
      <c r="HZ26" t="s">
        <v>501</v>
      </c>
      <c r="IA26" t="s">
        <v>501</v>
      </c>
      <c r="IB26" t="s">
        <v>501</v>
      </c>
      <c r="IC26" t="s">
        <v>501</v>
      </c>
      <c r="ID26" t="s">
        <v>501</v>
      </c>
      <c r="IE26" t="s">
        <v>501</v>
      </c>
      <c r="IF26" t="s">
        <v>501</v>
      </c>
      <c r="IG26" t="s">
        <v>501</v>
      </c>
      <c r="IH26" t="s">
        <v>501</v>
      </c>
      <c r="II26" t="s">
        <v>501</v>
      </c>
      <c r="IJ26" t="s">
        <v>501</v>
      </c>
      <c r="IK26" t="s">
        <v>501</v>
      </c>
      <c r="IL26" t="s">
        <v>501</v>
      </c>
      <c r="IM26" t="s">
        <v>501</v>
      </c>
      <c r="IN26" t="s">
        <v>501</v>
      </c>
      <c r="IO26" t="s">
        <v>501</v>
      </c>
      <c r="IP26" t="s">
        <v>501</v>
      </c>
      <c r="IQ26" t="s">
        <v>501</v>
      </c>
      <c r="IR26" t="s">
        <v>501</v>
      </c>
      <c r="IS26" t="s">
        <v>501</v>
      </c>
      <c r="IT26" t="s">
        <v>501</v>
      </c>
      <c r="IU26" t="s">
        <v>501</v>
      </c>
      <c r="IV26" t="s">
        <v>501</v>
      </c>
      <c r="IW26" t="s">
        <v>501</v>
      </c>
      <c r="IX26" t="s">
        <v>501</v>
      </c>
      <c r="IY26" t="s">
        <v>501</v>
      </c>
      <c r="IZ26" t="s">
        <v>501</v>
      </c>
      <c r="JA26" t="s">
        <v>501</v>
      </c>
      <c r="JB26" t="s">
        <v>501</v>
      </c>
      <c r="JC26" t="s">
        <v>501</v>
      </c>
      <c r="JD26" t="s">
        <v>501</v>
      </c>
      <c r="JE26" t="s">
        <v>501</v>
      </c>
      <c r="JF26" t="s">
        <v>501</v>
      </c>
      <c r="JG26" t="s">
        <v>501</v>
      </c>
      <c r="JH26" t="s">
        <v>501</v>
      </c>
      <c r="JI26" t="s">
        <v>501</v>
      </c>
      <c r="JJ26" t="s">
        <v>501</v>
      </c>
      <c r="JK26" t="s">
        <v>501</v>
      </c>
      <c r="JL26" t="s">
        <v>501</v>
      </c>
      <c r="JM26" t="s">
        <v>501</v>
      </c>
      <c r="JN26" t="s">
        <v>501</v>
      </c>
      <c r="JO26" t="s">
        <v>501</v>
      </c>
      <c r="JP26" t="s">
        <v>501</v>
      </c>
      <c r="JQ26" t="s">
        <v>501</v>
      </c>
      <c r="JR26" t="s">
        <v>501</v>
      </c>
      <c r="JS26" t="s">
        <v>501</v>
      </c>
      <c r="JT26" t="s">
        <v>501</v>
      </c>
      <c r="JU26" t="s">
        <v>501</v>
      </c>
      <c r="JV26" t="s">
        <v>501</v>
      </c>
      <c r="JW26" t="s">
        <v>501</v>
      </c>
      <c r="JX26" t="s">
        <v>501</v>
      </c>
      <c r="JY26" t="s">
        <v>501</v>
      </c>
      <c r="JZ26" t="s">
        <v>501</v>
      </c>
      <c r="KA26" t="s">
        <v>501</v>
      </c>
      <c r="KB26" t="s">
        <v>501</v>
      </c>
      <c r="KC26" t="s">
        <v>501</v>
      </c>
      <c r="KD26" t="s">
        <v>501</v>
      </c>
      <c r="KE26" t="s">
        <v>501</v>
      </c>
      <c r="KF26" t="s">
        <v>501</v>
      </c>
      <c r="KG26" t="s">
        <v>501</v>
      </c>
      <c r="KH26" t="s">
        <v>501</v>
      </c>
      <c r="KI26" t="s">
        <v>501</v>
      </c>
      <c r="KJ26" t="s">
        <v>501</v>
      </c>
      <c r="KK26" t="s">
        <v>501</v>
      </c>
      <c r="KL26" t="s">
        <v>501</v>
      </c>
      <c r="KM26" t="s">
        <v>501</v>
      </c>
      <c r="KN26" t="s">
        <v>501</v>
      </c>
      <c r="KO26" t="s">
        <v>501</v>
      </c>
      <c r="KP26">
        <v>5</v>
      </c>
      <c r="KQ26">
        <v>0</v>
      </c>
      <c r="KR26">
        <v>0</v>
      </c>
      <c r="KS26">
        <v>11</v>
      </c>
      <c r="KT26">
        <v>4</v>
      </c>
      <c r="KU26">
        <v>0</v>
      </c>
      <c r="KV26">
        <v>5</v>
      </c>
      <c r="KW26">
        <v>0</v>
      </c>
      <c r="KX26">
        <v>0</v>
      </c>
      <c r="KY26">
        <v>11</v>
      </c>
      <c r="KZ26">
        <v>11</v>
      </c>
      <c r="LA26">
        <v>1</v>
      </c>
      <c r="LB26">
        <v>1</v>
      </c>
      <c r="LC26">
        <v>11</v>
      </c>
      <c r="LD26">
        <v>11</v>
      </c>
      <c r="LE26">
        <v>11</v>
      </c>
      <c r="LF26">
        <v>11</v>
      </c>
      <c r="LG26">
        <v>11</v>
      </c>
      <c r="LH26">
        <v>11</v>
      </c>
      <c r="LI26">
        <v>1</v>
      </c>
      <c r="LJ26">
        <v>1</v>
      </c>
      <c r="LK26">
        <v>6</v>
      </c>
      <c r="LL26">
        <v>6</v>
      </c>
      <c r="LM26">
        <v>6</v>
      </c>
      <c r="LN26">
        <v>6</v>
      </c>
      <c r="LO26">
        <v>4</v>
      </c>
      <c r="LP26">
        <v>4</v>
      </c>
      <c r="LQ26">
        <v>4</v>
      </c>
      <c r="LR26">
        <v>4</v>
      </c>
      <c r="LS26">
        <v>5</v>
      </c>
      <c r="LT26">
        <v>6</v>
      </c>
      <c r="LU26">
        <v>6</v>
      </c>
      <c r="LV26">
        <v>5</v>
      </c>
      <c r="LW26">
        <v>5</v>
      </c>
      <c r="LX26">
        <v>6</v>
      </c>
      <c r="LY26">
        <v>6</v>
      </c>
      <c r="LZ26">
        <v>4</v>
      </c>
      <c r="MA26">
        <v>6</v>
      </c>
      <c r="MB26">
        <v>6</v>
      </c>
      <c r="MC26">
        <v>6</v>
      </c>
      <c r="MD26">
        <v>6</v>
      </c>
      <c r="ME26">
        <v>4</v>
      </c>
      <c r="MF26">
        <v>4</v>
      </c>
      <c r="MG26">
        <v>4</v>
      </c>
      <c r="MH26">
        <v>4</v>
      </c>
      <c r="MI26">
        <v>5</v>
      </c>
      <c r="MJ26">
        <v>6</v>
      </c>
      <c r="MK26">
        <v>6</v>
      </c>
      <c r="ML26">
        <v>5</v>
      </c>
      <c r="MM26">
        <v>5</v>
      </c>
      <c r="MN26">
        <v>6</v>
      </c>
      <c r="MO26">
        <v>6</v>
      </c>
      <c r="MP26">
        <v>4</v>
      </c>
      <c r="MQ26">
        <v>1</v>
      </c>
      <c r="MR26">
        <v>2</v>
      </c>
      <c r="MS26">
        <v>3</v>
      </c>
      <c r="MT26">
        <v>6</v>
      </c>
      <c r="MU26">
        <v>3</v>
      </c>
      <c r="MV26">
        <v>5</v>
      </c>
      <c r="MW26">
        <v>6</v>
      </c>
      <c r="MX26">
        <v>4</v>
      </c>
      <c r="MY26">
        <v>3</v>
      </c>
      <c r="MZ26">
        <v>4</v>
      </c>
      <c r="NA26">
        <v>5</v>
      </c>
      <c r="NB26">
        <v>4</v>
      </c>
      <c r="NC26">
        <v>2</v>
      </c>
      <c r="ND26">
        <v>4</v>
      </c>
      <c r="NE26">
        <v>5</v>
      </c>
      <c r="NF26">
        <v>8</v>
      </c>
      <c r="NG26">
        <v>2</v>
      </c>
      <c r="NH26">
        <v>1</v>
      </c>
      <c r="NI26">
        <v>13</v>
      </c>
      <c r="NJ26">
        <v>3</v>
      </c>
      <c r="NK26">
        <v>6</v>
      </c>
      <c r="NL26">
        <v>10</v>
      </c>
      <c r="NM26">
        <v>12</v>
      </c>
      <c r="NN26">
        <v>7</v>
      </c>
      <c r="NO26">
        <v>4</v>
      </c>
      <c r="NP26">
        <v>5</v>
      </c>
      <c r="NQ26">
        <v>9</v>
      </c>
      <c r="NR26">
        <v>11</v>
      </c>
      <c r="NS26">
        <v>6</v>
      </c>
      <c r="NT26">
        <v>4</v>
      </c>
      <c r="NU26">
        <v>5</v>
      </c>
      <c r="NV26">
        <v>5</v>
      </c>
      <c r="NW26">
        <v>5</v>
      </c>
      <c r="NX26">
        <v>3</v>
      </c>
      <c r="NY26">
        <v>6</v>
      </c>
      <c r="NZ26">
        <v>6</v>
      </c>
      <c r="OA26">
        <v>5</v>
      </c>
      <c r="OB26">
        <v>5</v>
      </c>
      <c r="OC26">
        <v>6</v>
      </c>
      <c r="OD26">
        <v>6</v>
      </c>
      <c r="OE26">
        <v>5</v>
      </c>
      <c r="OF26">
        <v>5</v>
      </c>
      <c r="OG26">
        <v>4</v>
      </c>
      <c r="OH26">
        <v>6</v>
      </c>
      <c r="OI26">
        <v>3</v>
      </c>
      <c r="OJ26">
        <v>3</v>
      </c>
      <c r="OK26">
        <v>6</v>
      </c>
      <c r="OL26">
        <v>6</v>
      </c>
      <c r="OM26">
        <v>6</v>
      </c>
      <c r="ON26">
        <v>4</v>
      </c>
      <c r="OO26">
        <v>5</v>
      </c>
      <c r="OP26">
        <v>4</v>
      </c>
      <c r="OQ26">
        <v>4</v>
      </c>
      <c r="OR26">
        <v>4</v>
      </c>
      <c r="OS26" s="1">
        <v>1</v>
      </c>
      <c r="OT26" s="1">
        <v>2</v>
      </c>
      <c r="OU26" s="1">
        <v>3</v>
      </c>
      <c r="OV26" s="1">
        <v>4</v>
      </c>
      <c r="OW26" s="1">
        <v>5</v>
      </c>
      <c r="OX26" s="1">
        <v>6</v>
      </c>
      <c r="OY26" s="1">
        <v>6</v>
      </c>
      <c r="OZ26" s="1">
        <v>4</v>
      </c>
      <c r="PA26" s="1">
        <v>7</v>
      </c>
      <c r="PB26" s="1">
        <v>5</v>
      </c>
      <c r="PC26" s="1">
        <v>7</v>
      </c>
      <c r="PD26" s="1">
        <v>3</v>
      </c>
      <c r="PE26" s="1">
        <v>7</v>
      </c>
      <c r="PF26" s="1">
        <v>5</v>
      </c>
      <c r="PG26" s="1">
        <v>7</v>
      </c>
      <c r="PH26" s="1">
        <v>5</v>
      </c>
      <c r="PI26" s="1">
        <v>7</v>
      </c>
      <c r="PJ26" s="1">
        <v>5</v>
      </c>
      <c r="PK26">
        <v>1</v>
      </c>
      <c r="PL26">
        <v>0</v>
      </c>
      <c r="PM26">
        <v>0</v>
      </c>
      <c r="PN26">
        <v>0</v>
      </c>
      <c r="PO26">
        <v>0</v>
      </c>
      <c r="PP26">
        <v>0</v>
      </c>
      <c r="PQ26">
        <v>0</v>
      </c>
      <c r="PR26">
        <v>0</v>
      </c>
      <c r="PS26">
        <v>0</v>
      </c>
      <c r="PT26">
        <v>1</v>
      </c>
      <c r="PU26">
        <v>0</v>
      </c>
      <c r="PV26">
        <v>1</v>
      </c>
      <c r="PW26">
        <v>0</v>
      </c>
      <c r="PX26">
        <v>1</v>
      </c>
      <c r="PY26">
        <v>0</v>
      </c>
      <c r="PZ26">
        <v>0</v>
      </c>
      <c r="QA26">
        <v>0</v>
      </c>
      <c r="QB26">
        <v>1</v>
      </c>
      <c r="QC26">
        <v>0</v>
      </c>
      <c r="QD26" t="s">
        <v>501</v>
      </c>
      <c r="QE26" t="s">
        <v>501</v>
      </c>
      <c r="QF26" t="s">
        <v>501</v>
      </c>
      <c r="QG26">
        <v>1</v>
      </c>
      <c r="QH26">
        <v>0</v>
      </c>
      <c r="QI26">
        <v>0</v>
      </c>
      <c r="QJ26">
        <v>0</v>
      </c>
      <c r="QK26">
        <v>0</v>
      </c>
      <c r="QL26">
        <v>0</v>
      </c>
      <c r="QM26">
        <v>0</v>
      </c>
      <c r="QN26">
        <v>0</v>
      </c>
      <c r="QO26">
        <v>0</v>
      </c>
      <c r="QP26">
        <v>1</v>
      </c>
      <c r="QQ26">
        <v>0</v>
      </c>
      <c r="QR26">
        <v>1</v>
      </c>
      <c r="QS26">
        <v>0</v>
      </c>
      <c r="QT26">
        <v>1</v>
      </c>
      <c r="QU26">
        <v>0</v>
      </c>
      <c r="QV26">
        <v>0</v>
      </c>
      <c r="QW26">
        <v>0</v>
      </c>
      <c r="QX26">
        <v>1</v>
      </c>
      <c r="QY26">
        <v>0</v>
      </c>
      <c r="QZ26" t="s">
        <v>501</v>
      </c>
      <c r="RA26" t="s">
        <v>501</v>
      </c>
      <c r="RB26" t="s">
        <v>501</v>
      </c>
      <c r="RC26">
        <v>6</v>
      </c>
      <c r="RD26">
        <v>2</v>
      </c>
      <c r="RE26">
        <v>70</v>
      </c>
      <c r="RF26">
        <v>25</v>
      </c>
      <c r="RG26">
        <v>5</v>
      </c>
      <c r="RH26">
        <v>0</v>
      </c>
      <c r="RI26">
        <v>0</v>
      </c>
      <c r="RJ26">
        <v>3</v>
      </c>
      <c r="RK26">
        <v>3</v>
      </c>
      <c r="RL26">
        <v>3</v>
      </c>
      <c r="RM26">
        <v>3</v>
      </c>
      <c r="RN26">
        <v>2</v>
      </c>
      <c r="RO26">
        <v>1</v>
      </c>
      <c r="RP26">
        <v>1</v>
      </c>
      <c r="RQ26">
        <v>0</v>
      </c>
      <c r="RR26" t="s">
        <v>676</v>
      </c>
      <c r="RS26" t="s">
        <v>677</v>
      </c>
      <c r="RT26" t="s">
        <v>678</v>
      </c>
      <c r="RU26">
        <v>1</v>
      </c>
      <c r="RV26">
        <v>0</v>
      </c>
      <c r="RW26">
        <v>1486</v>
      </c>
      <c r="RX26">
        <v>1</v>
      </c>
      <c r="RY26">
        <v>1486</v>
      </c>
      <c r="RZ26" t="s">
        <v>678</v>
      </c>
      <c r="SA26">
        <v>6</v>
      </c>
      <c r="SB26" t="s">
        <v>511</v>
      </c>
      <c r="SC26" t="s">
        <v>512</v>
      </c>
      <c r="SD26" t="s">
        <v>513</v>
      </c>
      <c r="SE26" t="s">
        <v>511</v>
      </c>
      <c r="SF26" t="s">
        <v>512</v>
      </c>
      <c r="SG26" t="s">
        <v>513</v>
      </c>
    </row>
    <row r="27" spans="1:501" x14ac:dyDescent="0.3">
      <c r="A27">
        <v>4351</v>
      </c>
      <c r="B27">
        <v>3</v>
      </c>
      <c r="C27">
        <v>4</v>
      </c>
      <c r="D27">
        <v>1</v>
      </c>
      <c r="E27">
        <v>2</v>
      </c>
      <c r="F27">
        <v>5</v>
      </c>
      <c r="G27">
        <v>1</v>
      </c>
      <c r="H27" t="s">
        <v>501</v>
      </c>
      <c r="I27">
        <v>20</v>
      </c>
      <c r="J27">
        <v>1</v>
      </c>
      <c r="K27">
        <v>0</v>
      </c>
      <c r="L27">
        <v>100</v>
      </c>
      <c r="M27">
        <v>0</v>
      </c>
      <c r="N27">
        <v>0</v>
      </c>
      <c r="O27">
        <v>0</v>
      </c>
      <c r="P27">
        <v>0</v>
      </c>
      <c r="Q27">
        <v>0</v>
      </c>
      <c r="R27">
        <v>1</v>
      </c>
      <c r="S27">
        <v>70</v>
      </c>
      <c r="T27">
        <v>15</v>
      </c>
      <c r="U27">
        <v>30</v>
      </c>
      <c r="V27">
        <v>25</v>
      </c>
      <c r="W27">
        <v>20</v>
      </c>
      <c r="X27">
        <v>10</v>
      </c>
      <c r="Y27">
        <v>7</v>
      </c>
      <c r="Z27">
        <v>5</v>
      </c>
      <c r="AA27">
        <v>8</v>
      </c>
      <c r="AB27">
        <v>5</v>
      </c>
      <c r="AC27">
        <v>2</v>
      </c>
      <c r="AD27">
        <v>2</v>
      </c>
      <c r="AE27">
        <v>2</v>
      </c>
      <c r="AF27">
        <v>1</v>
      </c>
      <c r="AG27">
        <v>2</v>
      </c>
      <c r="AH27">
        <v>1</v>
      </c>
      <c r="AI27">
        <v>1</v>
      </c>
      <c r="AJ27">
        <v>1</v>
      </c>
      <c r="AK27">
        <v>2</v>
      </c>
      <c r="AL27">
        <v>1</v>
      </c>
      <c r="AM27">
        <v>1</v>
      </c>
      <c r="AN27">
        <v>3</v>
      </c>
      <c r="AO27">
        <v>4</v>
      </c>
      <c r="AP27">
        <v>4</v>
      </c>
      <c r="AQ27">
        <v>0</v>
      </c>
      <c r="AR27">
        <v>0</v>
      </c>
      <c r="AS27">
        <v>0</v>
      </c>
      <c r="AT27">
        <v>1</v>
      </c>
      <c r="AU27">
        <v>0</v>
      </c>
      <c r="AV27">
        <v>1</v>
      </c>
      <c r="AW27">
        <v>0</v>
      </c>
      <c r="AX27">
        <v>0</v>
      </c>
      <c r="AY27" t="s">
        <v>501</v>
      </c>
      <c r="AZ27" t="s">
        <v>555</v>
      </c>
      <c r="BA27" t="s">
        <v>679</v>
      </c>
      <c r="BB27" t="s">
        <v>680</v>
      </c>
      <c r="BC27" t="s">
        <v>600</v>
      </c>
      <c r="BD27" t="s">
        <v>531</v>
      </c>
      <c r="BE27" t="s">
        <v>608</v>
      </c>
      <c r="BF27" t="s">
        <v>501</v>
      </c>
      <c r="BG27" t="s">
        <v>501</v>
      </c>
      <c r="BH27" t="s">
        <v>501</v>
      </c>
      <c r="BI27" t="s">
        <v>501</v>
      </c>
      <c r="BJ27" t="s">
        <v>501</v>
      </c>
      <c r="BK27" t="s">
        <v>501</v>
      </c>
      <c r="BL27" t="s">
        <v>501</v>
      </c>
      <c r="BM27" t="s">
        <v>501</v>
      </c>
      <c r="BN27" t="s">
        <v>501</v>
      </c>
      <c r="BO27">
        <v>5</v>
      </c>
      <c r="BP27">
        <v>4</v>
      </c>
      <c r="BQ27">
        <v>5</v>
      </c>
      <c r="BR27">
        <v>4</v>
      </c>
      <c r="BS27">
        <v>5</v>
      </c>
      <c r="BT27">
        <v>4</v>
      </c>
      <c r="BU27">
        <v>5</v>
      </c>
      <c r="BV27">
        <v>5</v>
      </c>
      <c r="BW27">
        <v>5</v>
      </c>
      <c r="BX27">
        <v>4</v>
      </c>
      <c r="BY27" t="s">
        <v>681</v>
      </c>
      <c r="BZ27" t="s">
        <v>682</v>
      </c>
      <c r="CA27" t="s">
        <v>555</v>
      </c>
      <c r="CB27" t="s">
        <v>683</v>
      </c>
      <c r="CC27" t="s">
        <v>684</v>
      </c>
      <c r="CD27" t="s">
        <v>685</v>
      </c>
      <c r="CE27" t="s">
        <v>686</v>
      </c>
      <c r="CF27" t="s">
        <v>687</v>
      </c>
      <c r="CG27" t="s">
        <v>688</v>
      </c>
      <c r="CH27" t="s">
        <v>689</v>
      </c>
      <c r="CI27" t="s">
        <v>501</v>
      </c>
      <c r="CJ27" t="s">
        <v>501</v>
      </c>
      <c r="CK27" t="s">
        <v>501</v>
      </c>
      <c r="CL27" t="s">
        <v>501</v>
      </c>
      <c r="CM27" t="s">
        <v>501</v>
      </c>
      <c r="CN27">
        <v>0</v>
      </c>
      <c r="CO27">
        <v>4</v>
      </c>
      <c r="CP27">
        <v>4</v>
      </c>
      <c r="CQ27">
        <v>5</v>
      </c>
      <c r="CR27">
        <v>4</v>
      </c>
      <c r="CS27">
        <v>5</v>
      </c>
      <c r="CT27">
        <v>5</v>
      </c>
      <c r="CU27">
        <v>4</v>
      </c>
      <c r="CV27">
        <v>5</v>
      </c>
      <c r="CW27">
        <v>5</v>
      </c>
      <c r="CX27">
        <v>3</v>
      </c>
      <c r="CY27" t="s">
        <v>501</v>
      </c>
      <c r="CZ27" t="s">
        <v>501</v>
      </c>
      <c r="DA27">
        <v>40</v>
      </c>
      <c r="DB27">
        <v>30</v>
      </c>
      <c r="DC27">
        <v>30</v>
      </c>
      <c r="DD27">
        <v>20</v>
      </c>
      <c r="DE27">
        <v>20</v>
      </c>
      <c r="DF27">
        <v>10</v>
      </c>
      <c r="DG27">
        <v>0</v>
      </c>
      <c r="DH27" t="s">
        <v>501</v>
      </c>
      <c r="DI27">
        <v>0</v>
      </c>
      <c r="DJ27">
        <v>1</v>
      </c>
      <c r="DK27" t="s">
        <v>501</v>
      </c>
      <c r="DL27" s="1">
        <v>20</v>
      </c>
      <c r="DM27" s="1">
        <v>40</v>
      </c>
      <c r="DN27" s="1">
        <v>20</v>
      </c>
      <c r="DO27" s="1">
        <v>40</v>
      </c>
      <c r="DP27" s="1">
        <v>20</v>
      </c>
      <c r="DQ27" s="1">
        <v>50</v>
      </c>
      <c r="DR27" s="1">
        <v>40</v>
      </c>
      <c r="DS27" s="1">
        <v>20</v>
      </c>
      <c r="DT27" s="1">
        <v>20</v>
      </c>
      <c r="DU27" s="1">
        <v>10</v>
      </c>
      <c r="DV27" s="1">
        <v>30</v>
      </c>
      <c r="DW27" s="1">
        <v>30</v>
      </c>
      <c r="DX27" s="1">
        <v>50</v>
      </c>
      <c r="DY27" s="1">
        <v>10</v>
      </c>
      <c r="DZ27" s="1">
        <v>0</v>
      </c>
      <c r="EA27" s="1" t="s">
        <v>501</v>
      </c>
      <c r="EB27" s="1">
        <v>0</v>
      </c>
      <c r="EC27">
        <v>40</v>
      </c>
      <c r="ED27">
        <v>50</v>
      </c>
      <c r="EE27" t="s">
        <v>690</v>
      </c>
      <c r="EF27">
        <v>1</v>
      </c>
      <c r="EG27">
        <v>1</v>
      </c>
      <c r="EH27">
        <v>1</v>
      </c>
      <c r="EI27">
        <v>0</v>
      </c>
      <c r="EJ27">
        <v>0</v>
      </c>
      <c r="EK27">
        <v>0</v>
      </c>
      <c r="EL27">
        <v>0</v>
      </c>
      <c r="EM27">
        <v>0</v>
      </c>
      <c r="EN27" t="s">
        <v>501</v>
      </c>
      <c r="EO27">
        <v>5</v>
      </c>
      <c r="EP27" s="1">
        <v>0</v>
      </c>
      <c r="EQ27" s="1">
        <v>0</v>
      </c>
      <c r="ER27" s="1">
        <v>1</v>
      </c>
      <c r="ES27" s="1">
        <v>0</v>
      </c>
      <c r="ET27" s="1">
        <v>1</v>
      </c>
      <c r="EU27" s="1">
        <v>1</v>
      </c>
      <c r="EV27" s="1">
        <v>0</v>
      </c>
      <c r="EW27" s="1" t="s">
        <v>501</v>
      </c>
      <c r="EX27" s="1">
        <v>0</v>
      </c>
      <c r="EY27" s="1">
        <v>0</v>
      </c>
      <c r="EZ27" s="1">
        <v>1</v>
      </c>
      <c r="FA27" s="1">
        <v>0</v>
      </c>
      <c r="FB27" s="1">
        <v>1</v>
      </c>
      <c r="FC27" s="1">
        <v>1</v>
      </c>
      <c r="FD27" s="1">
        <v>0</v>
      </c>
      <c r="FE27" s="1" t="s">
        <v>501</v>
      </c>
      <c r="FF27">
        <v>1</v>
      </c>
      <c r="FG27">
        <v>0</v>
      </c>
      <c r="FH27">
        <v>1</v>
      </c>
      <c r="FI27">
        <v>0</v>
      </c>
      <c r="FJ27">
        <v>1</v>
      </c>
      <c r="FK27">
        <v>0</v>
      </c>
      <c r="FL27">
        <v>0</v>
      </c>
      <c r="FM27">
        <v>0</v>
      </c>
      <c r="FN27">
        <v>1</v>
      </c>
      <c r="FO27">
        <v>0</v>
      </c>
      <c r="FP27">
        <v>1</v>
      </c>
      <c r="FQ27">
        <v>0</v>
      </c>
      <c r="FR27">
        <v>0</v>
      </c>
      <c r="FS27" t="s">
        <v>501</v>
      </c>
      <c r="FT27" t="s">
        <v>501</v>
      </c>
      <c r="FU27" t="s">
        <v>501</v>
      </c>
      <c r="FV27" t="s">
        <v>501</v>
      </c>
      <c r="FW27" t="s">
        <v>501</v>
      </c>
      <c r="FX27" t="s">
        <v>501</v>
      </c>
      <c r="FY27" t="s">
        <v>501</v>
      </c>
      <c r="FZ27" t="s">
        <v>501</v>
      </c>
      <c r="GA27">
        <v>0</v>
      </c>
      <c r="GB27">
        <v>0</v>
      </c>
      <c r="GC27">
        <v>1</v>
      </c>
      <c r="GD27">
        <v>0</v>
      </c>
      <c r="GE27">
        <v>2</v>
      </c>
      <c r="GF27">
        <v>3</v>
      </c>
      <c r="GG27" t="s">
        <v>691</v>
      </c>
      <c r="GH27">
        <v>0</v>
      </c>
      <c r="GI27">
        <v>0</v>
      </c>
      <c r="GJ27" t="s">
        <v>501</v>
      </c>
      <c r="GK27" t="s">
        <v>501</v>
      </c>
      <c r="GL27">
        <v>0</v>
      </c>
      <c r="GM27" t="s">
        <v>501</v>
      </c>
      <c r="GN27">
        <v>0</v>
      </c>
      <c r="GO27">
        <v>0</v>
      </c>
      <c r="GP27">
        <v>0</v>
      </c>
      <c r="GQ27">
        <v>1</v>
      </c>
      <c r="GR27">
        <v>0</v>
      </c>
      <c r="GS27">
        <v>0</v>
      </c>
      <c r="GT27">
        <v>0</v>
      </c>
      <c r="GU27">
        <v>0</v>
      </c>
      <c r="GV27" t="s">
        <v>501</v>
      </c>
      <c r="GW27" t="s">
        <v>501</v>
      </c>
      <c r="GX27" t="s">
        <v>501</v>
      </c>
      <c r="GY27" t="s">
        <v>501</v>
      </c>
      <c r="GZ27" t="s">
        <v>501</v>
      </c>
      <c r="HA27" t="s">
        <v>501</v>
      </c>
      <c r="HB27" t="s">
        <v>501</v>
      </c>
      <c r="HC27" t="s">
        <v>501</v>
      </c>
      <c r="HD27" t="s">
        <v>501</v>
      </c>
      <c r="HE27" t="s">
        <v>501</v>
      </c>
      <c r="HF27" t="s">
        <v>501</v>
      </c>
      <c r="HG27" t="s">
        <v>501</v>
      </c>
      <c r="HH27" t="s">
        <v>501</v>
      </c>
      <c r="HI27" t="s">
        <v>501</v>
      </c>
      <c r="HJ27" t="s">
        <v>501</v>
      </c>
      <c r="HK27" t="s">
        <v>501</v>
      </c>
      <c r="HL27" t="s">
        <v>501</v>
      </c>
      <c r="HM27" t="s">
        <v>501</v>
      </c>
      <c r="HN27" t="s">
        <v>501</v>
      </c>
      <c r="HO27" t="s">
        <v>501</v>
      </c>
      <c r="HP27" t="s">
        <v>501</v>
      </c>
      <c r="HQ27" t="s">
        <v>501</v>
      </c>
      <c r="HR27" t="s">
        <v>501</v>
      </c>
      <c r="HS27" t="s">
        <v>501</v>
      </c>
      <c r="HT27" t="s">
        <v>501</v>
      </c>
      <c r="HU27" t="s">
        <v>501</v>
      </c>
      <c r="HV27" t="s">
        <v>501</v>
      </c>
      <c r="HW27" t="s">
        <v>501</v>
      </c>
      <c r="HX27" t="s">
        <v>501</v>
      </c>
      <c r="HY27" t="s">
        <v>501</v>
      </c>
      <c r="HZ27" t="s">
        <v>501</v>
      </c>
      <c r="IA27" t="s">
        <v>501</v>
      </c>
      <c r="IB27" t="s">
        <v>501</v>
      </c>
      <c r="IC27" t="s">
        <v>501</v>
      </c>
      <c r="ID27" t="s">
        <v>501</v>
      </c>
      <c r="IE27" t="s">
        <v>501</v>
      </c>
      <c r="IF27" t="s">
        <v>501</v>
      </c>
      <c r="IG27" t="s">
        <v>501</v>
      </c>
      <c r="IH27" t="s">
        <v>501</v>
      </c>
      <c r="II27" t="s">
        <v>501</v>
      </c>
      <c r="IJ27" t="s">
        <v>501</v>
      </c>
      <c r="IK27" t="s">
        <v>501</v>
      </c>
      <c r="IL27" t="s">
        <v>501</v>
      </c>
      <c r="IM27" t="s">
        <v>501</v>
      </c>
      <c r="IN27" t="s">
        <v>501</v>
      </c>
      <c r="IO27" t="s">
        <v>501</v>
      </c>
      <c r="IP27" t="s">
        <v>501</v>
      </c>
      <c r="IQ27" t="s">
        <v>501</v>
      </c>
      <c r="IR27" t="s">
        <v>501</v>
      </c>
      <c r="IS27" t="s">
        <v>501</v>
      </c>
      <c r="IT27" t="s">
        <v>501</v>
      </c>
      <c r="IU27" t="s">
        <v>501</v>
      </c>
      <c r="IV27" t="s">
        <v>501</v>
      </c>
      <c r="IW27" t="s">
        <v>501</v>
      </c>
      <c r="IX27" t="s">
        <v>501</v>
      </c>
      <c r="IY27" t="s">
        <v>501</v>
      </c>
      <c r="IZ27" t="s">
        <v>501</v>
      </c>
      <c r="JA27" t="s">
        <v>501</v>
      </c>
      <c r="JB27" t="s">
        <v>501</v>
      </c>
      <c r="JC27" t="s">
        <v>501</v>
      </c>
      <c r="JD27" t="s">
        <v>501</v>
      </c>
      <c r="JE27" t="s">
        <v>501</v>
      </c>
      <c r="JF27" t="s">
        <v>501</v>
      </c>
      <c r="JG27" t="s">
        <v>501</v>
      </c>
      <c r="JH27" t="s">
        <v>501</v>
      </c>
      <c r="JI27" t="s">
        <v>501</v>
      </c>
      <c r="JJ27" t="s">
        <v>501</v>
      </c>
      <c r="JK27" t="s">
        <v>501</v>
      </c>
      <c r="JL27" t="s">
        <v>501</v>
      </c>
      <c r="JM27" t="s">
        <v>501</v>
      </c>
      <c r="JN27" t="s">
        <v>501</v>
      </c>
      <c r="JO27" t="s">
        <v>501</v>
      </c>
      <c r="JP27" t="s">
        <v>501</v>
      </c>
      <c r="JQ27" t="s">
        <v>501</v>
      </c>
      <c r="JR27" t="s">
        <v>501</v>
      </c>
      <c r="JS27" t="s">
        <v>501</v>
      </c>
      <c r="JT27" t="s">
        <v>501</v>
      </c>
      <c r="JU27" t="s">
        <v>501</v>
      </c>
      <c r="JV27" t="s">
        <v>501</v>
      </c>
      <c r="JW27" t="s">
        <v>501</v>
      </c>
      <c r="JX27" t="s">
        <v>501</v>
      </c>
      <c r="JY27" t="s">
        <v>501</v>
      </c>
      <c r="JZ27" t="s">
        <v>501</v>
      </c>
      <c r="KA27" t="s">
        <v>501</v>
      </c>
      <c r="KB27" t="s">
        <v>501</v>
      </c>
      <c r="KC27" t="s">
        <v>501</v>
      </c>
      <c r="KD27" t="s">
        <v>501</v>
      </c>
      <c r="KE27" t="s">
        <v>501</v>
      </c>
      <c r="KF27" t="s">
        <v>501</v>
      </c>
      <c r="KG27" t="s">
        <v>501</v>
      </c>
      <c r="KH27" t="s">
        <v>501</v>
      </c>
      <c r="KI27" t="s">
        <v>501</v>
      </c>
      <c r="KJ27" t="s">
        <v>501</v>
      </c>
      <c r="KK27" t="s">
        <v>501</v>
      </c>
      <c r="KL27" t="s">
        <v>501</v>
      </c>
      <c r="KM27" t="s">
        <v>501</v>
      </c>
      <c r="KN27" t="s">
        <v>501</v>
      </c>
      <c r="KO27" t="s">
        <v>501</v>
      </c>
      <c r="KP27">
        <v>1</v>
      </c>
      <c r="KQ27">
        <v>1</v>
      </c>
      <c r="KR27">
        <v>0</v>
      </c>
      <c r="KS27">
        <v>0</v>
      </c>
      <c r="KT27">
        <v>1</v>
      </c>
      <c r="KU27">
        <v>0</v>
      </c>
      <c r="KV27">
        <v>1</v>
      </c>
      <c r="KW27">
        <v>0</v>
      </c>
      <c r="KX27">
        <v>0</v>
      </c>
      <c r="KY27">
        <v>8</v>
      </c>
      <c r="KZ27">
        <v>8</v>
      </c>
      <c r="LA27">
        <v>2</v>
      </c>
      <c r="LB27">
        <v>2</v>
      </c>
      <c r="LC27">
        <v>7</v>
      </c>
      <c r="LD27">
        <v>7</v>
      </c>
      <c r="LE27">
        <v>9</v>
      </c>
      <c r="LF27">
        <v>9</v>
      </c>
      <c r="LG27">
        <v>8</v>
      </c>
      <c r="LH27">
        <v>8</v>
      </c>
      <c r="LI27">
        <v>7</v>
      </c>
      <c r="LJ27">
        <v>7</v>
      </c>
      <c r="LK27">
        <v>6</v>
      </c>
      <c r="LL27">
        <v>5</v>
      </c>
      <c r="LM27">
        <v>5</v>
      </c>
      <c r="LN27">
        <v>7</v>
      </c>
      <c r="LO27">
        <v>7</v>
      </c>
      <c r="LP27">
        <v>7</v>
      </c>
      <c r="LQ27">
        <v>6</v>
      </c>
      <c r="LR27">
        <v>6</v>
      </c>
      <c r="LS27">
        <v>5</v>
      </c>
      <c r="LT27">
        <v>5</v>
      </c>
      <c r="LU27">
        <v>7</v>
      </c>
      <c r="LV27">
        <v>5</v>
      </c>
      <c r="LW27">
        <v>5</v>
      </c>
      <c r="LX27">
        <v>6</v>
      </c>
      <c r="LY27">
        <v>4</v>
      </c>
      <c r="LZ27">
        <v>6</v>
      </c>
      <c r="MA27">
        <v>6</v>
      </c>
      <c r="MB27">
        <v>6</v>
      </c>
      <c r="MC27">
        <v>5</v>
      </c>
      <c r="MD27">
        <v>7</v>
      </c>
      <c r="ME27">
        <v>7</v>
      </c>
      <c r="MF27">
        <v>7</v>
      </c>
      <c r="MG27">
        <v>6</v>
      </c>
      <c r="MH27">
        <v>6</v>
      </c>
      <c r="MI27">
        <v>6</v>
      </c>
      <c r="MJ27">
        <v>4</v>
      </c>
      <c r="MK27">
        <v>7</v>
      </c>
      <c r="ML27">
        <v>5</v>
      </c>
      <c r="MM27">
        <v>5</v>
      </c>
      <c r="MN27">
        <v>5</v>
      </c>
      <c r="MO27">
        <v>6</v>
      </c>
      <c r="MP27">
        <v>6</v>
      </c>
      <c r="MQ27">
        <v>1</v>
      </c>
      <c r="MR27">
        <v>3</v>
      </c>
      <c r="MS27">
        <v>2</v>
      </c>
      <c r="MT27">
        <v>6</v>
      </c>
      <c r="MU27">
        <v>6</v>
      </c>
      <c r="MV27">
        <v>5</v>
      </c>
      <c r="MW27">
        <v>5</v>
      </c>
      <c r="MX27">
        <v>5</v>
      </c>
      <c r="MY27">
        <v>5</v>
      </c>
      <c r="MZ27">
        <v>6</v>
      </c>
      <c r="NA27">
        <v>6</v>
      </c>
      <c r="NB27">
        <v>5</v>
      </c>
      <c r="NC27">
        <v>5</v>
      </c>
      <c r="ND27">
        <v>6</v>
      </c>
      <c r="NE27">
        <v>5</v>
      </c>
      <c r="NF27">
        <v>3</v>
      </c>
      <c r="NG27">
        <v>9</v>
      </c>
      <c r="NH27">
        <v>10</v>
      </c>
      <c r="NI27">
        <v>12</v>
      </c>
      <c r="NJ27">
        <v>7</v>
      </c>
      <c r="NK27">
        <v>5</v>
      </c>
      <c r="NL27">
        <v>2</v>
      </c>
      <c r="NM27">
        <v>11</v>
      </c>
      <c r="NN27">
        <v>6</v>
      </c>
      <c r="NO27">
        <v>4</v>
      </c>
      <c r="NP27">
        <v>8</v>
      </c>
      <c r="NQ27">
        <v>13</v>
      </c>
      <c r="NR27">
        <v>1</v>
      </c>
      <c r="NS27">
        <v>6</v>
      </c>
      <c r="NT27">
        <v>5</v>
      </c>
      <c r="NU27">
        <v>6</v>
      </c>
      <c r="NV27">
        <v>6</v>
      </c>
      <c r="NW27">
        <v>6</v>
      </c>
      <c r="NX27">
        <v>5</v>
      </c>
      <c r="NY27">
        <v>5</v>
      </c>
      <c r="NZ27">
        <v>5</v>
      </c>
      <c r="OA27">
        <v>6</v>
      </c>
      <c r="OB27">
        <v>5</v>
      </c>
      <c r="OC27">
        <v>5</v>
      </c>
      <c r="OD27">
        <v>6</v>
      </c>
      <c r="OE27">
        <v>5</v>
      </c>
      <c r="OF27">
        <v>6</v>
      </c>
      <c r="OG27">
        <v>5</v>
      </c>
      <c r="OH27">
        <v>5</v>
      </c>
      <c r="OI27">
        <v>6</v>
      </c>
      <c r="OJ27">
        <v>5</v>
      </c>
      <c r="OK27">
        <v>6</v>
      </c>
      <c r="OL27">
        <v>6</v>
      </c>
      <c r="OM27">
        <v>6</v>
      </c>
      <c r="ON27">
        <v>5</v>
      </c>
      <c r="OO27">
        <v>5</v>
      </c>
      <c r="OP27">
        <v>4</v>
      </c>
      <c r="OQ27">
        <v>5</v>
      </c>
      <c r="OR27">
        <v>6</v>
      </c>
      <c r="OS27" s="1">
        <v>4</v>
      </c>
      <c r="OT27" s="1">
        <v>3</v>
      </c>
      <c r="OU27" s="1">
        <v>1</v>
      </c>
      <c r="OV27" s="1">
        <v>2</v>
      </c>
      <c r="OW27" s="1">
        <v>5</v>
      </c>
      <c r="OX27" s="1">
        <v>6</v>
      </c>
      <c r="OY27" s="1">
        <v>5</v>
      </c>
      <c r="OZ27" s="1">
        <v>4</v>
      </c>
      <c r="PA27" s="1">
        <v>6</v>
      </c>
      <c r="PB27" s="1">
        <v>5</v>
      </c>
      <c r="PC27" s="1">
        <v>6</v>
      </c>
      <c r="PD27" s="1">
        <v>5</v>
      </c>
      <c r="PE27" s="1">
        <v>6</v>
      </c>
      <c r="PF27" s="1">
        <v>5</v>
      </c>
      <c r="PG27" s="1">
        <v>6</v>
      </c>
      <c r="PH27" s="1">
        <v>5</v>
      </c>
      <c r="PI27" s="1">
        <v>5</v>
      </c>
      <c r="PJ27" s="1">
        <v>4</v>
      </c>
      <c r="PK27">
        <v>0</v>
      </c>
      <c r="PL27">
        <v>0</v>
      </c>
      <c r="PM27">
        <v>1</v>
      </c>
      <c r="PN27">
        <v>1</v>
      </c>
      <c r="PO27">
        <v>1</v>
      </c>
      <c r="PP27">
        <v>1</v>
      </c>
      <c r="PQ27">
        <v>0</v>
      </c>
      <c r="PR27">
        <v>0</v>
      </c>
      <c r="PS27">
        <v>0</v>
      </c>
      <c r="PT27">
        <v>1</v>
      </c>
      <c r="PU27">
        <v>0</v>
      </c>
      <c r="PV27">
        <v>0</v>
      </c>
      <c r="PW27">
        <v>0</v>
      </c>
      <c r="PX27">
        <v>0</v>
      </c>
      <c r="PY27">
        <v>0</v>
      </c>
      <c r="PZ27">
        <v>0</v>
      </c>
      <c r="QA27">
        <v>0</v>
      </c>
      <c r="QB27">
        <v>0</v>
      </c>
      <c r="QC27">
        <v>0</v>
      </c>
      <c r="QD27" t="s">
        <v>501</v>
      </c>
      <c r="QE27" t="s">
        <v>501</v>
      </c>
      <c r="QF27" t="s">
        <v>501</v>
      </c>
      <c r="QG27">
        <v>0</v>
      </c>
      <c r="QH27">
        <v>0</v>
      </c>
      <c r="QI27">
        <v>0</v>
      </c>
      <c r="QJ27">
        <v>0</v>
      </c>
      <c r="QK27">
        <v>1</v>
      </c>
      <c r="QL27">
        <v>0</v>
      </c>
      <c r="QM27">
        <v>0</v>
      </c>
      <c r="QN27">
        <v>0</v>
      </c>
      <c r="QO27">
        <v>0</v>
      </c>
      <c r="QP27">
        <v>1</v>
      </c>
      <c r="QQ27">
        <v>0</v>
      </c>
      <c r="QR27">
        <v>0</v>
      </c>
      <c r="QS27">
        <v>0</v>
      </c>
      <c r="QT27">
        <v>0</v>
      </c>
      <c r="QU27">
        <v>0</v>
      </c>
      <c r="QV27">
        <v>0</v>
      </c>
      <c r="QW27">
        <v>0</v>
      </c>
      <c r="QX27">
        <v>0</v>
      </c>
      <c r="QY27">
        <v>0</v>
      </c>
      <c r="QZ27" t="s">
        <v>501</v>
      </c>
      <c r="RA27" t="s">
        <v>501</v>
      </c>
      <c r="RB27" t="s">
        <v>501</v>
      </c>
      <c r="RC27">
        <v>25</v>
      </c>
      <c r="RD27">
        <v>1</v>
      </c>
      <c r="RE27">
        <v>60</v>
      </c>
      <c r="RF27">
        <v>30</v>
      </c>
      <c r="RG27">
        <v>10</v>
      </c>
      <c r="RH27">
        <v>0</v>
      </c>
      <c r="RI27">
        <v>0</v>
      </c>
      <c r="RJ27">
        <v>2</v>
      </c>
      <c r="RK27">
        <v>2</v>
      </c>
      <c r="RL27">
        <v>2</v>
      </c>
      <c r="RM27">
        <v>2</v>
      </c>
      <c r="RN27">
        <v>1</v>
      </c>
      <c r="RO27">
        <v>2</v>
      </c>
      <c r="RP27">
        <v>1</v>
      </c>
      <c r="RQ27">
        <v>0</v>
      </c>
      <c r="RR27" t="s">
        <v>692</v>
      </c>
      <c r="RS27" t="s">
        <v>693</v>
      </c>
      <c r="RT27" t="s">
        <v>694</v>
      </c>
      <c r="RU27">
        <v>1</v>
      </c>
      <c r="RV27">
        <v>0</v>
      </c>
      <c r="RW27">
        <v>5027</v>
      </c>
      <c r="RX27">
        <v>1</v>
      </c>
      <c r="RY27">
        <v>5027</v>
      </c>
      <c r="RZ27" t="s">
        <v>694</v>
      </c>
      <c r="SA27">
        <v>59</v>
      </c>
      <c r="SB27" t="s">
        <v>530</v>
      </c>
      <c r="SC27" t="s">
        <v>512</v>
      </c>
      <c r="SD27" t="s">
        <v>513</v>
      </c>
      <c r="SE27" t="s">
        <v>530</v>
      </c>
      <c r="SF27" t="s">
        <v>512</v>
      </c>
      <c r="SG27" t="s">
        <v>513</v>
      </c>
    </row>
    <row r="28" spans="1:501" x14ac:dyDescent="0.3">
      <c r="A28">
        <v>4353</v>
      </c>
      <c r="B28">
        <v>3</v>
      </c>
      <c r="C28">
        <v>4</v>
      </c>
      <c r="D28">
        <v>2</v>
      </c>
      <c r="E28">
        <v>1</v>
      </c>
      <c r="F28">
        <v>31</v>
      </c>
      <c r="G28">
        <v>3</v>
      </c>
      <c r="H28" t="s">
        <v>501</v>
      </c>
      <c r="I28">
        <v>30</v>
      </c>
      <c r="J28">
        <v>1</v>
      </c>
      <c r="K28">
        <v>0</v>
      </c>
      <c r="L28">
        <v>0</v>
      </c>
      <c r="M28">
        <v>30</v>
      </c>
      <c r="N28">
        <v>70</v>
      </c>
      <c r="O28">
        <v>0</v>
      </c>
      <c r="P28">
        <v>0</v>
      </c>
      <c r="Q28">
        <v>0</v>
      </c>
      <c r="R28">
        <v>1</v>
      </c>
      <c r="S28">
        <v>80</v>
      </c>
      <c r="T28">
        <v>20</v>
      </c>
      <c r="U28">
        <v>45</v>
      </c>
      <c r="V28">
        <v>55</v>
      </c>
      <c r="W28">
        <v>20</v>
      </c>
      <c r="X28">
        <v>15</v>
      </c>
      <c r="Y28">
        <v>15</v>
      </c>
      <c r="Z28">
        <v>5</v>
      </c>
      <c r="AA28">
        <v>5</v>
      </c>
      <c r="AB28">
        <v>10</v>
      </c>
      <c r="AC28">
        <v>5</v>
      </c>
      <c r="AD28">
        <v>5</v>
      </c>
      <c r="AE28">
        <v>5</v>
      </c>
      <c r="AF28">
        <v>0</v>
      </c>
      <c r="AG28">
        <v>6</v>
      </c>
      <c r="AH28">
        <v>4</v>
      </c>
      <c r="AI28">
        <v>0</v>
      </c>
      <c r="AJ28">
        <v>1</v>
      </c>
      <c r="AK28">
        <v>2</v>
      </c>
      <c r="AL28">
        <v>1</v>
      </c>
      <c r="AM28">
        <v>1</v>
      </c>
      <c r="AN28">
        <v>3</v>
      </c>
      <c r="AO28">
        <v>5</v>
      </c>
      <c r="AP28">
        <v>5</v>
      </c>
      <c r="AQ28">
        <v>0</v>
      </c>
      <c r="AR28">
        <v>0</v>
      </c>
      <c r="AS28">
        <v>0</v>
      </c>
      <c r="AT28">
        <v>1</v>
      </c>
      <c r="AU28">
        <v>0</v>
      </c>
      <c r="AV28">
        <v>0</v>
      </c>
      <c r="AW28">
        <v>0</v>
      </c>
      <c r="AX28">
        <v>0</v>
      </c>
      <c r="AY28" t="s">
        <v>501</v>
      </c>
      <c r="AZ28" t="s">
        <v>514</v>
      </c>
      <c r="BA28" t="s">
        <v>515</v>
      </c>
      <c r="BB28" t="s">
        <v>501</v>
      </c>
      <c r="BC28" t="s">
        <v>501</v>
      </c>
      <c r="BD28" t="s">
        <v>501</v>
      </c>
      <c r="BE28" t="s">
        <v>501</v>
      </c>
      <c r="BF28" t="s">
        <v>501</v>
      </c>
      <c r="BG28" t="s">
        <v>501</v>
      </c>
      <c r="BH28" t="s">
        <v>501</v>
      </c>
      <c r="BI28" t="s">
        <v>501</v>
      </c>
      <c r="BJ28" t="s">
        <v>501</v>
      </c>
      <c r="BK28" t="s">
        <v>501</v>
      </c>
      <c r="BL28" t="s">
        <v>501</v>
      </c>
      <c r="BM28" t="s">
        <v>501</v>
      </c>
      <c r="BN28" t="s">
        <v>501</v>
      </c>
      <c r="BO28">
        <v>5</v>
      </c>
      <c r="BP28">
        <v>5</v>
      </c>
      <c r="BQ28">
        <v>3</v>
      </c>
      <c r="BR28">
        <v>5</v>
      </c>
      <c r="BS28">
        <v>5</v>
      </c>
      <c r="BT28">
        <v>5</v>
      </c>
      <c r="BU28">
        <v>3</v>
      </c>
      <c r="BV28">
        <v>3</v>
      </c>
      <c r="BW28">
        <v>4</v>
      </c>
      <c r="BX28">
        <v>5</v>
      </c>
      <c r="BY28" t="s">
        <v>695</v>
      </c>
      <c r="BZ28" t="s">
        <v>501</v>
      </c>
      <c r="CA28" t="s">
        <v>501</v>
      </c>
      <c r="CB28" t="s">
        <v>501</v>
      </c>
      <c r="CC28" t="s">
        <v>501</v>
      </c>
      <c r="CD28" t="s">
        <v>501</v>
      </c>
      <c r="CE28" t="s">
        <v>501</v>
      </c>
      <c r="CF28" t="s">
        <v>501</v>
      </c>
      <c r="CG28" t="s">
        <v>501</v>
      </c>
      <c r="CH28" t="s">
        <v>501</v>
      </c>
      <c r="CI28" t="s">
        <v>501</v>
      </c>
      <c r="CJ28" t="s">
        <v>501</v>
      </c>
      <c r="CK28" t="s">
        <v>501</v>
      </c>
      <c r="CL28" t="s">
        <v>501</v>
      </c>
      <c r="CM28" t="s">
        <v>501</v>
      </c>
      <c r="CN28">
        <v>0</v>
      </c>
      <c r="CO28">
        <v>5</v>
      </c>
      <c r="CP28">
        <v>2</v>
      </c>
      <c r="CQ28">
        <v>4</v>
      </c>
      <c r="CR28">
        <v>4</v>
      </c>
      <c r="CS28">
        <v>5</v>
      </c>
      <c r="CT28">
        <v>2</v>
      </c>
      <c r="CU28">
        <v>2</v>
      </c>
      <c r="CV28">
        <v>5</v>
      </c>
      <c r="CW28">
        <v>2</v>
      </c>
      <c r="CX28">
        <v>2</v>
      </c>
      <c r="CY28" t="s">
        <v>501</v>
      </c>
      <c r="CZ28" t="s">
        <v>501</v>
      </c>
      <c r="DA28">
        <v>100</v>
      </c>
      <c r="DB28">
        <v>0</v>
      </c>
      <c r="DC28">
        <v>100</v>
      </c>
      <c r="DD28">
        <v>100</v>
      </c>
      <c r="DE28">
        <v>0</v>
      </c>
      <c r="DF28">
        <v>100</v>
      </c>
      <c r="DG28">
        <v>0</v>
      </c>
      <c r="DH28" t="s">
        <v>501</v>
      </c>
      <c r="DI28">
        <v>0</v>
      </c>
      <c r="DJ28" t="s">
        <v>501</v>
      </c>
      <c r="DK28" t="s">
        <v>501</v>
      </c>
      <c r="DL28" s="1">
        <v>100</v>
      </c>
      <c r="DM28" s="1">
        <v>0</v>
      </c>
      <c r="DN28" s="1">
        <v>0</v>
      </c>
      <c r="DO28" s="1">
        <v>0</v>
      </c>
      <c r="DP28" s="1">
        <v>0</v>
      </c>
      <c r="DQ28" s="1">
        <v>100</v>
      </c>
      <c r="DR28" s="1">
        <v>100</v>
      </c>
      <c r="DS28" s="1">
        <v>100</v>
      </c>
      <c r="DT28" s="1">
        <v>0</v>
      </c>
      <c r="DU28" s="1">
        <v>0</v>
      </c>
      <c r="DV28" s="1">
        <v>100</v>
      </c>
      <c r="DW28" s="1">
        <v>100</v>
      </c>
      <c r="DX28" s="1">
        <v>0</v>
      </c>
      <c r="DY28" s="1">
        <v>100</v>
      </c>
      <c r="DZ28" s="1">
        <v>0</v>
      </c>
      <c r="EA28" s="1" t="s">
        <v>501</v>
      </c>
      <c r="EB28" s="1">
        <v>0</v>
      </c>
      <c r="EC28" t="s">
        <v>501</v>
      </c>
      <c r="ED28" t="s">
        <v>501</v>
      </c>
      <c r="EE28" t="s">
        <v>501</v>
      </c>
      <c r="EF28" t="s">
        <v>501</v>
      </c>
      <c r="EG28" t="s">
        <v>501</v>
      </c>
      <c r="EH28" t="s">
        <v>501</v>
      </c>
      <c r="EI28" t="s">
        <v>501</v>
      </c>
      <c r="EJ28" t="s">
        <v>501</v>
      </c>
      <c r="EK28" t="s">
        <v>501</v>
      </c>
      <c r="EL28" t="s">
        <v>501</v>
      </c>
      <c r="EM28" t="s">
        <v>501</v>
      </c>
      <c r="EN28" t="s">
        <v>501</v>
      </c>
      <c r="EO28" t="s">
        <v>501</v>
      </c>
      <c r="EP28" s="1" t="s">
        <v>501</v>
      </c>
      <c r="EQ28" s="1" t="s">
        <v>501</v>
      </c>
      <c r="ER28" s="1" t="s">
        <v>501</v>
      </c>
      <c r="ES28" s="1" t="s">
        <v>501</v>
      </c>
      <c r="ET28" s="1" t="s">
        <v>501</v>
      </c>
      <c r="EU28" s="1" t="s">
        <v>501</v>
      </c>
      <c r="EV28" s="1" t="s">
        <v>501</v>
      </c>
      <c r="EW28" s="1" t="s">
        <v>501</v>
      </c>
      <c r="EX28" s="1" t="s">
        <v>501</v>
      </c>
      <c r="EY28" s="1" t="s">
        <v>501</v>
      </c>
      <c r="EZ28" s="1" t="s">
        <v>501</v>
      </c>
      <c r="FA28" s="1" t="s">
        <v>501</v>
      </c>
      <c r="FB28" s="1" t="s">
        <v>501</v>
      </c>
      <c r="FC28" s="1" t="s">
        <v>501</v>
      </c>
      <c r="FD28" s="1" t="s">
        <v>501</v>
      </c>
      <c r="FE28" s="1" t="s">
        <v>501</v>
      </c>
      <c r="FF28">
        <v>2</v>
      </c>
      <c r="FG28">
        <v>2</v>
      </c>
      <c r="FH28">
        <v>2</v>
      </c>
      <c r="FI28">
        <v>2</v>
      </c>
      <c r="FJ28">
        <v>2</v>
      </c>
      <c r="FK28">
        <v>0</v>
      </c>
      <c r="FL28" t="s">
        <v>501</v>
      </c>
      <c r="FM28" t="s">
        <v>501</v>
      </c>
      <c r="FN28" t="s">
        <v>501</v>
      </c>
      <c r="FO28">
        <v>0</v>
      </c>
      <c r="FP28">
        <v>2</v>
      </c>
      <c r="FQ28">
        <v>0</v>
      </c>
      <c r="FR28">
        <v>0</v>
      </c>
      <c r="FS28">
        <v>0</v>
      </c>
      <c r="FT28">
        <v>0</v>
      </c>
      <c r="FU28">
        <v>1</v>
      </c>
      <c r="FV28">
        <v>1</v>
      </c>
      <c r="FW28">
        <v>0</v>
      </c>
      <c r="FX28">
        <v>1</v>
      </c>
      <c r="FY28">
        <v>1</v>
      </c>
      <c r="FZ28">
        <v>0</v>
      </c>
      <c r="GA28">
        <v>0</v>
      </c>
      <c r="GB28">
        <v>0</v>
      </c>
      <c r="GC28">
        <v>1</v>
      </c>
      <c r="GD28">
        <v>1</v>
      </c>
      <c r="GE28">
        <v>2</v>
      </c>
      <c r="GF28">
        <v>3</v>
      </c>
      <c r="GG28" t="s">
        <v>696</v>
      </c>
      <c r="GH28">
        <v>2</v>
      </c>
      <c r="GI28">
        <v>0</v>
      </c>
      <c r="GJ28">
        <v>0</v>
      </c>
      <c r="GK28">
        <v>0</v>
      </c>
      <c r="GL28" t="s">
        <v>501</v>
      </c>
      <c r="GM28">
        <v>0</v>
      </c>
      <c r="GN28">
        <v>0</v>
      </c>
      <c r="GO28" t="s">
        <v>501</v>
      </c>
      <c r="GP28" t="s">
        <v>501</v>
      </c>
      <c r="GQ28" t="s">
        <v>501</v>
      </c>
      <c r="GR28">
        <v>0</v>
      </c>
      <c r="GS28">
        <v>0</v>
      </c>
      <c r="GT28">
        <v>0</v>
      </c>
      <c r="GU28">
        <v>0</v>
      </c>
      <c r="GV28" t="s">
        <v>501</v>
      </c>
      <c r="GW28" t="s">
        <v>501</v>
      </c>
      <c r="GX28" t="s">
        <v>501</v>
      </c>
      <c r="GY28" t="s">
        <v>501</v>
      </c>
      <c r="GZ28" t="s">
        <v>501</v>
      </c>
      <c r="HA28" t="s">
        <v>501</v>
      </c>
      <c r="HB28" t="s">
        <v>501</v>
      </c>
      <c r="HC28" t="s">
        <v>501</v>
      </c>
      <c r="HD28" t="s">
        <v>501</v>
      </c>
      <c r="HE28" t="s">
        <v>501</v>
      </c>
      <c r="HF28" t="s">
        <v>501</v>
      </c>
      <c r="HG28" t="s">
        <v>501</v>
      </c>
      <c r="HH28" t="s">
        <v>501</v>
      </c>
      <c r="HI28" t="s">
        <v>501</v>
      </c>
      <c r="HJ28" t="s">
        <v>501</v>
      </c>
      <c r="HK28" t="s">
        <v>501</v>
      </c>
      <c r="HL28" t="s">
        <v>501</v>
      </c>
      <c r="HM28" t="s">
        <v>501</v>
      </c>
      <c r="HN28" t="s">
        <v>501</v>
      </c>
      <c r="HO28" t="s">
        <v>501</v>
      </c>
      <c r="HP28" t="s">
        <v>501</v>
      </c>
      <c r="HQ28" t="s">
        <v>501</v>
      </c>
      <c r="HR28" t="s">
        <v>501</v>
      </c>
      <c r="HS28" t="s">
        <v>501</v>
      </c>
      <c r="HT28" t="s">
        <v>501</v>
      </c>
      <c r="HU28" t="s">
        <v>501</v>
      </c>
      <c r="HV28" t="s">
        <v>501</v>
      </c>
      <c r="HW28" t="s">
        <v>501</v>
      </c>
      <c r="HX28">
        <v>0</v>
      </c>
      <c r="HY28">
        <v>0</v>
      </c>
      <c r="HZ28">
        <v>0</v>
      </c>
      <c r="IA28">
        <v>0</v>
      </c>
      <c r="IB28" t="s">
        <v>501</v>
      </c>
      <c r="IC28">
        <v>0</v>
      </c>
      <c r="ID28">
        <v>1</v>
      </c>
      <c r="IE28" t="s">
        <v>501</v>
      </c>
      <c r="IF28" t="s">
        <v>501</v>
      </c>
      <c r="IG28" t="s">
        <v>501</v>
      </c>
      <c r="IH28">
        <v>0</v>
      </c>
      <c r="II28">
        <v>0</v>
      </c>
      <c r="IJ28">
        <v>0</v>
      </c>
      <c r="IK28">
        <v>0</v>
      </c>
      <c r="IL28" t="s">
        <v>501</v>
      </c>
      <c r="IM28" t="s">
        <v>501</v>
      </c>
      <c r="IN28" t="s">
        <v>501</v>
      </c>
      <c r="IO28" t="s">
        <v>501</v>
      </c>
      <c r="IP28" t="s">
        <v>501</v>
      </c>
      <c r="IQ28" t="s">
        <v>501</v>
      </c>
      <c r="IR28" t="s">
        <v>501</v>
      </c>
      <c r="IS28" t="s">
        <v>501</v>
      </c>
      <c r="IT28" t="s">
        <v>501</v>
      </c>
      <c r="IU28" t="s">
        <v>501</v>
      </c>
      <c r="IV28" t="s">
        <v>501</v>
      </c>
      <c r="IW28" t="s">
        <v>501</v>
      </c>
      <c r="IX28" t="s">
        <v>501</v>
      </c>
      <c r="IY28" t="s">
        <v>501</v>
      </c>
      <c r="IZ28" t="s">
        <v>501</v>
      </c>
      <c r="JA28" t="s">
        <v>501</v>
      </c>
      <c r="JB28" t="s">
        <v>501</v>
      </c>
      <c r="JC28" t="s">
        <v>501</v>
      </c>
      <c r="JD28" t="s">
        <v>501</v>
      </c>
      <c r="JE28" t="s">
        <v>501</v>
      </c>
      <c r="JF28" t="s">
        <v>501</v>
      </c>
      <c r="JG28" t="s">
        <v>501</v>
      </c>
      <c r="JH28" t="s">
        <v>501</v>
      </c>
      <c r="JI28" t="s">
        <v>501</v>
      </c>
      <c r="JJ28" t="s">
        <v>501</v>
      </c>
      <c r="JK28" t="s">
        <v>501</v>
      </c>
      <c r="JL28" t="s">
        <v>501</v>
      </c>
      <c r="JM28" t="s">
        <v>501</v>
      </c>
      <c r="JN28">
        <v>0</v>
      </c>
      <c r="JO28">
        <v>0</v>
      </c>
      <c r="JP28">
        <v>0</v>
      </c>
      <c r="JQ28">
        <v>0</v>
      </c>
      <c r="JR28" t="s">
        <v>501</v>
      </c>
      <c r="JS28">
        <v>0</v>
      </c>
      <c r="JT28">
        <v>1</v>
      </c>
      <c r="JU28" t="s">
        <v>501</v>
      </c>
      <c r="JV28" t="s">
        <v>501</v>
      </c>
      <c r="JW28" t="s">
        <v>501</v>
      </c>
      <c r="JX28">
        <v>0</v>
      </c>
      <c r="JY28">
        <v>0</v>
      </c>
      <c r="JZ28">
        <v>0</v>
      </c>
      <c r="KA28">
        <v>0</v>
      </c>
      <c r="KB28" t="s">
        <v>501</v>
      </c>
      <c r="KC28">
        <v>0</v>
      </c>
      <c r="KD28" t="s">
        <v>501</v>
      </c>
      <c r="KE28">
        <v>0</v>
      </c>
      <c r="KF28" t="s">
        <v>501</v>
      </c>
      <c r="KG28">
        <v>0</v>
      </c>
      <c r="KH28">
        <v>1</v>
      </c>
      <c r="KI28" t="s">
        <v>501</v>
      </c>
      <c r="KJ28" t="s">
        <v>501</v>
      </c>
      <c r="KK28" t="s">
        <v>501</v>
      </c>
      <c r="KL28">
        <v>0</v>
      </c>
      <c r="KM28">
        <v>0</v>
      </c>
      <c r="KN28">
        <v>0</v>
      </c>
      <c r="KO28">
        <v>0</v>
      </c>
      <c r="KP28">
        <v>4</v>
      </c>
      <c r="KQ28">
        <v>2</v>
      </c>
      <c r="KR28">
        <v>0</v>
      </c>
      <c r="KS28">
        <v>2</v>
      </c>
      <c r="KT28">
        <v>2</v>
      </c>
      <c r="KU28">
        <v>0</v>
      </c>
      <c r="KV28" t="s">
        <v>501</v>
      </c>
      <c r="KW28" t="s">
        <v>501</v>
      </c>
      <c r="KX28" t="s">
        <v>501</v>
      </c>
      <c r="KY28">
        <v>7</v>
      </c>
      <c r="KZ28">
        <v>1</v>
      </c>
      <c r="LA28">
        <v>3</v>
      </c>
      <c r="LB28">
        <v>7</v>
      </c>
      <c r="LC28">
        <v>11</v>
      </c>
      <c r="LD28">
        <v>11</v>
      </c>
      <c r="LE28">
        <v>11</v>
      </c>
      <c r="LF28">
        <v>11</v>
      </c>
      <c r="LG28">
        <v>11</v>
      </c>
      <c r="LH28">
        <v>11</v>
      </c>
      <c r="LI28">
        <v>11</v>
      </c>
      <c r="LJ28">
        <v>11</v>
      </c>
      <c r="LK28">
        <v>7</v>
      </c>
      <c r="LL28">
        <v>5</v>
      </c>
      <c r="LM28">
        <v>7</v>
      </c>
      <c r="LN28">
        <v>5</v>
      </c>
      <c r="LO28">
        <v>6</v>
      </c>
      <c r="LP28">
        <v>4</v>
      </c>
      <c r="LQ28">
        <v>7</v>
      </c>
      <c r="LR28">
        <v>5</v>
      </c>
      <c r="LS28">
        <v>4</v>
      </c>
      <c r="LT28">
        <v>5</v>
      </c>
      <c r="LU28">
        <v>7</v>
      </c>
      <c r="LV28">
        <v>4</v>
      </c>
      <c r="LW28">
        <v>5</v>
      </c>
      <c r="LX28">
        <v>4</v>
      </c>
      <c r="LY28">
        <v>7</v>
      </c>
      <c r="LZ28">
        <v>4</v>
      </c>
      <c r="MA28">
        <v>7</v>
      </c>
      <c r="MB28">
        <v>5</v>
      </c>
      <c r="MC28">
        <v>7</v>
      </c>
      <c r="MD28">
        <v>5</v>
      </c>
      <c r="ME28">
        <v>6</v>
      </c>
      <c r="MF28">
        <v>4</v>
      </c>
      <c r="MG28">
        <v>6</v>
      </c>
      <c r="MH28">
        <v>5</v>
      </c>
      <c r="MI28">
        <v>4</v>
      </c>
      <c r="MJ28">
        <v>5</v>
      </c>
      <c r="MK28">
        <v>7</v>
      </c>
      <c r="ML28">
        <v>4</v>
      </c>
      <c r="MM28">
        <v>5</v>
      </c>
      <c r="MN28">
        <v>4</v>
      </c>
      <c r="MO28">
        <v>4</v>
      </c>
      <c r="MP28">
        <v>4</v>
      </c>
      <c r="MQ28">
        <v>1</v>
      </c>
      <c r="MR28">
        <v>3</v>
      </c>
      <c r="MS28">
        <v>2</v>
      </c>
      <c r="MT28">
        <v>3</v>
      </c>
      <c r="MU28">
        <v>6</v>
      </c>
      <c r="MV28">
        <v>3</v>
      </c>
      <c r="MW28">
        <v>6</v>
      </c>
      <c r="MX28">
        <v>4</v>
      </c>
      <c r="MY28">
        <v>4</v>
      </c>
      <c r="MZ28">
        <v>4</v>
      </c>
      <c r="NA28">
        <v>4</v>
      </c>
      <c r="NB28">
        <v>2</v>
      </c>
      <c r="NC28">
        <v>5</v>
      </c>
      <c r="ND28">
        <v>2</v>
      </c>
      <c r="NE28">
        <v>5</v>
      </c>
      <c r="NF28">
        <v>4</v>
      </c>
      <c r="NG28">
        <v>12</v>
      </c>
      <c r="NH28">
        <v>11</v>
      </c>
      <c r="NI28">
        <v>13</v>
      </c>
      <c r="NJ28">
        <v>1</v>
      </c>
      <c r="NK28">
        <v>6</v>
      </c>
      <c r="NL28">
        <v>9</v>
      </c>
      <c r="NM28">
        <v>5</v>
      </c>
      <c r="NN28">
        <v>8</v>
      </c>
      <c r="NO28">
        <v>2</v>
      </c>
      <c r="NP28">
        <v>7</v>
      </c>
      <c r="NQ28">
        <v>10</v>
      </c>
      <c r="NR28">
        <v>3</v>
      </c>
      <c r="NS28">
        <v>5</v>
      </c>
      <c r="NT28">
        <v>5</v>
      </c>
      <c r="NU28">
        <v>5</v>
      </c>
      <c r="NV28">
        <v>5</v>
      </c>
      <c r="NW28">
        <v>6</v>
      </c>
      <c r="NX28">
        <v>4</v>
      </c>
      <c r="NY28">
        <v>5</v>
      </c>
      <c r="NZ28">
        <v>3</v>
      </c>
      <c r="OA28">
        <v>4</v>
      </c>
      <c r="OB28">
        <v>4</v>
      </c>
      <c r="OC28">
        <v>7</v>
      </c>
      <c r="OD28">
        <v>7</v>
      </c>
      <c r="OE28">
        <v>6</v>
      </c>
      <c r="OF28">
        <v>6</v>
      </c>
      <c r="OG28">
        <v>6</v>
      </c>
      <c r="OH28">
        <v>6</v>
      </c>
      <c r="OI28">
        <v>3</v>
      </c>
      <c r="OJ28">
        <v>3</v>
      </c>
      <c r="OK28">
        <v>6</v>
      </c>
      <c r="OL28">
        <v>5</v>
      </c>
      <c r="OM28">
        <v>6</v>
      </c>
      <c r="ON28">
        <v>4</v>
      </c>
      <c r="OO28">
        <v>4</v>
      </c>
      <c r="OP28">
        <v>4</v>
      </c>
      <c r="OQ28">
        <v>2</v>
      </c>
      <c r="OR28">
        <v>2</v>
      </c>
      <c r="OS28" s="1">
        <v>6</v>
      </c>
      <c r="OT28" s="1">
        <v>3</v>
      </c>
      <c r="OU28" s="1">
        <v>4</v>
      </c>
      <c r="OV28" s="1">
        <v>2</v>
      </c>
      <c r="OW28" s="1">
        <v>5</v>
      </c>
      <c r="OX28" s="1">
        <v>1</v>
      </c>
      <c r="OY28" s="1">
        <v>7</v>
      </c>
      <c r="OZ28" s="1">
        <v>5</v>
      </c>
      <c r="PA28" s="1">
        <v>7</v>
      </c>
      <c r="PB28" s="1">
        <v>5</v>
      </c>
      <c r="PC28" s="1">
        <v>6</v>
      </c>
      <c r="PD28" s="1">
        <v>4</v>
      </c>
      <c r="PE28" s="1">
        <v>7</v>
      </c>
      <c r="PF28" s="1">
        <v>5</v>
      </c>
      <c r="PG28" s="1">
        <v>4</v>
      </c>
      <c r="PH28" s="1">
        <v>5</v>
      </c>
      <c r="PI28" s="1">
        <v>7</v>
      </c>
      <c r="PJ28" s="1">
        <v>5</v>
      </c>
      <c r="PK28">
        <v>0</v>
      </c>
      <c r="PL28">
        <v>0</v>
      </c>
      <c r="PM28">
        <v>0</v>
      </c>
      <c r="PN28">
        <v>0</v>
      </c>
      <c r="PO28">
        <v>1</v>
      </c>
      <c r="PP28">
        <v>0</v>
      </c>
      <c r="PQ28">
        <v>0</v>
      </c>
      <c r="PR28">
        <v>0</v>
      </c>
      <c r="PS28">
        <v>0</v>
      </c>
      <c r="PT28">
        <v>1</v>
      </c>
      <c r="PU28">
        <v>0</v>
      </c>
      <c r="PV28">
        <v>0</v>
      </c>
      <c r="PW28">
        <v>0</v>
      </c>
      <c r="PX28">
        <v>1</v>
      </c>
      <c r="PY28">
        <v>1</v>
      </c>
      <c r="PZ28">
        <v>0</v>
      </c>
      <c r="QA28">
        <v>0</v>
      </c>
      <c r="QB28">
        <v>0</v>
      </c>
      <c r="QC28">
        <v>0</v>
      </c>
      <c r="QD28" t="s">
        <v>501</v>
      </c>
      <c r="QE28" t="s">
        <v>501</v>
      </c>
      <c r="QF28" t="s">
        <v>501</v>
      </c>
      <c r="QG28">
        <v>0</v>
      </c>
      <c r="QH28">
        <v>0</v>
      </c>
      <c r="QI28">
        <v>0</v>
      </c>
      <c r="QJ28">
        <v>0</v>
      </c>
      <c r="QK28">
        <v>1</v>
      </c>
      <c r="QL28">
        <v>0</v>
      </c>
      <c r="QM28">
        <v>0</v>
      </c>
      <c r="QN28">
        <v>0</v>
      </c>
      <c r="QO28">
        <v>0</v>
      </c>
      <c r="QP28">
        <v>1</v>
      </c>
      <c r="QQ28">
        <v>0</v>
      </c>
      <c r="QR28">
        <v>0</v>
      </c>
      <c r="QS28">
        <v>0</v>
      </c>
      <c r="QT28">
        <v>0</v>
      </c>
      <c r="QU28">
        <v>1</v>
      </c>
      <c r="QV28">
        <v>0</v>
      </c>
      <c r="QW28">
        <v>0</v>
      </c>
      <c r="QX28">
        <v>0</v>
      </c>
      <c r="QY28">
        <v>0</v>
      </c>
      <c r="QZ28" t="s">
        <v>501</v>
      </c>
      <c r="RA28" t="s">
        <v>501</v>
      </c>
      <c r="RB28" t="s">
        <v>501</v>
      </c>
      <c r="RC28">
        <v>6</v>
      </c>
      <c r="RD28">
        <v>2</v>
      </c>
      <c r="RE28">
        <v>50</v>
      </c>
      <c r="RF28">
        <v>30</v>
      </c>
      <c r="RG28">
        <v>20</v>
      </c>
      <c r="RH28">
        <v>0</v>
      </c>
      <c r="RI28">
        <v>0</v>
      </c>
      <c r="RJ28">
        <v>1</v>
      </c>
      <c r="RK28">
        <v>2</v>
      </c>
      <c r="RL28">
        <v>2</v>
      </c>
      <c r="RM28">
        <v>2</v>
      </c>
      <c r="RN28">
        <v>1</v>
      </c>
      <c r="RO28">
        <v>1</v>
      </c>
      <c r="RP28">
        <v>1</v>
      </c>
      <c r="RQ28">
        <v>0</v>
      </c>
      <c r="RR28" t="s">
        <v>697</v>
      </c>
      <c r="RS28" t="s">
        <v>698</v>
      </c>
      <c r="RT28" t="s">
        <v>699</v>
      </c>
      <c r="RU28">
        <v>1</v>
      </c>
      <c r="RV28">
        <v>0</v>
      </c>
      <c r="RW28">
        <v>2109</v>
      </c>
      <c r="RX28">
        <v>1</v>
      </c>
      <c r="RY28">
        <v>2109</v>
      </c>
      <c r="RZ28" t="s">
        <v>699</v>
      </c>
      <c r="SA28">
        <v>3</v>
      </c>
      <c r="SB28" t="s">
        <v>700</v>
      </c>
      <c r="SC28" t="s">
        <v>538</v>
      </c>
      <c r="SD28" t="s">
        <v>524</v>
      </c>
      <c r="SE28" t="s">
        <v>700</v>
      </c>
      <c r="SF28" t="s">
        <v>538</v>
      </c>
      <c r="SG28" t="s">
        <v>524</v>
      </c>
    </row>
    <row r="29" spans="1:501" x14ac:dyDescent="0.3">
      <c r="A29">
        <v>4357</v>
      </c>
      <c r="B29">
        <v>3</v>
      </c>
      <c r="C29">
        <v>4</v>
      </c>
      <c r="D29">
        <v>1</v>
      </c>
      <c r="E29">
        <v>1</v>
      </c>
      <c r="F29">
        <v>26</v>
      </c>
      <c r="G29">
        <v>2</v>
      </c>
      <c r="H29" t="s">
        <v>501</v>
      </c>
      <c r="I29">
        <v>13</v>
      </c>
      <c r="J29">
        <v>1</v>
      </c>
      <c r="K29">
        <v>0</v>
      </c>
      <c r="L29">
        <v>0</v>
      </c>
      <c r="M29">
        <v>100</v>
      </c>
      <c r="N29">
        <v>0</v>
      </c>
      <c r="O29">
        <v>0</v>
      </c>
      <c r="P29">
        <v>0</v>
      </c>
      <c r="Q29">
        <v>0</v>
      </c>
      <c r="R29">
        <v>1</v>
      </c>
      <c r="S29">
        <v>90</v>
      </c>
      <c r="T29">
        <v>150</v>
      </c>
      <c r="U29">
        <v>100</v>
      </c>
      <c r="V29">
        <v>100</v>
      </c>
      <c r="W29">
        <v>50</v>
      </c>
      <c r="X29">
        <v>20</v>
      </c>
      <c r="Y29">
        <v>100</v>
      </c>
      <c r="Z29">
        <v>10</v>
      </c>
      <c r="AA29">
        <v>40</v>
      </c>
      <c r="AB29">
        <v>0</v>
      </c>
      <c r="AC29">
        <v>25</v>
      </c>
      <c r="AD29">
        <v>25</v>
      </c>
      <c r="AE29">
        <v>50</v>
      </c>
      <c r="AF29">
        <v>0</v>
      </c>
      <c r="AG29">
        <v>20</v>
      </c>
      <c r="AH29">
        <v>25</v>
      </c>
      <c r="AI29">
        <v>5</v>
      </c>
      <c r="AJ29">
        <v>1</v>
      </c>
      <c r="AK29">
        <v>2</v>
      </c>
      <c r="AL29">
        <v>1</v>
      </c>
      <c r="AM29">
        <v>1</v>
      </c>
      <c r="AN29">
        <v>2</v>
      </c>
      <c r="AO29">
        <v>5</v>
      </c>
      <c r="AP29">
        <v>5</v>
      </c>
      <c r="AQ29">
        <v>1</v>
      </c>
      <c r="AR29">
        <v>1</v>
      </c>
      <c r="AS29">
        <v>1</v>
      </c>
      <c r="AT29">
        <v>1</v>
      </c>
      <c r="AU29">
        <v>1</v>
      </c>
      <c r="AV29">
        <v>1</v>
      </c>
      <c r="AW29">
        <v>0</v>
      </c>
      <c r="AX29">
        <v>0</v>
      </c>
      <c r="AY29" t="s">
        <v>501</v>
      </c>
      <c r="AZ29" t="s">
        <v>701</v>
      </c>
      <c r="BA29" t="s">
        <v>501</v>
      </c>
      <c r="BB29" t="s">
        <v>501</v>
      </c>
      <c r="BC29" t="s">
        <v>501</v>
      </c>
      <c r="BD29" t="s">
        <v>501</v>
      </c>
      <c r="BE29" t="s">
        <v>501</v>
      </c>
      <c r="BF29" t="s">
        <v>501</v>
      </c>
      <c r="BG29" t="s">
        <v>501</v>
      </c>
      <c r="BH29" t="s">
        <v>501</v>
      </c>
      <c r="BI29" t="s">
        <v>501</v>
      </c>
      <c r="BJ29" t="s">
        <v>501</v>
      </c>
      <c r="BK29" t="s">
        <v>501</v>
      </c>
      <c r="BL29" t="s">
        <v>501</v>
      </c>
      <c r="BM29" t="s">
        <v>501</v>
      </c>
      <c r="BN29" t="s">
        <v>501</v>
      </c>
      <c r="BO29">
        <v>5</v>
      </c>
      <c r="BP29">
        <v>5</v>
      </c>
      <c r="BQ29">
        <v>5</v>
      </c>
      <c r="BR29">
        <v>5</v>
      </c>
      <c r="BS29">
        <v>5</v>
      </c>
      <c r="BT29">
        <v>2</v>
      </c>
      <c r="BU29">
        <v>5</v>
      </c>
      <c r="BV29">
        <v>5</v>
      </c>
      <c r="BW29">
        <v>5</v>
      </c>
      <c r="BX29">
        <v>5</v>
      </c>
      <c r="BY29" t="s">
        <v>501</v>
      </c>
      <c r="BZ29" t="s">
        <v>501</v>
      </c>
      <c r="CA29" t="s">
        <v>501</v>
      </c>
      <c r="CB29" t="s">
        <v>501</v>
      </c>
      <c r="CC29" t="s">
        <v>501</v>
      </c>
      <c r="CD29" t="s">
        <v>501</v>
      </c>
      <c r="CE29" t="s">
        <v>501</v>
      </c>
      <c r="CF29" t="s">
        <v>501</v>
      </c>
      <c r="CG29" t="s">
        <v>501</v>
      </c>
      <c r="CH29" t="s">
        <v>501</v>
      </c>
      <c r="CI29" t="s">
        <v>501</v>
      </c>
      <c r="CJ29" t="s">
        <v>501</v>
      </c>
      <c r="CK29" t="s">
        <v>501</v>
      </c>
      <c r="CL29" t="s">
        <v>501</v>
      </c>
      <c r="CM29" t="s">
        <v>501</v>
      </c>
      <c r="CN29">
        <v>1</v>
      </c>
      <c r="CO29" t="s">
        <v>501</v>
      </c>
      <c r="CP29" t="s">
        <v>501</v>
      </c>
      <c r="CQ29" t="s">
        <v>501</v>
      </c>
      <c r="CR29" t="s">
        <v>501</v>
      </c>
      <c r="CS29" t="s">
        <v>501</v>
      </c>
      <c r="CT29" t="s">
        <v>501</v>
      </c>
      <c r="CU29" t="s">
        <v>501</v>
      </c>
      <c r="CV29" t="s">
        <v>501</v>
      </c>
      <c r="CW29" t="s">
        <v>501</v>
      </c>
      <c r="CX29" t="s">
        <v>501</v>
      </c>
      <c r="CY29" t="s">
        <v>501</v>
      </c>
      <c r="CZ29" t="s">
        <v>501</v>
      </c>
      <c r="DA29">
        <v>0</v>
      </c>
      <c r="DB29">
        <v>100</v>
      </c>
      <c r="DC29">
        <v>0</v>
      </c>
      <c r="DD29">
        <v>0</v>
      </c>
      <c r="DE29">
        <v>0</v>
      </c>
      <c r="DF29">
        <v>0</v>
      </c>
      <c r="DG29">
        <v>0</v>
      </c>
      <c r="DH29" t="s">
        <v>501</v>
      </c>
      <c r="DI29">
        <v>0</v>
      </c>
      <c r="DJ29">
        <v>1</v>
      </c>
      <c r="DK29" t="s">
        <v>501</v>
      </c>
      <c r="DL29" s="1">
        <v>100</v>
      </c>
      <c r="DM29" s="1">
        <v>100</v>
      </c>
      <c r="DN29" s="1">
        <v>100</v>
      </c>
      <c r="DO29" s="1">
        <v>100</v>
      </c>
      <c r="DP29" s="1">
        <v>100</v>
      </c>
      <c r="DQ29" s="1">
        <v>100</v>
      </c>
      <c r="DR29" s="1">
        <v>100</v>
      </c>
      <c r="DS29" s="1">
        <v>100</v>
      </c>
      <c r="DT29" s="1">
        <v>100</v>
      </c>
      <c r="DU29" s="1">
        <v>100</v>
      </c>
      <c r="DV29" s="1">
        <v>100</v>
      </c>
      <c r="DW29" s="1">
        <v>100</v>
      </c>
      <c r="DX29" s="1">
        <v>100</v>
      </c>
      <c r="DY29" s="1">
        <v>100</v>
      </c>
      <c r="DZ29" s="1">
        <v>0</v>
      </c>
      <c r="EA29" s="1" t="s">
        <v>501</v>
      </c>
      <c r="EB29" s="1">
        <v>0</v>
      </c>
      <c r="EC29" t="s">
        <v>501</v>
      </c>
      <c r="ED29" t="s">
        <v>501</v>
      </c>
      <c r="EE29" t="s">
        <v>501</v>
      </c>
      <c r="EF29" t="s">
        <v>501</v>
      </c>
      <c r="EG29" t="s">
        <v>501</v>
      </c>
      <c r="EH29" t="s">
        <v>501</v>
      </c>
      <c r="EI29" t="s">
        <v>501</v>
      </c>
      <c r="EJ29" t="s">
        <v>501</v>
      </c>
      <c r="EK29" t="s">
        <v>501</v>
      </c>
      <c r="EL29" t="s">
        <v>501</v>
      </c>
      <c r="EM29" t="s">
        <v>501</v>
      </c>
      <c r="EN29" t="s">
        <v>501</v>
      </c>
      <c r="EO29">
        <v>4</v>
      </c>
      <c r="EP29" s="1" t="s">
        <v>501</v>
      </c>
      <c r="EQ29" s="1" t="s">
        <v>501</v>
      </c>
      <c r="ER29" s="1" t="s">
        <v>501</v>
      </c>
      <c r="ES29" s="1" t="s">
        <v>501</v>
      </c>
      <c r="ET29" s="1" t="s">
        <v>501</v>
      </c>
      <c r="EU29" s="1" t="s">
        <v>501</v>
      </c>
      <c r="EV29" s="1" t="s">
        <v>501</v>
      </c>
      <c r="EW29" s="1" t="s">
        <v>501</v>
      </c>
      <c r="EX29" s="1" t="s">
        <v>501</v>
      </c>
      <c r="EY29" s="1" t="s">
        <v>501</v>
      </c>
      <c r="EZ29" s="1" t="s">
        <v>501</v>
      </c>
      <c r="FA29" s="1" t="s">
        <v>501</v>
      </c>
      <c r="FB29" s="1" t="s">
        <v>501</v>
      </c>
      <c r="FC29" s="1" t="s">
        <v>501</v>
      </c>
      <c r="FD29" s="1" t="s">
        <v>501</v>
      </c>
      <c r="FE29" s="1" t="s">
        <v>501</v>
      </c>
      <c r="FF29">
        <v>15</v>
      </c>
      <c r="FG29">
        <v>5</v>
      </c>
      <c r="FH29">
        <v>0</v>
      </c>
      <c r="FI29">
        <v>20</v>
      </c>
      <c r="FJ29">
        <v>5</v>
      </c>
      <c r="FK29">
        <v>0</v>
      </c>
      <c r="FL29">
        <v>5</v>
      </c>
      <c r="FM29">
        <v>0</v>
      </c>
      <c r="FN29">
        <v>0</v>
      </c>
      <c r="FO29">
        <v>5</v>
      </c>
      <c r="FP29">
        <v>10</v>
      </c>
      <c r="FQ29">
        <v>0</v>
      </c>
      <c r="FR29">
        <v>0</v>
      </c>
      <c r="FS29">
        <v>0</v>
      </c>
      <c r="FT29">
        <v>5</v>
      </c>
      <c r="FU29">
        <v>0</v>
      </c>
      <c r="FV29">
        <v>0</v>
      </c>
      <c r="FW29">
        <v>0</v>
      </c>
      <c r="FX29">
        <v>20</v>
      </c>
      <c r="FY29">
        <v>0</v>
      </c>
      <c r="FZ29">
        <v>0</v>
      </c>
      <c r="GA29">
        <v>0</v>
      </c>
      <c r="GB29">
        <v>5</v>
      </c>
      <c r="GC29">
        <v>0</v>
      </c>
      <c r="GD29">
        <v>0</v>
      </c>
      <c r="GE29">
        <v>3</v>
      </c>
      <c r="GF29">
        <v>3</v>
      </c>
      <c r="GG29" t="s">
        <v>702</v>
      </c>
      <c r="GH29">
        <v>10</v>
      </c>
      <c r="GI29">
        <v>0</v>
      </c>
      <c r="GJ29">
        <v>0</v>
      </c>
      <c r="GK29">
        <v>0</v>
      </c>
      <c r="GL29">
        <v>0</v>
      </c>
      <c r="GM29">
        <v>0</v>
      </c>
      <c r="GN29">
        <v>0</v>
      </c>
      <c r="GO29">
        <v>0</v>
      </c>
      <c r="GP29">
        <v>0</v>
      </c>
      <c r="GQ29">
        <v>0</v>
      </c>
      <c r="GR29">
        <v>0</v>
      </c>
      <c r="GS29">
        <v>0</v>
      </c>
      <c r="GT29">
        <v>0</v>
      </c>
      <c r="GU29">
        <v>0</v>
      </c>
      <c r="GV29">
        <v>5</v>
      </c>
      <c r="GW29">
        <v>0</v>
      </c>
      <c r="GX29">
        <v>0</v>
      </c>
      <c r="GY29">
        <v>0</v>
      </c>
      <c r="GZ29">
        <v>0</v>
      </c>
      <c r="HA29">
        <v>0</v>
      </c>
      <c r="HB29">
        <v>0</v>
      </c>
      <c r="HC29">
        <v>0</v>
      </c>
      <c r="HD29">
        <v>0</v>
      </c>
      <c r="HE29">
        <v>0</v>
      </c>
      <c r="HF29">
        <v>0</v>
      </c>
      <c r="HG29">
        <v>0</v>
      </c>
      <c r="HH29">
        <v>0</v>
      </c>
      <c r="HI29">
        <v>0</v>
      </c>
      <c r="HJ29" t="s">
        <v>501</v>
      </c>
      <c r="HK29" t="s">
        <v>501</v>
      </c>
      <c r="HL29" t="s">
        <v>501</v>
      </c>
      <c r="HM29" t="s">
        <v>501</v>
      </c>
      <c r="HN29" t="s">
        <v>501</v>
      </c>
      <c r="HO29" t="s">
        <v>501</v>
      </c>
      <c r="HP29" t="s">
        <v>501</v>
      </c>
      <c r="HQ29" t="s">
        <v>501</v>
      </c>
      <c r="HR29" t="s">
        <v>501</v>
      </c>
      <c r="HS29" t="s">
        <v>501</v>
      </c>
      <c r="HT29" t="s">
        <v>501</v>
      </c>
      <c r="HU29" t="s">
        <v>501</v>
      </c>
      <c r="HV29" t="s">
        <v>501</v>
      </c>
      <c r="HW29" t="s">
        <v>501</v>
      </c>
      <c r="HX29" t="s">
        <v>501</v>
      </c>
      <c r="HY29" t="s">
        <v>501</v>
      </c>
      <c r="HZ29" t="s">
        <v>501</v>
      </c>
      <c r="IA29" t="s">
        <v>501</v>
      </c>
      <c r="IB29" t="s">
        <v>501</v>
      </c>
      <c r="IC29" t="s">
        <v>501</v>
      </c>
      <c r="ID29" t="s">
        <v>501</v>
      </c>
      <c r="IE29" t="s">
        <v>501</v>
      </c>
      <c r="IF29" t="s">
        <v>501</v>
      </c>
      <c r="IG29" t="s">
        <v>501</v>
      </c>
      <c r="IH29" t="s">
        <v>501</v>
      </c>
      <c r="II29" t="s">
        <v>501</v>
      </c>
      <c r="IJ29" t="s">
        <v>501</v>
      </c>
      <c r="IK29" t="s">
        <v>501</v>
      </c>
      <c r="IL29" t="s">
        <v>501</v>
      </c>
      <c r="IM29" t="s">
        <v>501</v>
      </c>
      <c r="IN29" t="s">
        <v>501</v>
      </c>
      <c r="IO29" t="s">
        <v>501</v>
      </c>
      <c r="IP29" t="s">
        <v>501</v>
      </c>
      <c r="IQ29" t="s">
        <v>501</v>
      </c>
      <c r="IR29" t="s">
        <v>501</v>
      </c>
      <c r="IS29" t="s">
        <v>501</v>
      </c>
      <c r="IT29" t="s">
        <v>501</v>
      </c>
      <c r="IU29" t="s">
        <v>501</v>
      </c>
      <c r="IV29" t="s">
        <v>501</v>
      </c>
      <c r="IW29" t="s">
        <v>501</v>
      </c>
      <c r="IX29" t="s">
        <v>501</v>
      </c>
      <c r="IY29" t="s">
        <v>501</v>
      </c>
      <c r="IZ29" t="s">
        <v>501</v>
      </c>
      <c r="JA29" t="s">
        <v>501</v>
      </c>
      <c r="JB29" t="s">
        <v>501</v>
      </c>
      <c r="JC29" t="s">
        <v>501</v>
      </c>
      <c r="JD29" t="s">
        <v>501</v>
      </c>
      <c r="JE29" t="s">
        <v>501</v>
      </c>
      <c r="JF29" t="s">
        <v>501</v>
      </c>
      <c r="JG29" t="s">
        <v>501</v>
      </c>
      <c r="JH29" t="s">
        <v>501</v>
      </c>
      <c r="JI29" t="s">
        <v>501</v>
      </c>
      <c r="JJ29" t="s">
        <v>501</v>
      </c>
      <c r="JK29" t="s">
        <v>501</v>
      </c>
      <c r="JL29" t="s">
        <v>501</v>
      </c>
      <c r="JM29" t="s">
        <v>501</v>
      </c>
      <c r="JN29" t="s">
        <v>501</v>
      </c>
      <c r="JO29" t="s">
        <v>501</v>
      </c>
      <c r="JP29" t="s">
        <v>501</v>
      </c>
      <c r="JQ29" t="s">
        <v>501</v>
      </c>
      <c r="JR29" t="s">
        <v>501</v>
      </c>
      <c r="JS29" t="s">
        <v>501</v>
      </c>
      <c r="JT29" t="s">
        <v>501</v>
      </c>
      <c r="JU29" t="s">
        <v>501</v>
      </c>
      <c r="JV29" t="s">
        <v>501</v>
      </c>
      <c r="JW29" t="s">
        <v>501</v>
      </c>
      <c r="JX29" t="s">
        <v>501</v>
      </c>
      <c r="JY29" t="s">
        <v>501</v>
      </c>
      <c r="JZ29" t="s">
        <v>501</v>
      </c>
      <c r="KA29" t="s">
        <v>501</v>
      </c>
      <c r="KB29" t="s">
        <v>501</v>
      </c>
      <c r="KC29" t="s">
        <v>501</v>
      </c>
      <c r="KD29" t="s">
        <v>501</v>
      </c>
      <c r="KE29" t="s">
        <v>501</v>
      </c>
      <c r="KF29" t="s">
        <v>501</v>
      </c>
      <c r="KG29" t="s">
        <v>501</v>
      </c>
      <c r="KH29" t="s">
        <v>501</v>
      </c>
      <c r="KI29" t="s">
        <v>501</v>
      </c>
      <c r="KJ29" t="s">
        <v>501</v>
      </c>
      <c r="KK29" t="s">
        <v>501</v>
      </c>
      <c r="KL29" t="s">
        <v>501</v>
      </c>
      <c r="KM29" t="s">
        <v>501</v>
      </c>
      <c r="KN29" t="s">
        <v>501</v>
      </c>
      <c r="KO29" t="s">
        <v>501</v>
      </c>
      <c r="KP29">
        <v>20</v>
      </c>
      <c r="KQ29">
        <v>0</v>
      </c>
      <c r="KR29">
        <v>0</v>
      </c>
      <c r="KS29">
        <v>0</v>
      </c>
      <c r="KT29">
        <v>25</v>
      </c>
      <c r="KU29">
        <v>0</v>
      </c>
      <c r="KV29">
        <v>0</v>
      </c>
      <c r="KW29">
        <v>5</v>
      </c>
      <c r="KX29">
        <v>0</v>
      </c>
      <c r="KY29">
        <v>13</v>
      </c>
      <c r="KZ29">
        <v>11</v>
      </c>
      <c r="LA29">
        <v>13</v>
      </c>
      <c r="LB29">
        <v>1</v>
      </c>
      <c r="LC29">
        <v>13</v>
      </c>
      <c r="LD29">
        <v>11</v>
      </c>
      <c r="LE29">
        <v>13</v>
      </c>
      <c r="LF29">
        <v>1</v>
      </c>
      <c r="LG29">
        <v>13</v>
      </c>
      <c r="LH29">
        <v>1</v>
      </c>
      <c r="LI29">
        <v>13</v>
      </c>
      <c r="LJ29">
        <v>1</v>
      </c>
      <c r="LK29">
        <v>6</v>
      </c>
      <c r="LL29">
        <v>5</v>
      </c>
      <c r="LM29">
        <v>7</v>
      </c>
      <c r="LN29">
        <v>6</v>
      </c>
      <c r="LO29">
        <v>7</v>
      </c>
      <c r="LP29">
        <v>6</v>
      </c>
      <c r="LQ29">
        <v>5</v>
      </c>
      <c r="LR29">
        <v>5</v>
      </c>
      <c r="LS29">
        <v>6</v>
      </c>
      <c r="LT29">
        <v>5</v>
      </c>
      <c r="LU29">
        <v>7</v>
      </c>
      <c r="LV29">
        <v>5</v>
      </c>
      <c r="LW29">
        <v>6</v>
      </c>
      <c r="LX29">
        <v>6</v>
      </c>
      <c r="LY29">
        <v>5</v>
      </c>
      <c r="LZ29">
        <v>6</v>
      </c>
      <c r="MA29">
        <v>6</v>
      </c>
      <c r="MB29">
        <v>5</v>
      </c>
      <c r="MC29">
        <v>7</v>
      </c>
      <c r="MD29">
        <v>6</v>
      </c>
      <c r="ME29">
        <v>7</v>
      </c>
      <c r="MF29">
        <v>5</v>
      </c>
      <c r="MG29">
        <v>5</v>
      </c>
      <c r="MH29">
        <v>5</v>
      </c>
      <c r="MI29">
        <v>6</v>
      </c>
      <c r="MJ29">
        <v>5</v>
      </c>
      <c r="MK29">
        <v>7</v>
      </c>
      <c r="ML29">
        <v>7</v>
      </c>
      <c r="MM29">
        <v>6</v>
      </c>
      <c r="MN29">
        <v>5</v>
      </c>
      <c r="MO29">
        <v>5</v>
      </c>
      <c r="MP29">
        <v>6</v>
      </c>
      <c r="MQ29">
        <v>3</v>
      </c>
      <c r="MR29">
        <v>1</v>
      </c>
      <c r="MS29">
        <v>2</v>
      </c>
      <c r="MT29">
        <v>5</v>
      </c>
      <c r="MU29">
        <v>5</v>
      </c>
      <c r="MV29">
        <v>5</v>
      </c>
      <c r="MW29">
        <v>5</v>
      </c>
      <c r="MX29">
        <v>4</v>
      </c>
      <c r="MY29">
        <v>4</v>
      </c>
      <c r="MZ29">
        <v>4</v>
      </c>
      <c r="NA29">
        <v>4</v>
      </c>
      <c r="NB29">
        <v>5</v>
      </c>
      <c r="NC29">
        <v>5</v>
      </c>
      <c r="ND29">
        <v>5</v>
      </c>
      <c r="NE29">
        <v>5</v>
      </c>
      <c r="NF29">
        <v>12</v>
      </c>
      <c r="NG29">
        <v>6</v>
      </c>
      <c r="NH29">
        <v>1</v>
      </c>
      <c r="NI29">
        <v>13</v>
      </c>
      <c r="NJ29">
        <v>3</v>
      </c>
      <c r="NK29">
        <v>7</v>
      </c>
      <c r="NL29">
        <v>9</v>
      </c>
      <c r="NM29">
        <v>2</v>
      </c>
      <c r="NN29">
        <v>8</v>
      </c>
      <c r="NO29">
        <v>10</v>
      </c>
      <c r="NP29">
        <v>11</v>
      </c>
      <c r="NQ29">
        <v>4</v>
      </c>
      <c r="NR29">
        <v>5</v>
      </c>
      <c r="NS29">
        <v>5</v>
      </c>
      <c r="NT29">
        <v>5</v>
      </c>
      <c r="NU29">
        <v>5</v>
      </c>
      <c r="NV29">
        <v>5</v>
      </c>
      <c r="NW29">
        <v>5</v>
      </c>
      <c r="NX29">
        <v>4</v>
      </c>
      <c r="NY29">
        <v>6</v>
      </c>
      <c r="NZ29">
        <v>4</v>
      </c>
      <c r="OA29">
        <v>5</v>
      </c>
      <c r="OB29">
        <v>5</v>
      </c>
      <c r="OC29">
        <v>6</v>
      </c>
      <c r="OD29">
        <v>6</v>
      </c>
      <c r="OE29">
        <v>5</v>
      </c>
      <c r="OF29">
        <v>3</v>
      </c>
      <c r="OG29">
        <v>7</v>
      </c>
      <c r="OH29">
        <v>7</v>
      </c>
      <c r="OI29">
        <v>5</v>
      </c>
      <c r="OJ29">
        <v>5</v>
      </c>
      <c r="OK29">
        <v>7</v>
      </c>
      <c r="OL29">
        <v>5</v>
      </c>
      <c r="OM29">
        <v>7</v>
      </c>
      <c r="ON29">
        <v>3</v>
      </c>
      <c r="OO29">
        <v>5</v>
      </c>
      <c r="OP29">
        <v>5</v>
      </c>
      <c r="OQ29">
        <v>5</v>
      </c>
      <c r="OR29">
        <v>4</v>
      </c>
      <c r="OS29" s="1">
        <v>3</v>
      </c>
      <c r="OT29" s="1">
        <v>5</v>
      </c>
      <c r="OU29" s="1">
        <v>4</v>
      </c>
      <c r="OV29" s="1">
        <v>2</v>
      </c>
      <c r="OW29" s="1">
        <v>1</v>
      </c>
      <c r="OX29" s="1">
        <v>6</v>
      </c>
      <c r="OY29" s="1">
        <v>6</v>
      </c>
      <c r="OZ29" s="1">
        <v>4</v>
      </c>
      <c r="PA29" s="1">
        <v>7</v>
      </c>
      <c r="PB29" s="1">
        <v>5</v>
      </c>
      <c r="PC29" s="1">
        <v>6</v>
      </c>
      <c r="PD29" s="1">
        <v>4</v>
      </c>
      <c r="PE29" s="1">
        <v>7</v>
      </c>
      <c r="PF29" s="1">
        <v>5</v>
      </c>
      <c r="PG29" s="1">
        <v>6</v>
      </c>
      <c r="PH29" s="1">
        <v>4</v>
      </c>
      <c r="PI29" s="1">
        <v>6</v>
      </c>
      <c r="PJ29" s="1">
        <v>4</v>
      </c>
      <c r="PK29">
        <v>0</v>
      </c>
      <c r="PL29">
        <v>0</v>
      </c>
      <c r="PM29">
        <v>1</v>
      </c>
      <c r="PN29">
        <v>0</v>
      </c>
      <c r="PO29">
        <v>0</v>
      </c>
      <c r="PP29">
        <v>0</v>
      </c>
      <c r="PQ29">
        <v>0</v>
      </c>
      <c r="PR29">
        <v>0</v>
      </c>
      <c r="PS29">
        <v>0</v>
      </c>
      <c r="PT29">
        <v>0</v>
      </c>
      <c r="PU29">
        <v>0</v>
      </c>
      <c r="PV29">
        <v>0</v>
      </c>
      <c r="PW29">
        <v>0</v>
      </c>
      <c r="PX29">
        <v>0</v>
      </c>
      <c r="PY29">
        <v>1</v>
      </c>
      <c r="PZ29">
        <v>0</v>
      </c>
      <c r="QA29">
        <v>0</v>
      </c>
      <c r="QB29">
        <v>0</v>
      </c>
      <c r="QC29">
        <v>0</v>
      </c>
      <c r="QD29" t="s">
        <v>501</v>
      </c>
      <c r="QE29" t="s">
        <v>501</v>
      </c>
      <c r="QF29" t="s">
        <v>501</v>
      </c>
      <c r="QG29">
        <v>0</v>
      </c>
      <c r="QH29">
        <v>0</v>
      </c>
      <c r="QI29">
        <v>1</v>
      </c>
      <c r="QJ29">
        <v>0</v>
      </c>
      <c r="QK29">
        <v>0</v>
      </c>
      <c r="QL29">
        <v>0</v>
      </c>
      <c r="QM29">
        <v>0</v>
      </c>
      <c r="QN29">
        <v>0</v>
      </c>
      <c r="QO29">
        <v>0</v>
      </c>
      <c r="QP29">
        <v>0</v>
      </c>
      <c r="QQ29">
        <v>0</v>
      </c>
      <c r="QR29">
        <v>0</v>
      </c>
      <c r="QS29">
        <v>0</v>
      </c>
      <c r="QT29">
        <v>0</v>
      </c>
      <c r="QU29">
        <v>1</v>
      </c>
      <c r="QV29">
        <v>0</v>
      </c>
      <c r="QW29">
        <v>0</v>
      </c>
      <c r="QX29">
        <v>0</v>
      </c>
      <c r="QY29">
        <v>0</v>
      </c>
      <c r="QZ29" t="s">
        <v>501</v>
      </c>
      <c r="RA29" t="s">
        <v>501</v>
      </c>
      <c r="RB29" t="s">
        <v>501</v>
      </c>
      <c r="RC29">
        <v>60</v>
      </c>
      <c r="RD29">
        <v>1</v>
      </c>
      <c r="RE29">
        <v>50</v>
      </c>
      <c r="RF29">
        <v>5</v>
      </c>
      <c r="RG29">
        <v>45</v>
      </c>
      <c r="RH29">
        <v>0</v>
      </c>
      <c r="RI29">
        <v>0</v>
      </c>
      <c r="RJ29">
        <v>2</v>
      </c>
      <c r="RK29">
        <v>2</v>
      </c>
      <c r="RL29">
        <v>2</v>
      </c>
      <c r="RM29">
        <v>2</v>
      </c>
      <c r="RN29">
        <v>1</v>
      </c>
      <c r="RO29">
        <v>1</v>
      </c>
      <c r="RP29">
        <v>1</v>
      </c>
      <c r="RQ29">
        <v>0</v>
      </c>
      <c r="RR29" t="s">
        <v>703</v>
      </c>
      <c r="RS29" t="s">
        <v>704</v>
      </c>
      <c r="RT29" t="s">
        <v>705</v>
      </c>
      <c r="RU29">
        <v>1</v>
      </c>
      <c r="RV29">
        <v>0</v>
      </c>
      <c r="RW29">
        <v>1076</v>
      </c>
      <c r="RX29">
        <v>1</v>
      </c>
      <c r="RY29">
        <v>1076</v>
      </c>
      <c r="RZ29" t="s">
        <v>706</v>
      </c>
      <c r="SA29">
        <v>3</v>
      </c>
      <c r="SB29" t="s">
        <v>707</v>
      </c>
      <c r="SC29" t="s">
        <v>512</v>
      </c>
      <c r="SD29" t="s">
        <v>513</v>
      </c>
      <c r="SE29" t="s">
        <v>707</v>
      </c>
      <c r="SF29" t="s">
        <v>512</v>
      </c>
      <c r="SG29" t="s">
        <v>513</v>
      </c>
    </row>
    <row r="30" spans="1:501" x14ac:dyDescent="0.3">
      <c r="A30">
        <v>4359</v>
      </c>
      <c r="B30">
        <v>3</v>
      </c>
      <c r="C30">
        <v>4</v>
      </c>
      <c r="D30">
        <v>1</v>
      </c>
      <c r="E30">
        <v>1</v>
      </c>
      <c r="F30">
        <v>10</v>
      </c>
      <c r="G30">
        <v>1</v>
      </c>
      <c r="H30" t="s">
        <v>501</v>
      </c>
      <c r="I30">
        <v>10</v>
      </c>
      <c r="J30">
        <v>1</v>
      </c>
      <c r="K30">
        <v>28</v>
      </c>
      <c r="L30">
        <v>0</v>
      </c>
      <c r="M30">
        <v>0</v>
      </c>
      <c r="N30">
        <v>0</v>
      </c>
      <c r="O30">
        <v>10</v>
      </c>
      <c r="P30">
        <v>38</v>
      </c>
      <c r="Q30">
        <v>24</v>
      </c>
      <c r="R30">
        <v>2</v>
      </c>
      <c r="S30">
        <v>90</v>
      </c>
      <c r="T30">
        <v>34</v>
      </c>
      <c r="U30">
        <v>78</v>
      </c>
      <c r="V30">
        <v>78</v>
      </c>
      <c r="W30">
        <v>34</v>
      </c>
      <c r="X30">
        <v>16</v>
      </c>
      <c r="Y30">
        <v>22</v>
      </c>
      <c r="Z30">
        <v>7</v>
      </c>
      <c r="AA30">
        <v>6</v>
      </c>
      <c r="AB30">
        <v>4</v>
      </c>
      <c r="AC30">
        <v>3</v>
      </c>
      <c r="AD30">
        <v>4</v>
      </c>
      <c r="AE30">
        <v>15</v>
      </c>
      <c r="AF30">
        <v>0</v>
      </c>
      <c r="AG30">
        <v>1</v>
      </c>
      <c r="AH30">
        <v>3</v>
      </c>
      <c r="AI30">
        <v>3</v>
      </c>
      <c r="AJ30">
        <v>1</v>
      </c>
      <c r="AK30">
        <v>2</v>
      </c>
      <c r="AL30">
        <v>1</v>
      </c>
      <c r="AM30">
        <v>1</v>
      </c>
      <c r="AN30">
        <v>2</v>
      </c>
      <c r="AO30">
        <v>5</v>
      </c>
      <c r="AP30">
        <v>4</v>
      </c>
      <c r="AQ30">
        <v>1</v>
      </c>
      <c r="AR30">
        <v>0</v>
      </c>
      <c r="AS30">
        <v>1</v>
      </c>
      <c r="AT30">
        <v>1</v>
      </c>
      <c r="AU30">
        <v>1</v>
      </c>
      <c r="AV30">
        <v>1</v>
      </c>
      <c r="AW30">
        <v>0</v>
      </c>
      <c r="AX30">
        <v>0</v>
      </c>
      <c r="AY30" t="s">
        <v>501</v>
      </c>
      <c r="AZ30" t="s">
        <v>701</v>
      </c>
      <c r="BA30" t="s">
        <v>708</v>
      </c>
      <c r="BB30" t="s">
        <v>542</v>
      </c>
      <c r="BC30" t="s">
        <v>709</v>
      </c>
      <c r="BD30" t="s">
        <v>710</v>
      </c>
      <c r="BE30" t="s">
        <v>501</v>
      </c>
      <c r="BF30" t="s">
        <v>501</v>
      </c>
      <c r="BG30" t="s">
        <v>501</v>
      </c>
      <c r="BH30" t="s">
        <v>501</v>
      </c>
      <c r="BI30" t="s">
        <v>501</v>
      </c>
      <c r="BJ30" t="s">
        <v>501</v>
      </c>
      <c r="BK30" t="s">
        <v>501</v>
      </c>
      <c r="BL30" t="s">
        <v>501</v>
      </c>
      <c r="BM30" t="s">
        <v>501</v>
      </c>
      <c r="BN30" t="s">
        <v>501</v>
      </c>
      <c r="BO30">
        <v>5</v>
      </c>
      <c r="BP30">
        <v>5</v>
      </c>
      <c r="BQ30">
        <v>5</v>
      </c>
      <c r="BR30">
        <v>5</v>
      </c>
      <c r="BS30">
        <v>5</v>
      </c>
      <c r="BT30">
        <v>5</v>
      </c>
      <c r="BU30">
        <v>2</v>
      </c>
      <c r="BV30">
        <v>5</v>
      </c>
      <c r="BW30">
        <v>5</v>
      </c>
      <c r="BX30">
        <v>5</v>
      </c>
      <c r="BY30" t="s">
        <v>711</v>
      </c>
      <c r="BZ30" t="s">
        <v>712</v>
      </c>
      <c r="CA30" t="s">
        <v>501</v>
      </c>
      <c r="CB30" t="s">
        <v>501</v>
      </c>
      <c r="CC30" t="s">
        <v>501</v>
      </c>
      <c r="CD30" t="s">
        <v>501</v>
      </c>
      <c r="CE30" t="s">
        <v>501</v>
      </c>
      <c r="CF30" t="s">
        <v>501</v>
      </c>
      <c r="CG30" t="s">
        <v>501</v>
      </c>
      <c r="CH30" t="s">
        <v>501</v>
      </c>
      <c r="CI30" t="s">
        <v>501</v>
      </c>
      <c r="CJ30" t="s">
        <v>501</v>
      </c>
      <c r="CK30" t="s">
        <v>501</v>
      </c>
      <c r="CL30" t="s">
        <v>501</v>
      </c>
      <c r="CM30" t="s">
        <v>501</v>
      </c>
      <c r="CN30">
        <v>0</v>
      </c>
      <c r="CO30">
        <v>1</v>
      </c>
      <c r="CP30">
        <v>5</v>
      </c>
      <c r="CQ30">
        <v>4</v>
      </c>
      <c r="CR30">
        <v>4</v>
      </c>
      <c r="CS30">
        <v>5</v>
      </c>
      <c r="CT30">
        <v>1</v>
      </c>
      <c r="CU30">
        <v>1</v>
      </c>
      <c r="CV30">
        <v>1</v>
      </c>
      <c r="CW30">
        <v>1</v>
      </c>
      <c r="CX30">
        <v>1</v>
      </c>
      <c r="CY30" t="s">
        <v>501</v>
      </c>
      <c r="CZ30" t="s">
        <v>501</v>
      </c>
      <c r="DA30">
        <v>100</v>
      </c>
      <c r="DB30">
        <v>100</v>
      </c>
      <c r="DC30">
        <v>100</v>
      </c>
      <c r="DD30">
        <v>100</v>
      </c>
      <c r="DE30">
        <v>100</v>
      </c>
      <c r="DF30">
        <v>100</v>
      </c>
      <c r="DG30">
        <v>0</v>
      </c>
      <c r="DH30" t="s">
        <v>501</v>
      </c>
      <c r="DI30">
        <v>0</v>
      </c>
      <c r="DJ30">
        <v>3</v>
      </c>
      <c r="DK30" t="s">
        <v>501</v>
      </c>
      <c r="DL30" s="1">
        <v>100</v>
      </c>
      <c r="DM30" s="1">
        <v>100</v>
      </c>
      <c r="DN30" s="1">
        <v>0</v>
      </c>
      <c r="DO30" s="1">
        <v>100</v>
      </c>
      <c r="DP30" s="1">
        <v>0</v>
      </c>
      <c r="DQ30" s="1">
        <v>100</v>
      </c>
      <c r="DR30" s="1">
        <v>100</v>
      </c>
      <c r="DS30" s="1">
        <v>100</v>
      </c>
      <c r="DT30" s="1">
        <v>50</v>
      </c>
      <c r="DU30" s="1">
        <v>100</v>
      </c>
      <c r="DV30" s="1">
        <v>100</v>
      </c>
      <c r="DW30" s="1">
        <v>0</v>
      </c>
      <c r="DX30" s="1">
        <v>100</v>
      </c>
      <c r="DY30" s="1">
        <v>100</v>
      </c>
      <c r="DZ30" s="1">
        <v>0</v>
      </c>
      <c r="EA30" s="1" t="s">
        <v>501</v>
      </c>
      <c r="EB30" s="1">
        <v>0</v>
      </c>
      <c r="EC30">
        <v>50</v>
      </c>
      <c r="ED30">
        <v>50</v>
      </c>
      <c r="EE30" t="s">
        <v>713</v>
      </c>
      <c r="EF30" t="s">
        <v>501</v>
      </c>
      <c r="EG30" t="s">
        <v>501</v>
      </c>
      <c r="EH30" t="s">
        <v>501</v>
      </c>
      <c r="EI30" t="s">
        <v>501</v>
      </c>
      <c r="EJ30" t="s">
        <v>501</v>
      </c>
      <c r="EK30" t="s">
        <v>501</v>
      </c>
      <c r="EL30" t="s">
        <v>501</v>
      </c>
      <c r="EM30" t="s">
        <v>501</v>
      </c>
      <c r="EN30" t="s">
        <v>501</v>
      </c>
      <c r="EO30">
        <v>1</v>
      </c>
      <c r="EP30" s="1" t="s">
        <v>501</v>
      </c>
      <c r="EQ30" s="1" t="s">
        <v>501</v>
      </c>
      <c r="ER30" s="1" t="s">
        <v>501</v>
      </c>
      <c r="ES30" s="1" t="s">
        <v>501</v>
      </c>
      <c r="ET30" s="1" t="s">
        <v>501</v>
      </c>
      <c r="EU30" s="1" t="s">
        <v>501</v>
      </c>
      <c r="EV30" s="1" t="s">
        <v>501</v>
      </c>
      <c r="EW30" s="1" t="s">
        <v>501</v>
      </c>
      <c r="EX30" s="1" t="s">
        <v>501</v>
      </c>
      <c r="EY30" s="1" t="s">
        <v>501</v>
      </c>
      <c r="EZ30" s="1" t="s">
        <v>501</v>
      </c>
      <c r="FA30" s="1" t="s">
        <v>501</v>
      </c>
      <c r="FB30" s="1" t="s">
        <v>501</v>
      </c>
      <c r="FC30" s="1" t="s">
        <v>501</v>
      </c>
      <c r="FD30" s="1" t="s">
        <v>501</v>
      </c>
      <c r="FE30" s="1" t="s">
        <v>501</v>
      </c>
      <c r="FF30">
        <v>1</v>
      </c>
      <c r="FG30">
        <v>0</v>
      </c>
      <c r="FH30">
        <v>0</v>
      </c>
      <c r="FI30">
        <v>3</v>
      </c>
      <c r="FJ30">
        <v>0</v>
      </c>
      <c r="FK30">
        <v>0</v>
      </c>
      <c r="FL30">
        <v>3</v>
      </c>
      <c r="FM30">
        <v>0</v>
      </c>
      <c r="FN30">
        <v>0</v>
      </c>
      <c r="FO30">
        <v>0</v>
      </c>
      <c r="FP30">
        <v>1</v>
      </c>
      <c r="FQ30">
        <v>0</v>
      </c>
      <c r="FR30">
        <v>0</v>
      </c>
      <c r="FS30" t="s">
        <v>501</v>
      </c>
      <c r="FT30" t="s">
        <v>501</v>
      </c>
      <c r="FU30" t="s">
        <v>501</v>
      </c>
      <c r="FV30" t="s">
        <v>501</v>
      </c>
      <c r="FW30">
        <v>0</v>
      </c>
      <c r="FX30">
        <v>3</v>
      </c>
      <c r="FY30">
        <v>0</v>
      </c>
      <c r="FZ30">
        <v>0</v>
      </c>
      <c r="GA30" t="s">
        <v>501</v>
      </c>
      <c r="GB30" t="s">
        <v>501</v>
      </c>
      <c r="GC30" t="s">
        <v>501</v>
      </c>
      <c r="GD30" t="s">
        <v>501</v>
      </c>
      <c r="GE30">
        <v>1</v>
      </c>
      <c r="GF30">
        <v>1</v>
      </c>
      <c r="GG30" t="s">
        <v>714</v>
      </c>
      <c r="GH30">
        <v>1</v>
      </c>
      <c r="GI30">
        <v>0</v>
      </c>
      <c r="GJ30">
        <v>0</v>
      </c>
      <c r="GK30">
        <v>0</v>
      </c>
      <c r="GL30">
        <v>0</v>
      </c>
      <c r="GM30">
        <v>0</v>
      </c>
      <c r="GN30">
        <v>0</v>
      </c>
      <c r="GO30" t="s">
        <v>501</v>
      </c>
      <c r="GP30">
        <v>0</v>
      </c>
      <c r="GQ30">
        <v>0</v>
      </c>
      <c r="GR30">
        <v>0</v>
      </c>
      <c r="GS30">
        <v>0</v>
      </c>
      <c r="GT30">
        <v>0</v>
      </c>
      <c r="GU30">
        <v>0</v>
      </c>
      <c r="GV30" t="s">
        <v>501</v>
      </c>
      <c r="GW30" t="s">
        <v>501</v>
      </c>
      <c r="GX30" t="s">
        <v>501</v>
      </c>
      <c r="GY30" t="s">
        <v>501</v>
      </c>
      <c r="GZ30" t="s">
        <v>501</v>
      </c>
      <c r="HA30" t="s">
        <v>501</v>
      </c>
      <c r="HB30" t="s">
        <v>501</v>
      </c>
      <c r="HC30" t="s">
        <v>501</v>
      </c>
      <c r="HD30" t="s">
        <v>501</v>
      </c>
      <c r="HE30" t="s">
        <v>501</v>
      </c>
      <c r="HF30" t="s">
        <v>501</v>
      </c>
      <c r="HG30" t="s">
        <v>501</v>
      </c>
      <c r="HH30" t="s">
        <v>501</v>
      </c>
      <c r="HI30" t="s">
        <v>501</v>
      </c>
      <c r="HJ30" t="s">
        <v>501</v>
      </c>
      <c r="HK30" t="s">
        <v>501</v>
      </c>
      <c r="HL30" t="s">
        <v>501</v>
      </c>
      <c r="HM30" t="s">
        <v>501</v>
      </c>
      <c r="HN30" t="s">
        <v>501</v>
      </c>
      <c r="HO30" t="s">
        <v>501</v>
      </c>
      <c r="HP30" t="s">
        <v>501</v>
      </c>
      <c r="HQ30" t="s">
        <v>501</v>
      </c>
      <c r="HR30" t="s">
        <v>501</v>
      </c>
      <c r="HS30" t="s">
        <v>501</v>
      </c>
      <c r="HT30" t="s">
        <v>501</v>
      </c>
      <c r="HU30" t="s">
        <v>501</v>
      </c>
      <c r="HV30" t="s">
        <v>501</v>
      </c>
      <c r="HW30" t="s">
        <v>501</v>
      </c>
      <c r="HX30" t="s">
        <v>501</v>
      </c>
      <c r="HY30" t="s">
        <v>501</v>
      </c>
      <c r="HZ30" t="s">
        <v>501</v>
      </c>
      <c r="IA30" t="s">
        <v>501</v>
      </c>
      <c r="IB30" t="s">
        <v>501</v>
      </c>
      <c r="IC30" t="s">
        <v>501</v>
      </c>
      <c r="ID30" t="s">
        <v>501</v>
      </c>
      <c r="IE30" t="s">
        <v>501</v>
      </c>
      <c r="IF30" t="s">
        <v>501</v>
      </c>
      <c r="IG30" t="s">
        <v>501</v>
      </c>
      <c r="IH30" t="s">
        <v>501</v>
      </c>
      <c r="II30" t="s">
        <v>501</v>
      </c>
      <c r="IJ30" t="s">
        <v>501</v>
      </c>
      <c r="IK30" t="s">
        <v>501</v>
      </c>
      <c r="IL30" t="s">
        <v>501</v>
      </c>
      <c r="IM30" t="s">
        <v>501</v>
      </c>
      <c r="IN30" t="s">
        <v>501</v>
      </c>
      <c r="IO30" t="s">
        <v>501</v>
      </c>
      <c r="IP30" t="s">
        <v>501</v>
      </c>
      <c r="IQ30" t="s">
        <v>501</v>
      </c>
      <c r="IR30" t="s">
        <v>501</v>
      </c>
      <c r="IS30" t="s">
        <v>501</v>
      </c>
      <c r="IT30" t="s">
        <v>501</v>
      </c>
      <c r="IU30" t="s">
        <v>501</v>
      </c>
      <c r="IV30" t="s">
        <v>501</v>
      </c>
      <c r="IW30" t="s">
        <v>501</v>
      </c>
      <c r="IX30" t="s">
        <v>501</v>
      </c>
      <c r="IY30" t="s">
        <v>501</v>
      </c>
      <c r="IZ30" t="s">
        <v>501</v>
      </c>
      <c r="JA30" t="s">
        <v>501</v>
      </c>
      <c r="JB30" t="s">
        <v>501</v>
      </c>
      <c r="JC30" t="s">
        <v>501</v>
      </c>
      <c r="JD30" t="s">
        <v>501</v>
      </c>
      <c r="JE30" t="s">
        <v>501</v>
      </c>
      <c r="JF30" t="s">
        <v>501</v>
      </c>
      <c r="JG30" t="s">
        <v>501</v>
      </c>
      <c r="JH30" t="s">
        <v>501</v>
      </c>
      <c r="JI30" t="s">
        <v>501</v>
      </c>
      <c r="JJ30" t="s">
        <v>501</v>
      </c>
      <c r="JK30" t="s">
        <v>501</v>
      </c>
      <c r="JL30" t="s">
        <v>501</v>
      </c>
      <c r="JM30" t="s">
        <v>501</v>
      </c>
      <c r="JN30" t="s">
        <v>501</v>
      </c>
      <c r="JO30" t="s">
        <v>501</v>
      </c>
      <c r="JP30" t="s">
        <v>501</v>
      </c>
      <c r="JQ30" t="s">
        <v>501</v>
      </c>
      <c r="JR30" t="s">
        <v>501</v>
      </c>
      <c r="JS30" t="s">
        <v>501</v>
      </c>
      <c r="JT30" t="s">
        <v>501</v>
      </c>
      <c r="JU30" t="s">
        <v>501</v>
      </c>
      <c r="JV30" t="s">
        <v>501</v>
      </c>
      <c r="JW30" t="s">
        <v>501</v>
      </c>
      <c r="JX30" t="s">
        <v>501</v>
      </c>
      <c r="JY30" t="s">
        <v>501</v>
      </c>
      <c r="JZ30" t="s">
        <v>501</v>
      </c>
      <c r="KA30" t="s">
        <v>501</v>
      </c>
      <c r="KB30" t="s">
        <v>501</v>
      </c>
      <c r="KC30" t="s">
        <v>501</v>
      </c>
      <c r="KD30" t="s">
        <v>501</v>
      </c>
      <c r="KE30" t="s">
        <v>501</v>
      </c>
      <c r="KF30" t="s">
        <v>501</v>
      </c>
      <c r="KG30" t="s">
        <v>501</v>
      </c>
      <c r="KH30" t="s">
        <v>501</v>
      </c>
      <c r="KI30" t="s">
        <v>501</v>
      </c>
      <c r="KJ30" t="s">
        <v>501</v>
      </c>
      <c r="KK30" t="s">
        <v>501</v>
      </c>
      <c r="KL30" t="s">
        <v>501</v>
      </c>
      <c r="KM30" t="s">
        <v>501</v>
      </c>
      <c r="KN30" t="s">
        <v>501</v>
      </c>
      <c r="KO30" t="s">
        <v>501</v>
      </c>
      <c r="KP30">
        <v>0</v>
      </c>
      <c r="KQ30">
        <v>1</v>
      </c>
      <c r="KR30">
        <v>0</v>
      </c>
      <c r="KS30">
        <v>0</v>
      </c>
      <c r="KT30">
        <v>3</v>
      </c>
      <c r="KU30">
        <v>0</v>
      </c>
      <c r="KV30">
        <v>0</v>
      </c>
      <c r="KW30">
        <v>3</v>
      </c>
      <c r="KX30">
        <v>0</v>
      </c>
      <c r="KY30">
        <v>1</v>
      </c>
      <c r="KZ30">
        <v>1</v>
      </c>
      <c r="LA30">
        <v>1</v>
      </c>
      <c r="LB30">
        <v>1</v>
      </c>
      <c r="LC30">
        <v>1</v>
      </c>
      <c r="LD30">
        <v>1</v>
      </c>
      <c r="LE30">
        <v>1</v>
      </c>
      <c r="LF30">
        <v>1</v>
      </c>
      <c r="LG30">
        <v>11</v>
      </c>
      <c r="LH30">
        <v>11</v>
      </c>
      <c r="LI30">
        <v>7</v>
      </c>
      <c r="LJ30">
        <v>7</v>
      </c>
      <c r="LK30">
        <v>5</v>
      </c>
      <c r="LL30">
        <v>6</v>
      </c>
      <c r="LM30">
        <v>4</v>
      </c>
      <c r="LN30">
        <v>5</v>
      </c>
      <c r="LO30">
        <v>6</v>
      </c>
      <c r="LP30">
        <v>5</v>
      </c>
      <c r="LQ30">
        <v>5</v>
      </c>
      <c r="LR30">
        <v>6</v>
      </c>
      <c r="LS30">
        <v>3</v>
      </c>
      <c r="LT30">
        <v>4</v>
      </c>
      <c r="LU30">
        <v>5</v>
      </c>
      <c r="LV30">
        <v>6</v>
      </c>
      <c r="LW30">
        <v>5</v>
      </c>
      <c r="LX30">
        <v>5</v>
      </c>
      <c r="LY30">
        <v>5</v>
      </c>
      <c r="LZ30">
        <v>5</v>
      </c>
      <c r="MA30">
        <v>4</v>
      </c>
      <c r="MB30">
        <v>5</v>
      </c>
      <c r="MC30">
        <v>5</v>
      </c>
      <c r="MD30">
        <v>5</v>
      </c>
      <c r="ME30">
        <v>6</v>
      </c>
      <c r="MF30">
        <v>6</v>
      </c>
      <c r="MG30">
        <v>5</v>
      </c>
      <c r="MH30">
        <v>5</v>
      </c>
      <c r="MI30">
        <v>4</v>
      </c>
      <c r="MJ30">
        <v>4</v>
      </c>
      <c r="MK30">
        <v>6</v>
      </c>
      <c r="ML30">
        <v>6</v>
      </c>
      <c r="MM30">
        <v>4</v>
      </c>
      <c r="MN30">
        <v>5</v>
      </c>
      <c r="MO30">
        <v>5</v>
      </c>
      <c r="MP30">
        <v>4</v>
      </c>
      <c r="MQ30">
        <v>2</v>
      </c>
      <c r="MR30">
        <v>1</v>
      </c>
      <c r="MS30">
        <v>3</v>
      </c>
      <c r="MT30">
        <v>5</v>
      </c>
      <c r="MU30">
        <v>5</v>
      </c>
      <c r="MV30">
        <v>5</v>
      </c>
      <c r="MW30">
        <v>5</v>
      </c>
      <c r="MX30">
        <v>5</v>
      </c>
      <c r="MY30">
        <v>6</v>
      </c>
      <c r="MZ30">
        <v>5</v>
      </c>
      <c r="NA30">
        <v>6</v>
      </c>
      <c r="NB30">
        <v>5</v>
      </c>
      <c r="NC30">
        <v>5</v>
      </c>
      <c r="ND30">
        <v>5</v>
      </c>
      <c r="NE30">
        <v>5</v>
      </c>
      <c r="NF30">
        <v>2</v>
      </c>
      <c r="NG30">
        <v>9</v>
      </c>
      <c r="NH30">
        <v>1</v>
      </c>
      <c r="NI30">
        <v>11</v>
      </c>
      <c r="NJ30">
        <v>8</v>
      </c>
      <c r="NK30">
        <v>13</v>
      </c>
      <c r="NL30">
        <v>4</v>
      </c>
      <c r="NM30">
        <v>3</v>
      </c>
      <c r="NN30">
        <v>10</v>
      </c>
      <c r="NO30">
        <v>6</v>
      </c>
      <c r="NP30">
        <v>7</v>
      </c>
      <c r="NQ30">
        <v>5</v>
      </c>
      <c r="NR30">
        <v>12</v>
      </c>
      <c r="NS30">
        <v>2</v>
      </c>
      <c r="NT30">
        <v>3</v>
      </c>
      <c r="NU30">
        <v>4</v>
      </c>
      <c r="NV30">
        <v>5</v>
      </c>
      <c r="NW30">
        <v>4</v>
      </c>
      <c r="NX30">
        <v>2</v>
      </c>
      <c r="NY30">
        <v>5</v>
      </c>
      <c r="NZ30">
        <v>5</v>
      </c>
      <c r="OA30">
        <v>5</v>
      </c>
      <c r="OB30">
        <v>3</v>
      </c>
      <c r="OC30">
        <v>5</v>
      </c>
      <c r="OD30">
        <v>4</v>
      </c>
      <c r="OE30">
        <v>3</v>
      </c>
      <c r="OF30">
        <v>3</v>
      </c>
      <c r="OG30">
        <v>4</v>
      </c>
      <c r="OH30">
        <v>4</v>
      </c>
      <c r="OI30">
        <v>3</v>
      </c>
      <c r="OJ30">
        <v>3</v>
      </c>
      <c r="OK30">
        <v>4</v>
      </c>
      <c r="OL30">
        <v>2</v>
      </c>
      <c r="OM30">
        <v>3</v>
      </c>
      <c r="ON30">
        <v>3</v>
      </c>
      <c r="OO30">
        <v>4</v>
      </c>
      <c r="OP30">
        <v>4</v>
      </c>
      <c r="OQ30">
        <v>3</v>
      </c>
      <c r="OR30">
        <v>3</v>
      </c>
      <c r="OS30" s="1">
        <v>3</v>
      </c>
      <c r="OT30" s="1">
        <v>4</v>
      </c>
      <c r="OU30" s="1">
        <v>6</v>
      </c>
      <c r="OV30" s="1">
        <v>5</v>
      </c>
      <c r="OW30" s="1">
        <v>1</v>
      </c>
      <c r="OX30" s="1">
        <v>2</v>
      </c>
      <c r="OY30" s="1">
        <v>6</v>
      </c>
      <c r="OZ30" s="1">
        <v>4</v>
      </c>
      <c r="PA30" s="1">
        <v>6</v>
      </c>
      <c r="PB30" s="1">
        <v>4</v>
      </c>
      <c r="PC30" s="1">
        <v>7</v>
      </c>
      <c r="PD30" s="1">
        <v>4</v>
      </c>
      <c r="PE30" s="1">
        <v>7</v>
      </c>
      <c r="PF30" s="1">
        <v>5</v>
      </c>
      <c r="PG30" s="1">
        <v>2</v>
      </c>
      <c r="PH30" s="1">
        <v>4</v>
      </c>
      <c r="PI30" s="1">
        <v>7</v>
      </c>
      <c r="PJ30" s="1">
        <v>5</v>
      </c>
      <c r="PK30">
        <v>0</v>
      </c>
      <c r="PL30">
        <v>0</v>
      </c>
      <c r="PM30">
        <v>1</v>
      </c>
      <c r="PN30">
        <v>0</v>
      </c>
      <c r="PO30">
        <v>1</v>
      </c>
      <c r="PP30">
        <v>0</v>
      </c>
      <c r="PQ30">
        <v>0</v>
      </c>
      <c r="PR30">
        <v>0</v>
      </c>
      <c r="PS30">
        <v>0</v>
      </c>
      <c r="PT30">
        <v>0</v>
      </c>
      <c r="PU30">
        <v>0</v>
      </c>
      <c r="PV30">
        <v>0</v>
      </c>
      <c r="PW30">
        <v>0</v>
      </c>
      <c r="PX30">
        <v>0</v>
      </c>
      <c r="PY30">
        <v>1</v>
      </c>
      <c r="PZ30">
        <v>0</v>
      </c>
      <c r="QA30">
        <v>0</v>
      </c>
      <c r="QB30">
        <v>0</v>
      </c>
      <c r="QC30">
        <v>0</v>
      </c>
      <c r="QD30" t="s">
        <v>501</v>
      </c>
      <c r="QE30" t="s">
        <v>501</v>
      </c>
      <c r="QF30" t="s">
        <v>501</v>
      </c>
      <c r="QG30">
        <v>0</v>
      </c>
      <c r="QH30">
        <v>0</v>
      </c>
      <c r="QI30">
        <v>1</v>
      </c>
      <c r="QJ30">
        <v>0</v>
      </c>
      <c r="QK30">
        <v>1</v>
      </c>
      <c r="QL30">
        <v>0</v>
      </c>
      <c r="QM30">
        <v>0</v>
      </c>
      <c r="QN30">
        <v>0</v>
      </c>
      <c r="QO30">
        <v>0</v>
      </c>
      <c r="QP30">
        <v>0</v>
      </c>
      <c r="QQ30">
        <v>0</v>
      </c>
      <c r="QR30">
        <v>0</v>
      </c>
      <c r="QS30">
        <v>0</v>
      </c>
      <c r="QT30">
        <v>0</v>
      </c>
      <c r="QU30">
        <v>1</v>
      </c>
      <c r="QV30">
        <v>0</v>
      </c>
      <c r="QW30">
        <v>0</v>
      </c>
      <c r="QX30">
        <v>0</v>
      </c>
      <c r="QY30">
        <v>0</v>
      </c>
      <c r="QZ30" t="s">
        <v>501</v>
      </c>
      <c r="RA30" t="s">
        <v>501</v>
      </c>
      <c r="RB30" t="s">
        <v>501</v>
      </c>
      <c r="RC30">
        <v>14</v>
      </c>
      <c r="RD30">
        <v>1</v>
      </c>
      <c r="RE30">
        <v>65</v>
      </c>
      <c r="RF30">
        <v>30</v>
      </c>
      <c r="RG30">
        <v>5</v>
      </c>
      <c r="RH30">
        <v>0</v>
      </c>
      <c r="RI30">
        <v>0</v>
      </c>
      <c r="RJ30">
        <v>2</v>
      </c>
      <c r="RK30">
        <v>2</v>
      </c>
      <c r="RL30">
        <v>2</v>
      </c>
      <c r="RM30">
        <v>2</v>
      </c>
      <c r="RN30">
        <v>2</v>
      </c>
      <c r="RO30">
        <v>2</v>
      </c>
      <c r="RP30">
        <v>1</v>
      </c>
      <c r="RQ30">
        <v>0</v>
      </c>
      <c r="RR30" t="s">
        <v>715</v>
      </c>
      <c r="RS30" t="s">
        <v>716</v>
      </c>
      <c r="RT30" t="s">
        <v>717</v>
      </c>
      <c r="RU30">
        <v>1</v>
      </c>
      <c r="RV30">
        <v>0</v>
      </c>
      <c r="RW30">
        <v>3605</v>
      </c>
      <c r="RX30">
        <v>1</v>
      </c>
      <c r="RY30">
        <v>3605</v>
      </c>
      <c r="RZ30" t="s">
        <v>717</v>
      </c>
      <c r="SA30">
        <v>5</v>
      </c>
      <c r="SB30" t="s">
        <v>511</v>
      </c>
      <c r="SC30" t="s">
        <v>512</v>
      </c>
      <c r="SD30" t="s">
        <v>513</v>
      </c>
      <c r="SE30" t="s">
        <v>511</v>
      </c>
      <c r="SF30" t="s">
        <v>512</v>
      </c>
      <c r="SG30" t="s">
        <v>513</v>
      </c>
    </row>
    <row r="31" spans="1:501" x14ac:dyDescent="0.3">
      <c r="A31">
        <v>4360</v>
      </c>
      <c r="B31">
        <v>3</v>
      </c>
      <c r="C31">
        <v>4</v>
      </c>
      <c r="D31">
        <v>1</v>
      </c>
      <c r="E31">
        <v>1</v>
      </c>
      <c r="F31">
        <v>10</v>
      </c>
      <c r="G31">
        <v>3</v>
      </c>
      <c r="H31" t="s">
        <v>501</v>
      </c>
      <c r="I31">
        <v>27</v>
      </c>
      <c r="J31">
        <v>1</v>
      </c>
      <c r="K31">
        <v>0</v>
      </c>
      <c r="L31">
        <v>0</v>
      </c>
      <c r="M31">
        <v>0</v>
      </c>
      <c r="N31">
        <v>0</v>
      </c>
      <c r="O31">
        <v>0</v>
      </c>
      <c r="P31">
        <v>0</v>
      </c>
      <c r="Q31">
        <v>100</v>
      </c>
      <c r="R31">
        <v>2</v>
      </c>
      <c r="S31">
        <v>95</v>
      </c>
      <c r="T31">
        <v>12</v>
      </c>
      <c r="U31">
        <v>75</v>
      </c>
      <c r="V31">
        <v>200</v>
      </c>
      <c r="W31">
        <v>14</v>
      </c>
      <c r="X31">
        <v>4</v>
      </c>
      <c r="Y31">
        <v>10</v>
      </c>
      <c r="Z31">
        <v>0</v>
      </c>
      <c r="AA31">
        <v>4</v>
      </c>
      <c r="AB31">
        <v>2</v>
      </c>
      <c r="AC31">
        <v>2</v>
      </c>
      <c r="AD31">
        <v>1</v>
      </c>
      <c r="AE31">
        <v>7</v>
      </c>
      <c r="AF31">
        <v>0</v>
      </c>
      <c r="AG31">
        <v>0</v>
      </c>
      <c r="AH31">
        <v>3</v>
      </c>
      <c r="AI31">
        <v>0</v>
      </c>
      <c r="AJ31">
        <v>1</v>
      </c>
      <c r="AK31">
        <v>2</v>
      </c>
      <c r="AL31">
        <v>1</v>
      </c>
      <c r="AM31">
        <v>1</v>
      </c>
      <c r="AN31">
        <v>3</v>
      </c>
      <c r="AO31">
        <v>3</v>
      </c>
      <c r="AP31">
        <v>3</v>
      </c>
      <c r="AQ31">
        <v>1</v>
      </c>
      <c r="AR31">
        <v>0</v>
      </c>
      <c r="AS31">
        <v>1</v>
      </c>
      <c r="AT31">
        <v>1</v>
      </c>
      <c r="AU31">
        <v>0</v>
      </c>
      <c r="AV31">
        <v>1</v>
      </c>
      <c r="AW31">
        <v>0</v>
      </c>
      <c r="AX31">
        <v>0</v>
      </c>
      <c r="AY31" t="s">
        <v>501</v>
      </c>
      <c r="AZ31" t="s">
        <v>718</v>
      </c>
      <c r="BA31" t="s">
        <v>501</v>
      </c>
      <c r="BB31" t="s">
        <v>501</v>
      </c>
      <c r="BC31" t="s">
        <v>501</v>
      </c>
      <c r="BD31" t="s">
        <v>501</v>
      </c>
      <c r="BE31" t="s">
        <v>501</v>
      </c>
      <c r="BF31" t="s">
        <v>501</v>
      </c>
      <c r="BG31" t="s">
        <v>501</v>
      </c>
      <c r="BH31" t="s">
        <v>501</v>
      </c>
      <c r="BI31" t="s">
        <v>501</v>
      </c>
      <c r="BJ31" t="s">
        <v>501</v>
      </c>
      <c r="BK31" t="s">
        <v>501</v>
      </c>
      <c r="BL31" t="s">
        <v>501</v>
      </c>
      <c r="BM31" t="s">
        <v>501</v>
      </c>
      <c r="BN31" t="s">
        <v>501</v>
      </c>
      <c r="BO31">
        <v>5</v>
      </c>
      <c r="BP31">
        <v>5</v>
      </c>
      <c r="BQ31">
        <v>5</v>
      </c>
      <c r="BR31">
        <v>3</v>
      </c>
      <c r="BS31">
        <v>5</v>
      </c>
      <c r="BT31">
        <v>3</v>
      </c>
      <c r="BU31">
        <v>3</v>
      </c>
      <c r="BV31">
        <v>5</v>
      </c>
      <c r="BW31">
        <v>5</v>
      </c>
      <c r="BX31">
        <v>5</v>
      </c>
      <c r="BY31" t="s">
        <v>718</v>
      </c>
      <c r="BZ31" t="s">
        <v>501</v>
      </c>
      <c r="CA31" t="s">
        <v>501</v>
      </c>
      <c r="CB31" t="s">
        <v>501</v>
      </c>
      <c r="CC31" t="s">
        <v>501</v>
      </c>
      <c r="CD31" t="s">
        <v>501</v>
      </c>
      <c r="CE31" t="s">
        <v>501</v>
      </c>
      <c r="CF31" t="s">
        <v>501</v>
      </c>
      <c r="CG31" t="s">
        <v>501</v>
      </c>
      <c r="CH31" t="s">
        <v>501</v>
      </c>
      <c r="CI31" t="s">
        <v>501</v>
      </c>
      <c r="CJ31" t="s">
        <v>501</v>
      </c>
      <c r="CK31" t="s">
        <v>501</v>
      </c>
      <c r="CL31" t="s">
        <v>501</v>
      </c>
      <c r="CM31" t="s">
        <v>501</v>
      </c>
      <c r="CN31">
        <v>0</v>
      </c>
      <c r="CO31">
        <v>4</v>
      </c>
      <c r="CP31">
        <v>2</v>
      </c>
      <c r="CQ31">
        <v>2</v>
      </c>
      <c r="CR31">
        <v>3</v>
      </c>
      <c r="CS31">
        <v>3</v>
      </c>
      <c r="CT31">
        <v>2</v>
      </c>
      <c r="CU31">
        <v>3</v>
      </c>
      <c r="CV31">
        <v>3</v>
      </c>
      <c r="CW31">
        <v>2</v>
      </c>
      <c r="CX31">
        <v>2</v>
      </c>
      <c r="CY31" t="s">
        <v>501</v>
      </c>
      <c r="CZ31" t="s">
        <v>501</v>
      </c>
      <c r="DA31">
        <v>30</v>
      </c>
      <c r="DB31">
        <v>100</v>
      </c>
      <c r="DC31">
        <v>100</v>
      </c>
      <c r="DD31">
        <v>100</v>
      </c>
      <c r="DE31">
        <v>75</v>
      </c>
      <c r="DF31">
        <v>75</v>
      </c>
      <c r="DG31">
        <v>0</v>
      </c>
      <c r="DH31" t="s">
        <v>501</v>
      </c>
      <c r="DI31">
        <v>0</v>
      </c>
      <c r="DJ31">
        <v>3</v>
      </c>
      <c r="DK31" t="s">
        <v>501</v>
      </c>
      <c r="DL31" s="1">
        <v>100</v>
      </c>
      <c r="DM31" s="1">
        <v>100</v>
      </c>
      <c r="DN31" s="1">
        <v>100</v>
      </c>
      <c r="DO31" s="1">
        <v>100</v>
      </c>
      <c r="DP31" s="1">
        <v>100</v>
      </c>
      <c r="DQ31" s="1">
        <v>100</v>
      </c>
      <c r="DR31" s="1">
        <v>100</v>
      </c>
      <c r="DS31" s="1">
        <v>100</v>
      </c>
      <c r="DT31" s="1">
        <v>100</v>
      </c>
      <c r="DU31" s="1">
        <v>100</v>
      </c>
      <c r="DV31" s="1">
        <v>10</v>
      </c>
      <c r="DW31" s="1">
        <v>100</v>
      </c>
      <c r="DX31" s="1">
        <v>100</v>
      </c>
      <c r="DY31" s="1">
        <v>100</v>
      </c>
      <c r="DZ31" s="1">
        <v>0</v>
      </c>
      <c r="EA31" s="1" t="s">
        <v>501</v>
      </c>
      <c r="EB31" s="1">
        <v>0</v>
      </c>
      <c r="EC31">
        <v>100</v>
      </c>
      <c r="ED31">
        <v>100</v>
      </c>
      <c r="EE31" t="s">
        <v>501</v>
      </c>
      <c r="EF31" t="s">
        <v>501</v>
      </c>
      <c r="EG31" t="s">
        <v>501</v>
      </c>
      <c r="EH31" t="s">
        <v>501</v>
      </c>
      <c r="EI31" t="s">
        <v>501</v>
      </c>
      <c r="EJ31" t="s">
        <v>501</v>
      </c>
      <c r="EK31" t="s">
        <v>501</v>
      </c>
      <c r="EL31" t="s">
        <v>501</v>
      </c>
      <c r="EM31" t="s">
        <v>501</v>
      </c>
      <c r="EN31" t="s">
        <v>501</v>
      </c>
      <c r="EO31">
        <v>3</v>
      </c>
      <c r="EP31" s="1" t="s">
        <v>501</v>
      </c>
      <c r="EQ31" s="1" t="s">
        <v>501</v>
      </c>
      <c r="ER31" s="1" t="s">
        <v>501</v>
      </c>
      <c r="ES31" s="1" t="s">
        <v>501</v>
      </c>
      <c r="ET31" s="1" t="s">
        <v>501</v>
      </c>
      <c r="EU31" s="1" t="s">
        <v>501</v>
      </c>
      <c r="EV31" s="1" t="s">
        <v>501</v>
      </c>
      <c r="EW31" s="1" t="s">
        <v>501</v>
      </c>
      <c r="EX31" s="1" t="s">
        <v>501</v>
      </c>
      <c r="EY31" s="1" t="s">
        <v>501</v>
      </c>
      <c r="EZ31" s="1" t="s">
        <v>501</v>
      </c>
      <c r="FA31" s="1" t="s">
        <v>501</v>
      </c>
      <c r="FB31" s="1" t="s">
        <v>501</v>
      </c>
      <c r="FC31" s="1" t="s">
        <v>501</v>
      </c>
      <c r="FD31" s="1" t="s">
        <v>501</v>
      </c>
      <c r="FE31" s="1" t="s">
        <v>501</v>
      </c>
      <c r="FF31" t="s">
        <v>501</v>
      </c>
      <c r="FG31" t="s">
        <v>501</v>
      </c>
      <c r="FH31" t="s">
        <v>501</v>
      </c>
      <c r="FI31">
        <v>1</v>
      </c>
      <c r="FJ31">
        <v>2</v>
      </c>
      <c r="FK31">
        <v>0</v>
      </c>
      <c r="FL31" t="s">
        <v>501</v>
      </c>
      <c r="FM31" t="s">
        <v>501</v>
      </c>
      <c r="FN31" t="s">
        <v>501</v>
      </c>
      <c r="FO31" t="s">
        <v>501</v>
      </c>
      <c r="FP31" t="s">
        <v>501</v>
      </c>
      <c r="FQ31" t="s">
        <v>501</v>
      </c>
      <c r="FR31" t="s">
        <v>501</v>
      </c>
      <c r="FS31" t="s">
        <v>501</v>
      </c>
      <c r="FT31" t="s">
        <v>501</v>
      </c>
      <c r="FU31" t="s">
        <v>501</v>
      </c>
      <c r="FV31" t="s">
        <v>501</v>
      </c>
      <c r="FW31">
        <v>0</v>
      </c>
      <c r="FX31">
        <v>1</v>
      </c>
      <c r="FY31">
        <v>0</v>
      </c>
      <c r="FZ31">
        <v>0</v>
      </c>
      <c r="GA31">
        <v>1</v>
      </c>
      <c r="GB31">
        <v>0</v>
      </c>
      <c r="GC31">
        <v>1</v>
      </c>
      <c r="GD31">
        <v>0</v>
      </c>
      <c r="GE31">
        <v>2</v>
      </c>
      <c r="GF31">
        <v>3</v>
      </c>
      <c r="GG31" t="s">
        <v>719</v>
      </c>
      <c r="GH31" t="s">
        <v>501</v>
      </c>
      <c r="GI31" t="s">
        <v>501</v>
      </c>
      <c r="GJ31" t="s">
        <v>501</v>
      </c>
      <c r="GK31" t="s">
        <v>501</v>
      </c>
      <c r="GL31" t="s">
        <v>501</v>
      </c>
      <c r="GM31" t="s">
        <v>501</v>
      </c>
      <c r="GN31" t="s">
        <v>501</v>
      </c>
      <c r="GO31" t="s">
        <v>501</v>
      </c>
      <c r="GP31" t="s">
        <v>501</v>
      </c>
      <c r="GQ31" t="s">
        <v>501</v>
      </c>
      <c r="GR31" t="s">
        <v>501</v>
      </c>
      <c r="GS31" t="s">
        <v>501</v>
      </c>
      <c r="GT31" t="s">
        <v>501</v>
      </c>
      <c r="GU31" t="s">
        <v>501</v>
      </c>
      <c r="GV31" t="s">
        <v>501</v>
      </c>
      <c r="GW31" t="s">
        <v>501</v>
      </c>
      <c r="GX31" t="s">
        <v>501</v>
      </c>
      <c r="GY31" t="s">
        <v>501</v>
      </c>
      <c r="GZ31" t="s">
        <v>501</v>
      </c>
      <c r="HA31" t="s">
        <v>501</v>
      </c>
      <c r="HB31" t="s">
        <v>501</v>
      </c>
      <c r="HC31" t="s">
        <v>501</v>
      </c>
      <c r="HD31" t="s">
        <v>501</v>
      </c>
      <c r="HE31" t="s">
        <v>501</v>
      </c>
      <c r="HF31" t="s">
        <v>501</v>
      </c>
      <c r="HG31" t="s">
        <v>501</v>
      </c>
      <c r="HH31" t="s">
        <v>501</v>
      </c>
      <c r="HI31" t="s">
        <v>501</v>
      </c>
      <c r="HJ31" t="s">
        <v>501</v>
      </c>
      <c r="HK31" t="s">
        <v>501</v>
      </c>
      <c r="HL31" t="s">
        <v>501</v>
      </c>
      <c r="HM31" t="s">
        <v>501</v>
      </c>
      <c r="HN31" t="s">
        <v>501</v>
      </c>
      <c r="HO31" t="s">
        <v>501</v>
      </c>
      <c r="HP31" t="s">
        <v>501</v>
      </c>
      <c r="HQ31" t="s">
        <v>501</v>
      </c>
      <c r="HR31" t="s">
        <v>501</v>
      </c>
      <c r="HS31" t="s">
        <v>501</v>
      </c>
      <c r="HT31" t="s">
        <v>501</v>
      </c>
      <c r="HU31" t="s">
        <v>501</v>
      </c>
      <c r="HV31" t="s">
        <v>501</v>
      </c>
      <c r="HW31" t="s">
        <v>501</v>
      </c>
      <c r="HX31" t="s">
        <v>501</v>
      </c>
      <c r="HY31" t="s">
        <v>501</v>
      </c>
      <c r="HZ31" t="s">
        <v>501</v>
      </c>
      <c r="IA31" t="s">
        <v>501</v>
      </c>
      <c r="IB31" t="s">
        <v>501</v>
      </c>
      <c r="IC31" t="s">
        <v>501</v>
      </c>
      <c r="ID31" t="s">
        <v>501</v>
      </c>
      <c r="IE31" t="s">
        <v>501</v>
      </c>
      <c r="IF31" t="s">
        <v>501</v>
      </c>
      <c r="IG31" t="s">
        <v>501</v>
      </c>
      <c r="IH31" t="s">
        <v>501</v>
      </c>
      <c r="II31" t="s">
        <v>501</v>
      </c>
      <c r="IJ31" t="s">
        <v>501</v>
      </c>
      <c r="IK31" t="s">
        <v>501</v>
      </c>
      <c r="IL31" t="s">
        <v>501</v>
      </c>
      <c r="IM31" t="s">
        <v>501</v>
      </c>
      <c r="IN31" t="s">
        <v>501</v>
      </c>
      <c r="IO31" t="s">
        <v>501</v>
      </c>
      <c r="IP31" t="s">
        <v>501</v>
      </c>
      <c r="IQ31" t="s">
        <v>501</v>
      </c>
      <c r="IR31" t="s">
        <v>501</v>
      </c>
      <c r="IS31" t="s">
        <v>501</v>
      </c>
      <c r="IT31" t="s">
        <v>501</v>
      </c>
      <c r="IU31" t="s">
        <v>501</v>
      </c>
      <c r="IV31" t="s">
        <v>501</v>
      </c>
      <c r="IW31" t="s">
        <v>501</v>
      </c>
      <c r="IX31" t="s">
        <v>501</v>
      </c>
      <c r="IY31" t="s">
        <v>501</v>
      </c>
      <c r="IZ31" t="s">
        <v>501</v>
      </c>
      <c r="JA31" t="s">
        <v>501</v>
      </c>
      <c r="JB31" t="s">
        <v>501</v>
      </c>
      <c r="JC31" t="s">
        <v>501</v>
      </c>
      <c r="JD31" t="s">
        <v>501</v>
      </c>
      <c r="JE31" t="s">
        <v>501</v>
      </c>
      <c r="JF31" t="s">
        <v>501</v>
      </c>
      <c r="JG31" t="s">
        <v>501</v>
      </c>
      <c r="JH31" t="s">
        <v>501</v>
      </c>
      <c r="JI31" t="s">
        <v>501</v>
      </c>
      <c r="JJ31" t="s">
        <v>501</v>
      </c>
      <c r="JK31" t="s">
        <v>501</v>
      </c>
      <c r="JL31" t="s">
        <v>501</v>
      </c>
      <c r="JM31" t="s">
        <v>501</v>
      </c>
      <c r="JN31" t="s">
        <v>501</v>
      </c>
      <c r="JO31" t="s">
        <v>501</v>
      </c>
      <c r="JP31" t="s">
        <v>501</v>
      </c>
      <c r="JQ31" t="s">
        <v>501</v>
      </c>
      <c r="JR31" t="s">
        <v>501</v>
      </c>
      <c r="JS31" t="s">
        <v>501</v>
      </c>
      <c r="JT31" t="s">
        <v>501</v>
      </c>
      <c r="JU31" t="s">
        <v>501</v>
      </c>
      <c r="JV31" t="s">
        <v>501</v>
      </c>
      <c r="JW31" t="s">
        <v>501</v>
      </c>
      <c r="JX31" t="s">
        <v>501</v>
      </c>
      <c r="JY31" t="s">
        <v>501</v>
      </c>
      <c r="JZ31" t="s">
        <v>501</v>
      </c>
      <c r="KA31" t="s">
        <v>501</v>
      </c>
      <c r="KB31" t="s">
        <v>501</v>
      </c>
      <c r="KC31" t="s">
        <v>501</v>
      </c>
      <c r="KD31" t="s">
        <v>501</v>
      </c>
      <c r="KE31" t="s">
        <v>501</v>
      </c>
      <c r="KF31" t="s">
        <v>501</v>
      </c>
      <c r="KG31" t="s">
        <v>501</v>
      </c>
      <c r="KH31" t="s">
        <v>501</v>
      </c>
      <c r="KI31" t="s">
        <v>501</v>
      </c>
      <c r="KJ31" t="s">
        <v>501</v>
      </c>
      <c r="KK31" t="s">
        <v>501</v>
      </c>
      <c r="KL31" t="s">
        <v>501</v>
      </c>
      <c r="KM31" t="s">
        <v>501</v>
      </c>
      <c r="KN31" t="s">
        <v>501</v>
      </c>
      <c r="KO31" t="s">
        <v>501</v>
      </c>
      <c r="KP31" t="s">
        <v>501</v>
      </c>
      <c r="KQ31" t="s">
        <v>501</v>
      </c>
      <c r="KR31" t="s">
        <v>501</v>
      </c>
      <c r="KS31">
        <v>0</v>
      </c>
      <c r="KT31">
        <v>0</v>
      </c>
      <c r="KU31">
        <v>3</v>
      </c>
      <c r="KV31" t="s">
        <v>501</v>
      </c>
      <c r="KW31" t="s">
        <v>501</v>
      </c>
      <c r="KX31" t="s">
        <v>501</v>
      </c>
      <c r="KY31">
        <v>1</v>
      </c>
      <c r="KZ31">
        <v>1</v>
      </c>
      <c r="LA31">
        <v>1</v>
      </c>
      <c r="LB31">
        <v>1</v>
      </c>
      <c r="LC31">
        <v>11</v>
      </c>
      <c r="LD31">
        <v>11</v>
      </c>
      <c r="LE31">
        <v>11</v>
      </c>
      <c r="LF31">
        <v>11</v>
      </c>
      <c r="LG31">
        <v>11</v>
      </c>
      <c r="LH31">
        <v>11</v>
      </c>
      <c r="LI31">
        <v>11</v>
      </c>
      <c r="LJ31">
        <v>11</v>
      </c>
      <c r="LK31">
        <v>6</v>
      </c>
      <c r="LL31">
        <v>5</v>
      </c>
      <c r="LM31">
        <v>7</v>
      </c>
      <c r="LN31">
        <v>6</v>
      </c>
      <c r="LO31">
        <v>6</v>
      </c>
      <c r="LP31">
        <v>3</v>
      </c>
      <c r="LQ31">
        <v>5</v>
      </c>
      <c r="LR31">
        <v>5</v>
      </c>
      <c r="LS31">
        <v>4</v>
      </c>
      <c r="LT31">
        <v>5</v>
      </c>
      <c r="LU31">
        <v>1</v>
      </c>
      <c r="LV31">
        <v>5</v>
      </c>
      <c r="LW31">
        <v>4</v>
      </c>
      <c r="LX31">
        <v>4</v>
      </c>
      <c r="LY31">
        <v>6</v>
      </c>
      <c r="LZ31">
        <v>5</v>
      </c>
      <c r="MA31">
        <v>4</v>
      </c>
      <c r="MB31">
        <v>6</v>
      </c>
      <c r="MC31">
        <v>6</v>
      </c>
      <c r="MD31">
        <v>5</v>
      </c>
      <c r="ME31">
        <v>6</v>
      </c>
      <c r="MF31">
        <v>3</v>
      </c>
      <c r="MG31">
        <v>5</v>
      </c>
      <c r="MH31">
        <v>4</v>
      </c>
      <c r="MI31">
        <v>4</v>
      </c>
      <c r="MJ31">
        <v>4</v>
      </c>
      <c r="MK31">
        <v>1</v>
      </c>
      <c r="ML31">
        <v>5</v>
      </c>
      <c r="MM31">
        <v>4</v>
      </c>
      <c r="MN31">
        <v>4</v>
      </c>
      <c r="MO31">
        <v>3</v>
      </c>
      <c r="MP31">
        <v>4</v>
      </c>
      <c r="MQ31">
        <v>1</v>
      </c>
      <c r="MR31">
        <v>3</v>
      </c>
      <c r="MS31">
        <v>2</v>
      </c>
      <c r="MT31">
        <v>5</v>
      </c>
      <c r="MU31">
        <v>3</v>
      </c>
      <c r="MV31">
        <v>2</v>
      </c>
      <c r="MW31">
        <v>4</v>
      </c>
      <c r="MX31">
        <v>4</v>
      </c>
      <c r="MY31">
        <v>5</v>
      </c>
      <c r="MZ31">
        <v>4</v>
      </c>
      <c r="NA31">
        <v>4</v>
      </c>
      <c r="NB31">
        <v>5</v>
      </c>
      <c r="NC31">
        <v>3</v>
      </c>
      <c r="ND31">
        <v>3</v>
      </c>
      <c r="NE31">
        <v>5</v>
      </c>
      <c r="NF31">
        <v>13</v>
      </c>
      <c r="NG31">
        <v>8</v>
      </c>
      <c r="NH31">
        <v>7</v>
      </c>
      <c r="NI31">
        <v>3</v>
      </c>
      <c r="NJ31">
        <v>10</v>
      </c>
      <c r="NK31">
        <v>5</v>
      </c>
      <c r="NL31">
        <v>6</v>
      </c>
      <c r="NM31">
        <v>1</v>
      </c>
      <c r="NN31">
        <v>11</v>
      </c>
      <c r="NO31">
        <v>4</v>
      </c>
      <c r="NP31">
        <v>2</v>
      </c>
      <c r="NQ31">
        <v>9</v>
      </c>
      <c r="NR31">
        <v>12</v>
      </c>
      <c r="NS31">
        <v>6</v>
      </c>
      <c r="NT31">
        <v>5</v>
      </c>
      <c r="NU31">
        <v>6</v>
      </c>
      <c r="NV31">
        <v>4</v>
      </c>
      <c r="NW31">
        <v>6</v>
      </c>
      <c r="NX31">
        <v>3</v>
      </c>
      <c r="NY31">
        <v>4</v>
      </c>
      <c r="NZ31">
        <v>5</v>
      </c>
      <c r="OA31">
        <v>4</v>
      </c>
      <c r="OB31">
        <v>5</v>
      </c>
      <c r="OC31">
        <v>6</v>
      </c>
      <c r="OD31">
        <v>5</v>
      </c>
      <c r="OE31">
        <v>5</v>
      </c>
      <c r="OF31">
        <v>4</v>
      </c>
      <c r="OG31">
        <v>4</v>
      </c>
      <c r="OH31">
        <v>4</v>
      </c>
      <c r="OI31">
        <v>4</v>
      </c>
      <c r="OJ31">
        <v>1</v>
      </c>
      <c r="OK31">
        <v>6</v>
      </c>
      <c r="OL31">
        <v>6</v>
      </c>
      <c r="OM31">
        <v>6</v>
      </c>
      <c r="ON31">
        <v>5</v>
      </c>
      <c r="OO31">
        <v>4</v>
      </c>
      <c r="OP31">
        <v>4</v>
      </c>
      <c r="OQ31">
        <v>4</v>
      </c>
      <c r="OR31">
        <v>4</v>
      </c>
      <c r="OS31" s="1">
        <v>6</v>
      </c>
      <c r="OT31" s="1">
        <v>2</v>
      </c>
      <c r="OU31" s="1">
        <v>4</v>
      </c>
      <c r="OV31" s="1">
        <v>5</v>
      </c>
      <c r="OW31" s="1">
        <v>3</v>
      </c>
      <c r="OX31" s="1">
        <v>1</v>
      </c>
      <c r="OY31" s="1">
        <v>7</v>
      </c>
      <c r="OZ31" s="1">
        <v>4</v>
      </c>
      <c r="PA31" s="1">
        <v>6</v>
      </c>
      <c r="PB31" s="1">
        <v>5</v>
      </c>
      <c r="PC31" s="1">
        <v>7</v>
      </c>
      <c r="PD31" s="1">
        <v>5</v>
      </c>
      <c r="PE31" s="1">
        <v>7</v>
      </c>
      <c r="PF31" s="1">
        <v>5</v>
      </c>
      <c r="PG31" s="1">
        <v>1</v>
      </c>
      <c r="PH31" s="1">
        <v>5</v>
      </c>
      <c r="PI31" s="1">
        <v>7</v>
      </c>
      <c r="PJ31" s="1">
        <v>5</v>
      </c>
      <c r="PK31">
        <v>0</v>
      </c>
      <c r="PL31">
        <v>0</v>
      </c>
      <c r="PM31">
        <v>1</v>
      </c>
      <c r="PN31">
        <v>0</v>
      </c>
      <c r="PO31">
        <v>0</v>
      </c>
      <c r="PP31">
        <v>0</v>
      </c>
      <c r="PQ31">
        <v>0</v>
      </c>
      <c r="PR31">
        <v>0</v>
      </c>
      <c r="PS31">
        <v>1</v>
      </c>
      <c r="PT31">
        <v>0</v>
      </c>
      <c r="PU31">
        <v>0</v>
      </c>
      <c r="PV31">
        <v>0</v>
      </c>
      <c r="PW31">
        <v>1</v>
      </c>
      <c r="PX31">
        <v>0</v>
      </c>
      <c r="PY31">
        <v>1</v>
      </c>
      <c r="PZ31">
        <v>0</v>
      </c>
      <c r="QA31">
        <v>1</v>
      </c>
      <c r="QB31">
        <v>0</v>
      </c>
      <c r="QC31">
        <v>0</v>
      </c>
      <c r="QD31" t="s">
        <v>501</v>
      </c>
      <c r="QE31" t="s">
        <v>501</v>
      </c>
      <c r="QF31" t="s">
        <v>501</v>
      </c>
      <c r="QG31">
        <v>0</v>
      </c>
      <c r="QH31">
        <v>0</v>
      </c>
      <c r="QI31">
        <v>0</v>
      </c>
      <c r="QJ31">
        <v>0</v>
      </c>
      <c r="QK31">
        <v>0</v>
      </c>
      <c r="QL31">
        <v>0</v>
      </c>
      <c r="QM31">
        <v>0</v>
      </c>
      <c r="QN31">
        <v>0</v>
      </c>
      <c r="QO31">
        <v>0</v>
      </c>
      <c r="QP31">
        <v>0</v>
      </c>
      <c r="QQ31">
        <v>0</v>
      </c>
      <c r="QR31">
        <v>0</v>
      </c>
      <c r="QS31">
        <v>0</v>
      </c>
      <c r="QT31">
        <v>0</v>
      </c>
      <c r="QU31">
        <v>0</v>
      </c>
      <c r="QV31">
        <v>0</v>
      </c>
      <c r="QW31">
        <v>1</v>
      </c>
      <c r="QX31">
        <v>0</v>
      </c>
      <c r="QY31">
        <v>0</v>
      </c>
      <c r="QZ31" t="s">
        <v>501</v>
      </c>
      <c r="RA31" t="s">
        <v>501</v>
      </c>
      <c r="RB31" t="s">
        <v>501</v>
      </c>
      <c r="RC31">
        <v>6</v>
      </c>
      <c r="RD31">
        <v>2</v>
      </c>
      <c r="RE31">
        <v>70</v>
      </c>
      <c r="RF31">
        <v>30</v>
      </c>
      <c r="RG31">
        <v>0</v>
      </c>
      <c r="RH31">
        <v>0</v>
      </c>
      <c r="RI31">
        <v>0</v>
      </c>
      <c r="RJ31">
        <v>1</v>
      </c>
      <c r="RK31">
        <v>2</v>
      </c>
      <c r="RL31">
        <v>2</v>
      </c>
      <c r="RM31">
        <v>2</v>
      </c>
      <c r="RN31">
        <v>1</v>
      </c>
      <c r="RO31">
        <v>2</v>
      </c>
      <c r="RP31">
        <v>1</v>
      </c>
      <c r="RQ31">
        <v>0</v>
      </c>
      <c r="RR31" t="s">
        <v>720</v>
      </c>
      <c r="RS31" t="s">
        <v>721</v>
      </c>
      <c r="RT31" t="s">
        <v>722</v>
      </c>
      <c r="RU31">
        <v>1</v>
      </c>
      <c r="RV31">
        <v>0</v>
      </c>
      <c r="RW31">
        <v>1877</v>
      </c>
      <c r="RX31">
        <v>1</v>
      </c>
      <c r="RY31">
        <v>1877</v>
      </c>
      <c r="RZ31" t="s">
        <v>723</v>
      </c>
      <c r="SA31">
        <v>5</v>
      </c>
      <c r="SB31" t="s">
        <v>724</v>
      </c>
      <c r="SC31" t="s">
        <v>538</v>
      </c>
      <c r="SD31" t="s">
        <v>524</v>
      </c>
      <c r="SE31" t="s">
        <v>724</v>
      </c>
      <c r="SF31" t="s">
        <v>538</v>
      </c>
      <c r="SG31" t="s">
        <v>524</v>
      </c>
    </row>
    <row r="32" spans="1:501" x14ac:dyDescent="0.3">
      <c r="A32">
        <v>4366</v>
      </c>
      <c r="B32">
        <v>2</v>
      </c>
      <c r="C32">
        <v>4</v>
      </c>
      <c r="D32">
        <v>2</v>
      </c>
      <c r="E32">
        <v>1</v>
      </c>
      <c r="F32">
        <v>5</v>
      </c>
      <c r="G32">
        <v>1</v>
      </c>
      <c r="H32" t="s">
        <v>501</v>
      </c>
      <c r="I32">
        <v>29</v>
      </c>
      <c r="J32">
        <v>1</v>
      </c>
      <c r="K32">
        <v>0</v>
      </c>
      <c r="L32">
        <v>5</v>
      </c>
      <c r="M32">
        <v>85</v>
      </c>
      <c r="N32">
        <v>5</v>
      </c>
      <c r="O32">
        <v>0</v>
      </c>
      <c r="P32">
        <v>0</v>
      </c>
      <c r="Q32">
        <v>5</v>
      </c>
      <c r="R32">
        <v>1</v>
      </c>
      <c r="S32">
        <v>97</v>
      </c>
      <c r="T32">
        <v>250</v>
      </c>
      <c r="U32">
        <v>180</v>
      </c>
      <c r="V32">
        <v>200</v>
      </c>
      <c r="W32">
        <v>95</v>
      </c>
      <c r="X32">
        <v>150</v>
      </c>
      <c r="Y32">
        <v>150</v>
      </c>
      <c r="Z32">
        <v>100</v>
      </c>
      <c r="AA32">
        <v>90</v>
      </c>
      <c r="AB32">
        <v>55</v>
      </c>
      <c r="AC32">
        <v>15</v>
      </c>
      <c r="AD32">
        <v>15</v>
      </c>
      <c r="AE32">
        <v>100</v>
      </c>
      <c r="AF32">
        <v>20</v>
      </c>
      <c r="AG32">
        <v>5</v>
      </c>
      <c r="AH32">
        <v>15</v>
      </c>
      <c r="AI32">
        <v>10</v>
      </c>
      <c r="AJ32">
        <v>1</v>
      </c>
      <c r="AK32">
        <v>2</v>
      </c>
      <c r="AL32">
        <v>1</v>
      </c>
      <c r="AM32">
        <v>1</v>
      </c>
      <c r="AN32">
        <v>4</v>
      </c>
      <c r="AO32">
        <v>5</v>
      </c>
      <c r="AP32">
        <v>4</v>
      </c>
      <c r="AQ32">
        <v>1</v>
      </c>
      <c r="AR32">
        <v>1</v>
      </c>
      <c r="AS32">
        <v>1</v>
      </c>
      <c r="AT32">
        <v>0</v>
      </c>
      <c r="AU32">
        <v>0</v>
      </c>
      <c r="AV32">
        <v>1</v>
      </c>
      <c r="AW32">
        <v>0</v>
      </c>
      <c r="AX32">
        <v>0</v>
      </c>
      <c r="AY32" t="s">
        <v>501</v>
      </c>
      <c r="AZ32" t="s">
        <v>553</v>
      </c>
      <c r="BA32" t="s">
        <v>552</v>
      </c>
      <c r="BB32" t="s">
        <v>554</v>
      </c>
      <c r="BC32" t="s">
        <v>501</v>
      </c>
      <c r="BD32" t="s">
        <v>501</v>
      </c>
      <c r="BE32" t="s">
        <v>501</v>
      </c>
      <c r="BF32" t="s">
        <v>501</v>
      </c>
      <c r="BG32" t="s">
        <v>501</v>
      </c>
      <c r="BH32" t="s">
        <v>501</v>
      </c>
      <c r="BI32" t="s">
        <v>501</v>
      </c>
      <c r="BJ32" t="s">
        <v>501</v>
      </c>
      <c r="BK32" t="s">
        <v>501</v>
      </c>
      <c r="BL32" t="s">
        <v>501</v>
      </c>
      <c r="BM32" t="s">
        <v>501</v>
      </c>
      <c r="BN32" t="s">
        <v>501</v>
      </c>
      <c r="BO32">
        <v>4</v>
      </c>
      <c r="BP32">
        <v>5</v>
      </c>
      <c r="BQ32">
        <v>4</v>
      </c>
      <c r="BR32">
        <v>5</v>
      </c>
      <c r="BS32">
        <v>3</v>
      </c>
      <c r="BT32">
        <v>4</v>
      </c>
      <c r="BU32">
        <v>5</v>
      </c>
      <c r="BV32">
        <v>3</v>
      </c>
      <c r="BW32">
        <v>5</v>
      </c>
      <c r="BX32">
        <v>4</v>
      </c>
      <c r="BY32" t="s">
        <v>501</v>
      </c>
      <c r="BZ32" t="s">
        <v>501</v>
      </c>
      <c r="CA32" t="s">
        <v>501</v>
      </c>
      <c r="CB32" t="s">
        <v>501</v>
      </c>
      <c r="CC32" t="s">
        <v>501</v>
      </c>
      <c r="CD32" t="s">
        <v>501</v>
      </c>
      <c r="CE32" t="s">
        <v>501</v>
      </c>
      <c r="CF32" t="s">
        <v>501</v>
      </c>
      <c r="CG32" t="s">
        <v>501</v>
      </c>
      <c r="CH32" t="s">
        <v>501</v>
      </c>
      <c r="CI32" t="s">
        <v>501</v>
      </c>
      <c r="CJ32" t="s">
        <v>501</v>
      </c>
      <c r="CK32" t="s">
        <v>501</v>
      </c>
      <c r="CL32" t="s">
        <v>501</v>
      </c>
      <c r="CM32" t="s">
        <v>501</v>
      </c>
      <c r="CN32">
        <v>1</v>
      </c>
      <c r="CO32" t="s">
        <v>501</v>
      </c>
      <c r="CP32" t="s">
        <v>501</v>
      </c>
      <c r="CQ32" t="s">
        <v>501</v>
      </c>
      <c r="CR32" t="s">
        <v>501</v>
      </c>
      <c r="CS32" t="s">
        <v>501</v>
      </c>
      <c r="CT32" t="s">
        <v>501</v>
      </c>
      <c r="CU32" t="s">
        <v>501</v>
      </c>
      <c r="CV32" t="s">
        <v>501</v>
      </c>
      <c r="CW32" t="s">
        <v>501</v>
      </c>
      <c r="CX32" t="s">
        <v>501</v>
      </c>
      <c r="CY32" t="s">
        <v>501</v>
      </c>
      <c r="CZ32" t="s">
        <v>501</v>
      </c>
      <c r="DA32">
        <v>0</v>
      </c>
      <c r="DB32">
        <v>0</v>
      </c>
      <c r="DC32">
        <v>0</v>
      </c>
      <c r="DD32">
        <v>0</v>
      </c>
      <c r="DE32">
        <v>0</v>
      </c>
      <c r="DF32">
        <v>0</v>
      </c>
      <c r="DG32">
        <v>0</v>
      </c>
      <c r="DH32" t="s">
        <v>501</v>
      </c>
      <c r="DI32">
        <v>1</v>
      </c>
      <c r="DJ32" t="s">
        <v>501</v>
      </c>
      <c r="DK32" t="s">
        <v>501</v>
      </c>
      <c r="DL32" s="1" t="s">
        <v>501</v>
      </c>
      <c r="DM32" s="1" t="s">
        <v>501</v>
      </c>
      <c r="DN32" s="1" t="s">
        <v>501</v>
      </c>
      <c r="DO32" s="1" t="s">
        <v>501</v>
      </c>
      <c r="DP32" s="1" t="s">
        <v>501</v>
      </c>
      <c r="DQ32" s="1" t="s">
        <v>501</v>
      </c>
      <c r="DR32" s="1" t="s">
        <v>501</v>
      </c>
      <c r="DS32" s="1" t="s">
        <v>501</v>
      </c>
      <c r="DT32" s="1" t="s">
        <v>501</v>
      </c>
      <c r="DU32" s="1" t="s">
        <v>501</v>
      </c>
      <c r="DV32" s="1" t="s">
        <v>501</v>
      </c>
      <c r="DW32" s="1" t="s">
        <v>501</v>
      </c>
      <c r="DX32" s="1" t="s">
        <v>501</v>
      </c>
      <c r="DY32" s="1" t="s">
        <v>501</v>
      </c>
      <c r="DZ32" s="1" t="s">
        <v>501</v>
      </c>
      <c r="EA32" s="1" t="s">
        <v>501</v>
      </c>
      <c r="EB32" s="1" t="s">
        <v>501</v>
      </c>
      <c r="EC32" t="s">
        <v>501</v>
      </c>
      <c r="ED32" t="s">
        <v>501</v>
      </c>
      <c r="EE32" t="s">
        <v>501</v>
      </c>
      <c r="EF32" t="s">
        <v>501</v>
      </c>
      <c r="EG32" t="s">
        <v>501</v>
      </c>
      <c r="EH32" t="s">
        <v>501</v>
      </c>
      <c r="EI32" t="s">
        <v>501</v>
      </c>
      <c r="EJ32" t="s">
        <v>501</v>
      </c>
      <c r="EK32" t="s">
        <v>501</v>
      </c>
      <c r="EL32" t="s">
        <v>501</v>
      </c>
      <c r="EM32" t="s">
        <v>501</v>
      </c>
      <c r="EN32" t="s">
        <v>501</v>
      </c>
      <c r="EO32" t="s">
        <v>501</v>
      </c>
      <c r="EP32" s="1" t="s">
        <v>501</v>
      </c>
      <c r="EQ32" s="1" t="s">
        <v>501</v>
      </c>
      <c r="ER32" s="1" t="s">
        <v>501</v>
      </c>
      <c r="ES32" s="1" t="s">
        <v>501</v>
      </c>
      <c r="ET32" s="1" t="s">
        <v>501</v>
      </c>
      <c r="EU32" s="1" t="s">
        <v>501</v>
      </c>
      <c r="EV32" s="1" t="s">
        <v>501</v>
      </c>
      <c r="EW32" s="1" t="s">
        <v>501</v>
      </c>
      <c r="EX32" s="1" t="s">
        <v>501</v>
      </c>
      <c r="EY32" s="1" t="s">
        <v>501</v>
      </c>
      <c r="EZ32" s="1" t="s">
        <v>501</v>
      </c>
      <c r="FA32" s="1" t="s">
        <v>501</v>
      </c>
      <c r="FB32" s="1" t="s">
        <v>501</v>
      </c>
      <c r="FC32" s="1" t="s">
        <v>501</v>
      </c>
      <c r="FD32" s="1" t="s">
        <v>501</v>
      </c>
      <c r="FE32" s="1" t="s">
        <v>501</v>
      </c>
      <c r="FF32">
        <v>0</v>
      </c>
      <c r="FG32">
        <v>5</v>
      </c>
      <c r="FH32">
        <v>0</v>
      </c>
      <c r="FI32">
        <v>5</v>
      </c>
      <c r="FJ32">
        <v>10</v>
      </c>
      <c r="FK32">
        <v>0</v>
      </c>
      <c r="FL32">
        <v>5</v>
      </c>
      <c r="FM32">
        <v>5</v>
      </c>
      <c r="FN32">
        <v>0</v>
      </c>
      <c r="FO32" t="s">
        <v>501</v>
      </c>
      <c r="FP32" t="s">
        <v>501</v>
      </c>
      <c r="FQ32" t="s">
        <v>501</v>
      </c>
      <c r="FR32" t="s">
        <v>501</v>
      </c>
      <c r="FS32">
        <v>1</v>
      </c>
      <c r="FT32">
        <v>2</v>
      </c>
      <c r="FU32">
        <v>1</v>
      </c>
      <c r="FV32">
        <v>1</v>
      </c>
      <c r="FW32">
        <v>2</v>
      </c>
      <c r="FX32">
        <v>1</v>
      </c>
      <c r="FY32">
        <v>1</v>
      </c>
      <c r="FZ32">
        <v>1</v>
      </c>
      <c r="GA32">
        <v>3</v>
      </c>
      <c r="GB32">
        <v>2</v>
      </c>
      <c r="GC32">
        <v>3</v>
      </c>
      <c r="GD32">
        <v>2</v>
      </c>
      <c r="GE32">
        <v>3</v>
      </c>
      <c r="GF32">
        <v>4</v>
      </c>
      <c r="GG32" t="s">
        <v>725</v>
      </c>
      <c r="GH32" t="s">
        <v>501</v>
      </c>
      <c r="GI32" t="s">
        <v>501</v>
      </c>
      <c r="GJ32" t="s">
        <v>501</v>
      </c>
      <c r="GK32" t="s">
        <v>501</v>
      </c>
      <c r="GL32" t="s">
        <v>501</v>
      </c>
      <c r="GM32" t="s">
        <v>501</v>
      </c>
      <c r="GN32" t="s">
        <v>501</v>
      </c>
      <c r="GO32" t="s">
        <v>501</v>
      </c>
      <c r="GP32" t="s">
        <v>501</v>
      </c>
      <c r="GQ32" t="s">
        <v>501</v>
      </c>
      <c r="GR32" t="s">
        <v>501</v>
      </c>
      <c r="GS32" t="s">
        <v>501</v>
      </c>
      <c r="GT32" t="s">
        <v>501</v>
      </c>
      <c r="GU32" t="s">
        <v>501</v>
      </c>
      <c r="GV32" t="s">
        <v>501</v>
      </c>
      <c r="GW32" t="s">
        <v>501</v>
      </c>
      <c r="GX32">
        <v>2</v>
      </c>
      <c r="GY32">
        <v>0</v>
      </c>
      <c r="GZ32" t="s">
        <v>501</v>
      </c>
      <c r="HA32">
        <v>0</v>
      </c>
      <c r="HB32" t="s">
        <v>501</v>
      </c>
      <c r="HC32">
        <v>0</v>
      </c>
      <c r="HD32">
        <v>0</v>
      </c>
      <c r="HE32">
        <v>0</v>
      </c>
      <c r="HF32">
        <v>0</v>
      </c>
      <c r="HG32">
        <v>0</v>
      </c>
      <c r="HH32">
        <v>0</v>
      </c>
      <c r="HI32">
        <v>0</v>
      </c>
      <c r="HJ32" t="s">
        <v>501</v>
      </c>
      <c r="HK32" t="s">
        <v>501</v>
      </c>
      <c r="HL32" t="s">
        <v>501</v>
      </c>
      <c r="HM32" t="s">
        <v>501</v>
      </c>
      <c r="HN32" t="s">
        <v>501</v>
      </c>
      <c r="HO32" t="s">
        <v>501</v>
      </c>
      <c r="HP32" t="s">
        <v>501</v>
      </c>
      <c r="HQ32" t="s">
        <v>501</v>
      </c>
      <c r="HR32" t="s">
        <v>501</v>
      </c>
      <c r="HS32" t="s">
        <v>501</v>
      </c>
      <c r="HT32" t="s">
        <v>501</v>
      </c>
      <c r="HU32" t="s">
        <v>501</v>
      </c>
      <c r="HV32" t="s">
        <v>501</v>
      </c>
      <c r="HW32" t="s">
        <v>501</v>
      </c>
      <c r="HX32" t="s">
        <v>501</v>
      </c>
      <c r="HY32" t="s">
        <v>501</v>
      </c>
      <c r="HZ32">
        <v>1</v>
      </c>
      <c r="IA32">
        <v>0</v>
      </c>
      <c r="IB32" t="s">
        <v>501</v>
      </c>
      <c r="IC32">
        <v>0</v>
      </c>
      <c r="ID32" t="s">
        <v>501</v>
      </c>
      <c r="IE32">
        <v>0</v>
      </c>
      <c r="IF32">
        <v>0</v>
      </c>
      <c r="IG32">
        <v>0</v>
      </c>
      <c r="IH32">
        <v>0</v>
      </c>
      <c r="II32">
        <v>0</v>
      </c>
      <c r="IJ32">
        <v>0</v>
      </c>
      <c r="IK32">
        <v>0</v>
      </c>
      <c r="IL32" t="s">
        <v>501</v>
      </c>
      <c r="IM32" t="s">
        <v>501</v>
      </c>
      <c r="IN32" t="s">
        <v>501</v>
      </c>
      <c r="IO32" t="s">
        <v>501</v>
      </c>
      <c r="IP32" t="s">
        <v>501</v>
      </c>
      <c r="IQ32" t="s">
        <v>501</v>
      </c>
      <c r="IR32" t="s">
        <v>501</v>
      </c>
      <c r="IS32" t="s">
        <v>501</v>
      </c>
      <c r="IT32" t="s">
        <v>501</v>
      </c>
      <c r="IU32" t="s">
        <v>501</v>
      </c>
      <c r="IV32" t="s">
        <v>501</v>
      </c>
      <c r="IW32" t="s">
        <v>501</v>
      </c>
      <c r="IX32" t="s">
        <v>501</v>
      </c>
      <c r="IY32" t="s">
        <v>501</v>
      </c>
      <c r="IZ32" t="s">
        <v>501</v>
      </c>
      <c r="JA32" t="s">
        <v>501</v>
      </c>
      <c r="JB32" t="s">
        <v>501</v>
      </c>
      <c r="JC32" t="s">
        <v>501</v>
      </c>
      <c r="JD32" t="s">
        <v>501</v>
      </c>
      <c r="JE32" t="s">
        <v>501</v>
      </c>
      <c r="JF32" t="s">
        <v>501</v>
      </c>
      <c r="JG32" t="s">
        <v>501</v>
      </c>
      <c r="JH32" t="s">
        <v>501</v>
      </c>
      <c r="JI32" t="s">
        <v>501</v>
      </c>
      <c r="JJ32" t="s">
        <v>501</v>
      </c>
      <c r="JK32" t="s">
        <v>501</v>
      </c>
      <c r="JL32" t="s">
        <v>501</v>
      </c>
      <c r="JM32" t="s">
        <v>501</v>
      </c>
      <c r="JN32" t="s">
        <v>501</v>
      </c>
      <c r="JO32" t="s">
        <v>501</v>
      </c>
      <c r="JP32">
        <v>0</v>
      </c>
      <c r="JQ32">
        <v>0</v>
      </c>
      <c r="JR32" t="s">
        <v>501</v>
      </c>
      <c r="JS32">
        <v>1</v>
      </c>
      <c r="JT32" t="s">
        <v>501</v>
      </c>
      <c r="JU32">
        <v>0</v>
      </c>
      <c r="JV32">
        <v>0</v>
      </c>
      <c r="JW32">
        <v>0</v>
      </c>
      <c r="JX32">
        <v>0</v>
      </c>
      <c r="JY32">
        <v>0</v>
      </c>
      <c r="JZ32">
        <v>0</v>
      </c>
      <c r="KA32">
        <v>0</v>
      </c>
      <c r="KB32" t="s">
        <v>501</v>
      </c>
      <c r="KC32" t="s">
        <v>501</v>
      </c>
      <c r="KD32" t="s">
        <v>501</v>
      </c>
      <c r="KE32">
        <v>1</v>
      </c>
      <c r="KF32" t="s">
        <v>501</v>
      </c>
      <c r="KG32">
        <v>0</v>
      </c>
      <c r="KH32" t="s">
        <v>501</v>
      </c>
      <c r="KI32">
        <v>0</v>
      </c>
      <c r="KJ32" t="s">
        <v>501</v>
      </c>
      <c r="KK32">
        <v>0</v>
      </c>
      <c r="KL32">
        <v>0</v>
      </c>
      <c r="KM32">
        <v>0</v>
      </c>
      <c r="KN32">
        <v>0</v>
      </c>
      <c r="KO32">
        <v>0</v>
      </c>
      <c r="KP32">
        <v>5</v>
      </c>
      <c r="KQ32">
        <v>0</v>
      </c>
      <c r="KR32">
        <v>0</v>
      </c>
      <c r="KS32">
        <v>10</v>
      </c>
      <c r="KT32">
        <v>5</v>
      </c>
      <c r="KU32">
        <v>0</v>
      </c>
      <c r="KV32">
        <v>5</v>
      </c>
      <c r="KW32">
        <v>5</v>
      </c>
      <c r="KX32">
        <v>0</v>
      </c>
      <c r="KY32">
        <v>6</v>
      </c>
      <c r="KZ32">
        <v>3</v>
      </c>
      <c r="LA32">
        <v>4</v>
      </c>
      <c r="LB32">
        <v>6</v>
      </c>
      <c r="LC32">
        <v>3</v>
      </c>
      <c r="LD32">
        <v>12</v>
      </c>
      <c r="LE32">
        <v>3</v>
      </c>
      <c r="LF32">
        <v>6</v>
      </c>
      <c r="LG32">
        <v>4</v>
      </c>
      <c r="LH32">
        <v>6</v>
      </c>
      <c r="LI32">
        <v>6</v>
      </c>
      <c r="LJ32">
        <v>3</v>
      </c>
      <c r="LK32">
        <v>3</v>
      </c>
      <c r="LL32">
        <v>5</v>
      </c>
      <c r="LM32">
        <v>5</v>
      </c>
      <c r="LN32">
        <v>4</v>
      </c>
      <c r="LO32">
        <v>4</v>
      </c>
      <c r="LP32">
        <v>6</v>
      </c>
      <c r="LQ32">
        <v>6</v>
      </c>
      <c r="LR32">
        <v>5</v>
      </c>
      <c r="LS32">
        <v>6</v>
      </c>
      <c r="LT32">
        <v>5</v>
      </c>
      <c r="LU32">
        <v>3</v>
      </c>
      <c r="LV32">
        <v>6</v>
      </c>
      <c r="LW32">
        <v>3</v>
      </c>
      <c r="LX32">
        <v>4</v>
      </c>
      <c r="LY32">
        <v>6</v>
      </c>
      <c r="LZ32">
        <v>3</v>
      </c>
      <c r="MA32">
        <v>3</v>
      </c>
      <c r="MB32">
        <v>4</v>
      </c>
      <c r="MC32">
        <v>2</v>
      </c>
      <c r="MD32">
        <v>5</v>
      </c>
      <c r="ME32">
        <v>4</v>
      </c>
      <c r="MF32">
        <v>5</v>
      </c>
      <c r="MG32">
        <v>3</v>
      </c>
      <c r="MH32">
        <v>2</v>
      </c>
      <c r="MI32">
        <v>5</v>
      </c>
      <c r="MJ32">
        <v>3</v>
      </c>
      <c r="MK32">
        <v>5</v>
      </c>
      <c r="ML32">
        <v>5</v>
      </c>
      <c r="MM32">
        <v>5</v>
      </c>
      <c r="MN32">
        <v>5</v>
      </c>
      <c r="MO32">
        <v>3</v>
      </c>
      <c r="MP32">
        <v>5</v>
      </c>
      <c r="MQ32">
        <v>1</v>
      </c>
      <c r="MR32">
        <v>3</v>
      </c>
      <c r="MS32">
        <v>2</v>
      </c>
      <c r="MT32">
        <v>4</v>
      </c>
      <c r="MU32">
        <v>4</v>
      </c>
      <c r="MV32">
        <v>7</v>
      </c>
      <c r="MW32">
        <v>7</v>
      </c>
      <c r="MX32">
        <v>6</v>
      </c>
      <c r="MY32">
        <v>4</v>
      </c>
      <c r="MZ32">
        <v>6</v>
      </c>
      <c r="NA32">
        <v>6</v>
      </c>
      <c r="NB32">
        <v>5</v>
      </c>
      <c r="NC32">
        <v>5</v>
      </c>
      <c r="ND32">
        <v>5</v>
      </c>
      <c r="NE32">
        <v>6</v>
      </c>
      <c r="NF32">
        <v>10</v>
      </c>
      <c r="NG32">
        <v>8</v>
      </c>
      <c r="NH32">
        <v>11</v>
      </c>
      <c r="NI32">
        <v>7</v>
      </c>
      <c r="NJ32">
        <v>2</v>
      </c>
      <c r="NK32">
        <v>13</v>
      </c>
      <c r="NL32">
        <v>3</v>
      </c>
      <c r="NM32">
        <v>4</v>
      </c>
      <c r="NN32">
        <v>1</v>
      </c>
      <c r="NO32">
        <v>5</v>
      </c>
      <c r="NP32">
        <v>9</v>
      </c>
      <c r="NQ32">
        <v>6</v>
      </c>
      <c r="NR32">
        <v>12</v>
      </c>
      <c r="NS32">
        <v>3</v>
      </c>
      <c r="NT32">
        <v>5</v>
      </c>
      <c r="NU32">
        <v>4</v>
      </c>
      <c r="NV32">
        <v>3</v>
      </c>
      <c r="NW32">
        <v>2</v>
      </c>
      <c r="NX32">
        <v>4</v>
      </c>
      <c r="NY32">
        <v>6</v>
      </c>
      <c r="NZ32">
        <v>4</v>
      </c>
      <c r="OA32">
        <v>2</v>
      </c>
      <c r="OB32">
        <v>5</v>
      </c>
      <c r="OC32">
        <v>5</v>
      </c>
      <c r="OD32">
        <v>5</v>
      </c>
      <c r="OE32">
        <v>5</v>
      </c>
      <c r="OF32">
        <v>5</v>
      </c>
      <c r="OG32">
        <v>6</v>
      </c>
      <c r="OH32">
        <v>5</v>
      </c>
      <c r="OI32">
        <v>4</v>
      </c>
      <c r="OJ32">
        <v>5</v>
      </c>
      <c r="OK32">
        <v>4</v>
      </c>
      <c r="OL32">
        <v>5</v>
      </c>
      <c r="OM32">
        <v>5</v>
      </c>
      <c r="ON32">
        <v>5</v>
      </c>
      <c r="OO32">
        <v>7</v>
      </c>
      <c r="OP32">
        <v>6</v>
      </c>
      <c r="OQ32">
        <v>5</v>
      </c>
      <c r="OR32">
        <v>3</v>
      </c>
      <c r="OS32" s="1">
        <v>2</v>
      </c>
      <c r="OT32" s="1">
        <v>1</v>
      </c>
      <c r="OU32" s="1">
        <v>5</v>
      </c>
      <c r="OV32" s="1">
        <v>3</v>
      </c>
      <c r="OW32" s="1">
        <v>6</v>
      </c>
      <c r="OX32" s="1">
        <v>4</v>
      </c>
      <c r="OY32" s="1">
        <v>6</v>
      </c>
      <c r="OZ32" s="1">
        <v>3</v>
      </c>
      <c r="PA32" s="1">
        <v>7</v>
      </c>
      <c r="PB32" s="1">
        <v>4</v>
      </c>
      <c r="PC32" s="1">
        <v>7</v>
      </c>
      <c r="PD32" s="1">
        <v>4</v>
      </c>
      <c r="PE32" s="1">
        <v>7</v>
      </c>
      <c r="PF32" s="1">
        <v>5</v>
      </c>
      <c r="PG32" s="1">
        <v>6</v>
      </c>
      <c r="PH32" s="1">
        <v>4</v>
      </c>
      <c r="PI32" s="1">
        <v>7</v>
      </c>
      <c r="PJ32" s="1">
        <v>4</v>
      </c>
      <c r="PK32">
        <v>0</v>
      </c>
      <c r="PL32">
        <v>0</v>
      </c>
      <c r="PM32">
        <v>0</v>
      </c>
      <c r="PN32">
        <v>1</v>
      </c>
      <c r="PO32">
        <v>1</v>
      </c>
      <c r="PP32">
        <v>0</v>
      </c>
      <c r="PQ32">
        <v>0</v>
      </c>
      <c r="PR32">
        <v>0</v>
      </c>
      <c r="PS32">
        <v>0</v>
      </c>
      <c r="PT32">
        <v>0</v>
      </c>
      <c r="PU32">
        <v>0</v>
      </c>
      <c r="PV32">
        <v>0</v>
      </c>
      <c r="PW32">
        <v>0</v>
      </c>
      <c r="PX32">
        <v>0</v>
      </c>
      <c r="PY32">
        <v>0</v>
      </c>
      <c r="PZ32">
        <v>0</v>
      </c>
      <c r="QA32">
        <v>0</v>
      </c>
      <c r="QB32">
        <v>0</v>
      </c>
      <c r="QC32">
        <v>0</v>
      </c>
      <c r="QD32" t="s">
        <v>501</v>
      </c>
      <c r="QE32" t="s">
        <v>501</v>
      </c>
      <c r="QF32" t="s">
        <v>501</v>
      </c>
      <c r="QG32">
        <v>0</v>
      </c>
      <c r="QH32">
        <v>0</v>
      </c>
      <c r="QI32">
        <v>0</v>
      </c>
      <c r="QJ32">
        <v>0</v>
      </c>
      <c r="QK32">
        <v>0</v>
      </c>
      <c r="QL32">
        <v>0</v>
      </c>
      <c r="QM32">
        <v>0</v>
      </c>
      <c r="QN32">
        <v>0</v>
      </c>
      <c r="QO32">
        <v>0</v>
      </c>
      <c r="QP32">
        <v>1</v>
      </c>
      <c r="QQ32">
        <v>0</v>
      </c>
      <c r="QR32">
        <v>0</v>
      </c>
      <c r="QS32">
        <v>0</v>
      </c>
      <c r="QT32">
        <v>0</v>
      </c>
      <c r="QU32">
        <v>0</v>
      </c>
      <c r="QV32">
        <v>0</v>
      </c>
      <c r="QW32">
        <v>0</v>
      </c>
      <c r="QX32">
        <v>1</v>
      </c>
      <c r="QY32">
        <v>0</v>
      </c>
      <c r="QZ32" t="s">
        <v>501</v>
      </c>
      <c r="RA32" t="s">
        <v>501</v>
      </c>
      <c r="RB32" t="s">
        <v>501</v>
      </c>
      <c r="RC32">
        <v>5</v>
      </c>
      <c r="RD32">
        <v>2</v>
      </c>
      <c r="RE32">
        <v>30</v>
      </c>
      <c r="RF32">
        <v>45</v>
      </c>
      <c r="RG32">
        <v>5</v>
      </c>
      <c r="RH32">
        <v>15</v>
      </c>
      <c r="RI32">
        <v>5</v>
      </c>
      <c r="RJ32">
        <v>1</v>
      </c>
      <c r="RK32">
        <v>3</v>
      </c>
      <c r="RL32">
        <v>3</v>
      </c>
      <c r="RM32">
        <v>3</v>
      </c>
      <c r="RN32">
        <v>1</v>
      </c>
      <c r="RO32">
        <v>2</v>
      </c>
      <c r="RP32">
        <v>2</v>
      </c>
      <c r="RQ32">
        <v>0</v>
      </c>
      <c r="RR32" t="s">
        <v>726</v>
      </c>
      <c r="RS32" t="s">
        <v>727</v>
      </c>
      <c r="RT32" t="s">
        <v>728</v>
      </c>
      <c r="RU32">
        <v>1</v>
      </c>
      <c r="RV32">
        <v>1</v>
      </c>
      <c r="RW32">
        <v>1128</v>
      </c>
      <c r="RX32">
        <v>1</v>
      </c>
      <c r="RY32">
        <v>1128</v>
      </c>
      <c r="RZ32" t="s">
        <v>728</v>
      </c>
      <c r="SA32">
        <v>3</v>
      </c>
      <c r="SB32" t="s">
        <v>729</v>
      </c>
      <c r="SC32" t="s">
        <v>512</v>
      </c>
      <c r="SD32" t="s">
        <v>730</v>
      </c>
      <c r="SE32" t="s">
        <v>729</v>
      </c>
      <c r="SF32" t="s">
        <v>512</v>
      </c>
      <c r="SG32" t="s">
        <v>730</v>
      </c>
    </row>
    <row r="33" spans="1:501" x14ac:dyDescent="0.3">
      <c r="A33">
        <v>4372</v>
      </c>
      <c r="B33">
        <v>3</v>
      </c>
      <c r="C33">
        <v>4</v>
      </c>
      <c r="D33">
        <v>2</v>
      </c>
      <c r="E33">
        <v>1</v>
      </c>
      <c r="F33">
        <v>39</v>
      </c>
      <c r="G33">
        <v>1</v>
      </c>
      <c r="H33" t="s">
        <v>501</v>
      </c>
      <c r="I33">
        <v>20</v>
      </c>
      <c r="J33">
        <v>1</v>
      </c>
      <c r="K33">
        <v>0</v>
      </c>
      <c r="L33">
        <v>15</v>
      </c>
      <c r="M33">
        <v>85</v>
      </c>
      <c r="N33">
        <v>0</v>
      </c>
      <c r="O33">
        <v>0</v>
      </c>
      <c r="P33">
        <v>0</v>
      </c>
      <c r="Q33">
        <v>0</v>
      </c>
      <c r="R33">
        <v>1</v>
      </c>
      <c r="S33">
        <v>85</v>
      </c>
      <c r="T33">
        <v>55</v>
      </c>
      <c r="U33">
        <v>25</v>
      </c>
      <c r="V33">
        <v>20</v>
      </c>
      <c r="W33">
        <v>20</v>
      </c>
      <c r="X33">
        <v>15</v>
      </c>
      <c r="Y33">
        <v>20</v>
      </c>
      <c r="Z33">
        <v>15</v>
      </c>
      <c r="AA33">
        <v>15</v>
      </c>
      <c r="AB33">
        <v>5</v>
      </c>
      <c r="AC33">
        <v>7</v>
      </c>
      <c r="AD33">
        <v>6</v>
      </c>
      <c r="AE33">
        <v>7</v>
      </c>
      <c r="AF33">
        <v>0</v>
      </c>
      <c r="AG33">
        <v>5</v>
      </c>
      <c r="AH33">
        <v>5</v>
      </c>
      <c r="AI33">
        <v>3</v>
      </c>
      <c r="AJ33">
        <v>1</v>
      </c>
      <c r="AK33">
        <v>2</v>
      </c>
      <c r="AL33">
        <v>1</v>
      </c>
      <c r="AM33">
        <v>1</v>
      </c>
      <c r="AN33">
        <v>3</v>
      </c>
      <c r="AO33">
        <v>5</v>
      </c>
      <c r="AP33">
        <v>4</v>
      </c>
      <c r="AQ33">
        <v>0</v>
      </c>
      <c r="AR33">
        <v>0</v>
      </c>
      <c r="AS33">
        <v>0</v>
      </c>
      <c r="AT33">
        <v>0</v>
      </c>
      <c r="AU33">
        <v>0</v>
      </c>
      <c r="AV33">
        <v>0</v>
      </c>
      <c r="AW33">
        <v>0</v>
      </c>
      <c r="AX33">
        <v>1</v>
      </c>
      <c r="AY33" t="s">
        <v>501</v>
      </c>
      <c r="AZ33" t="s">
        <v>503</v>
      </c>
      <c r="BA33" t="s">
        <v>504</v>
      </c>
      <c r="BB33" t="s">
        <v>505</v>
      </c>
      <c r="BC33" t="s">
        <v>501</v>
      </c>
      <c r="BD33" t="s">
        <v>501</v>
      </c>
      <c r="BE33" t="s">
        <v>501</v>
      </c>
      <c r="BF33" t="s">
        <v>501</v>
      </c>
      <c r="BG33" t="s">
        <v>501</v>
      </c>
      <c r="BH33" t="s">
        <v>501</v>
      </c>
      <c r="BI33" t="s">
        <v>501</v>
      </c>
      <c r="BJ33" t="s">
        <v>501</v>
      </c>
      <c r="BK33" t="s">
        <v>501</v>
      </c>
      <c r="BL33" t="s">
        <v>501</v>
      </c>
      <c r="BM33" t="s">
        <v>501</v>
      </c>
      <c r="BN33" t="s">
        <v>501</v>
      </c>
      <c r="BO33">
        <v>4</v>
      </c>
      <c r="BP33">
        <v>5</v>
      </c>
      <c r="BQ33">
        <v>5</v>
      </c>
      <c r="BR33">
        <v>5</v>
      </c>
      <c r="BS33">
        <v>4</v>
      </c>
      <c r="BT33">
        <v>4</v>
      </c>
      <c r="BU33">
        <v>3</v>
      </c>
      <c r="BV33">
        <v>5</v>
      </c>
      <c r="BW33">
        <v>3</v>
      </c>
      <c r="BX33">
        <v>5</v>
      </c>
      <c r="BY33" t="s">
        <v>501</v>
      </c>
      <c r="BZ33" t="s">
        <v>501</v>
      </c>
      <c r="CA33" t="s">
        <v>501</v>
      </c>
      <c r="CB33" t="s">
        <v>501</v>
      </c>
      <c r="CC33" t="s">
        <v>501</v>
      </c>
      <c r="CD33" t="s">
        <v>501</v>
      </c>
      <c r="CE33" t="s">
        <v>501</v>
      </c>
      <c r="CF33" t="s">
        <v>501</v>
      </c>
      <c r="CG33" t="s">
        <v>501</v>
      </c>
      <c r="CH33" t="s">
        <v>501</v>
      </c>
      <c r="CI33" t="s">
        <v>501</v>
      </c>
      <c r="CJ33" t="s">
        <v>501</v>
      </c>
      <c r="CK33" t="s">
        <v>501</v>
      </c>
      <c r="CL33" t="s">
        <v>501</v>
      </c>
      <c r="CM33" t="s">
        <v>501</v>
      </c>
      <c r="CN33">
        <v>1</v>
      </c>
      <c r="CO33" t="s">
        <v>501</v>
      </c>
      <c r="CP33" t="s">
        <v>501</v>
      </c>
      <c r="CQ33" t="s">
        <v>501</v>
      </c>
      <c r="CR33" t="s">
        <v>501</v>
      </c>
      <c r="CS33" t="s">
        <v>501</v>
      </c>
      <c r="CT33" t="s">
        <v>501</v>
      </c>
      <c r="CU33" t="s">
        <v>501</v>
      </c>
      <c r="CV33" t="s">
        <v>501</v>
      </c>
      <c r="CW33" t="s">
        <v>501</v>
      </c>
      <c r="CX33" t="s">
        <v>501</v>
      </c>
      <c r="CY33" t="s">
        <v>501</v>
      </c>
      <c r="CZ33" t="s">
        <v>501</v>
      </c>
      <c r="DA33">
        <v>80</v>
      </c>
      <c r="DB33">
        <v>55</v>
      </c>
      <c r="DC33">
        <v>85</v>
      </c>
      <c r="DD33">
        <v>60</v>
      </c>
      <c r="DE33">
        <v>90</v>
      </c>
      <c r="DF33">
        <v>95</v>
      </c>
      <c r="DG33">
        <v>0</v>
      </c>
      <c r="DH33" t="s">
        <v>501</v>
      </c>
      <c r="DI33">
        <v>0</v>
      </c>
      <c r="DJ33">
        <v>1</v>
      </c>
      <c r="DK33" t="s">
        <v>501</v>
      </c>
      <c r="DL33" s="1">
        <v>95</v>
      </c>
      <c r="DM33" s="1">
        <v>95</v>
      </c>
      <c r="DN33" s="1">
        <v>95</v>
      </c>
      <c r="DO33" s="1">
        <v>95</v>
      </c>
      <c r="DP33" s="1">
        <v>95</v>
      </c>
      <c r="DQ33" s="1">
        <v>95</v>
      </c>
      <c r="DR33" s="1">
        <v>95</v>
      </c>
      <c r="DS33" s="1">
        <v>95</v>
      </c>
      <c r="DT33" s="1">
        <v>95</v>
      </c>
      <c r="DU33" s="1">
        <v>95</v>
      </c>
      <c r="DV33" s="1">
        <v>95</v>
      </c>
      <c r="DW33" s="1">
        <v>95</v>
      </c>
      <c r="DX33" s="1">
        <v>95</v>
      </c>
      <c r="DY33" s="1">
        <v>90</v>
      </c>
      <c r="DZ33" s="1">
        <v>0</v>
      </c>
      <c r="EA33" s="1" t="s">
        <v>501</v>
      </c>
      <c r="EB33" s="1">
        <v>0</v>
      </c>
      <c r="EC33">
        <v>95</v>
      </c>
      <c r="ED33">
        <v>90</v>
      </c>
      <c r="EE33" t="s">
        <v>731</v>
      </c>
      <c r="EF33">
        <v>0</v>
      </c>
      <c r="EG33">
        <v>1</v>
      </c>
      <c r="EH33">
        <v>1</v>
      </c>
      <c r="EI33">
        <v>0</v>
      </c>
      <c r="EJ33">
        <v>0</v>
      </c>
      <c r="EK33">
        <v>0</v>
      </c>
      <c r="EL33">
        <v>0</v>
      </c>
      <c r="EM33">
        <v>0</v>
      </c>
      <c r="EN33" t="s">
        <v>501</v>
      </c>
      <c r="EO33">
        <v>4</v>
      </c>
      <c r="EP33" s="1">
        <v>0</v>
      </c>
      <c r="EQ33" s="1">
        <v>0</v>
      </c>
      <c r="ER33" s="1">
        <v>0</v>
      </c>
      <c r="ES33" s="1">
        <v>0</v>
      </c>
      <c r="ET33" s="1">
        <v>1</v>
      </c>
      <c r="EU33" s="1">
        <v>1</v>
      </c>
      <c r="EV33" s="1">
        <v>0</v>
      </c>
      <c r="EW33" s="1" t="s">
        <v>501</v>
      </c>
      <c r="EX33" s="1">
        <v>0</v>
      </c>
      <c r="EY33" s="1">
        <v>0</v>
      </c>
      <c r="EZ33" s="1">
        <v>0</v>
      </c>
      <c r="FA33" s="1">
        <v>0</v>
      </c>
      <c r="FB33" s="1">
        <v>1</v>
      </c>
      <c r="FC33" s="1">
        <v>1</v>
      </c>
      <c r="FD33" s="1">
        <v>0</v>
      </c>
      <c r="FE33" s="1" t="s">
        <v>501</v>
      </c>
      <c r="FF33">
        <v>1</v>
      </c>
      <c r="FG33">
        <v>3</v>
      </c>
      <c r="FH33">
        <v>1</v>
      </c>
      <c r="FI33">
        <v>1</v>
      </c>
      <c r="FJ33">
        <v>3</v>
      </c>
      <c r="FK33">
        <v>1</v>
      </c>
      <c r="FL33">
        <v>3</v>
      </c>
      <c r="FM33">
        <v>0</v>
      </c>
      <c r="FN33">
        <v>0</v>
      </c>
      <c r="FO33">
        <v>0</v>
      </c>
      <c r="FP33">
        <v>1</v>
      </c>
      <c r="FQ33">
        <v>0</v>
      </c>
      <c r="FR33">
        <v>0</v>
      </c>
      <c r="FS33">
        <v>0</v>
      </c>
      <c r="FT33">
        <v>2</v>
      </c>
      <c r="FU33">
        <v>1</v>
      </c>
      <c r="FV33">
        <v>0</v>
      </c>
      <c r="FW33">
        <v>0</v>
      </c>
      <c r="FX33">
        <v>1</v>
      </c>
      <c r="FY33">
        <v>0</v>
      </c>
      <c r="FZ33">
        <v>0</v>
      </c>
      <c r="GA33">
        <v>0</v>
      </c>
      <c r="GB33">
        <v>2</v>
      </c>
      <c r="GC33">
        <v>1</v>
      </c>
      <c r="GD33">
        <v>0</v>
      </c>
      <c r="GE33">
        <v>2</v>
      </c>
      <c r="GF33">
        <v>2</v>
      </c>
      <c r="GG33" t="s">
        <v>732</v>
      </c>
      <c r="GH33" t="s">
        <v>501</v>
      </c>
      <c r="GI33" t="s">
        <v>501</v>
      </c>
      <c r="GJ33">
        <v>1</v>
      </c>
      <c r="GK33">
        <v>0</v>
      </c>
      <c r="GL33">
        <v>0</v>
      </c>
      <c r="GM33">
        <v>0</v>
      </c>
      <c r="GN33" t="s">
        <v>501</v>
      </c>
      <c r="GO33" t="s">
        <v>501</v>
      </c>
      <c r="GP33" t="s">
        <v>501</v>
      </c>
      <c r="GQ33" t="s">
        <v>501</v>
      </c>
      <c r="GR33">
        <v>0</v>
      </c>
      <c r="GS33">
        <v>0</v>
      </c>
      <c r="GT33">
        <v>0</v>
      </c>
      <c r="GU33">
        <v>0</v>
      </c>
      <c r="GV33" t="s">
        <v>501</v>
      </c>
      <c r="GW33" t="s">
        <v>501</v>
      </c>
      <c r="GX33">
        <v>2</v>
      </c>
      <c r="GY33">
        <v>0</v>
      </c>
      <c r="GZ33">
        <v>0</v>
      </c>
      <c r="HA33">
        <v>0</v>
      </c>
      <c r="HB33" t="s">
        <v>501</v>
      </c>
      <c r="HC33" t="s">
        <v>501</v>
      </c>
      <c r="HD33" t="s">
        <v>501</v>
      </c>
      <c r="HE33" t="s">
        <v>501</v>
      </c>
      <c r="HF33">
        <v>0</v>
      </c>
      <c r="HG33">
        <v>0</v>
      </c>
      <c r="HH33">
        <v>0</v>
      </c>
      <c r="HI33">
        <v>0</v>
      </c>
      <c r="HJ33" t="s">
        <v>501</v>
      </c>
      <c r="HK33" t="s">
        <v>501</v>
      </c>
      <c r="HL33" t="s">
        <v>501</v>
      </c>
      <c r="HM33" t="s">
        <v>501</v>
      </c>
      <c r="HN33" t="s">
        <v>501</v>
      </c>
      <c r="HO33" t="s">
        <v>501</v>
      </c>
      <c r="HP33" t="s">
        <v>501</v>
      </c>
      <c r="HQ33" t="s">
        <v>501</v>
      </c>
      <c r="HR33" t="s">
        <v>501</v>
      </c>
      <c r="HS33" t="s">
        <v>501</v>
      </c>
      <c r="HT33" t="s">
        <v>501</v>
      </c>
      <c r="HU33" t="s">
        <v>501</v>
      </c>
      <c r="HV33" t="s">
        <v>501</v>
      </c>
      <c r="HW33" t="s">
        <v>501</v>
      </c>
      <c r="HX33" t="s">
        <v>501</v>
      </c>
      <c r="HY33" t="s">
        <v>501</v>
      </c>
      <c r="HZ33">
        <v>1</v>
      </c>
      <c r="IA33">
        <v>0</v>
      </c>
      <c r="IB33">
        <v>0</v>
      </c>
      <c r="IC33">
        <v>0</v>
      </c>
      <c r="ID33" t="s">
        <v>501</v>
      </c>
      <c r="IE33" t="s">
        <v>501</v>
      </c>
      <c r="IF33" t="s">
        <v>501</v>
      </c>
      <c r="IG33" t="s">
        <v>501</v>
      </c>
      <c r="IH33">
        <v>0</v>
      </c>
      <c r="II33">
        <v>0</v>
      </c>
      <c r="IJ33">
        <v>0</v>
      </c>
      <c r="IK33">
        <v>0</v>
      </c>
      <c r="IL33" t="s">
        <v>501</v>
      </c>
      <c r="IM33" t="s">
        <v>501</v>
      </c>
      <c r="IN33" t="s">
        <v>501</v>
      </c>
      <c r="IO33" t="s">
        <v>501</v>
      </c>
      <c r="IP33" t="s">
        <v>501</v>
      </c>
      <c r="IQ33" t="s">
        <v>501</v>
      </c>
      <c r="IR33" t="s">
        <v>501</v>
      </c>
      <c r="IS33" t="s">
        <v>501</v>
      </c>
      <c r="IT33" t="s">
        <v>501</v>
      </c>
      <c r="IU33" t="s">
        <v>501</v>
      </c>
      <c r="IV33" t="s">
        <v>501</v>
      </c>
      <c r="IW33" t="s">
        <v>501</v>
      </c>
      <c r="IX33" t="s">
        <v>501</v>
      </c>
      <c r="IY33" t="s">
        <v>501</v>
      </c>
      <c r="IZ33" t="s">
        <v>501</v>
      </c>
      <c r="JA33" t="s">
        <v>501</v>
      </c>
      <c r="JB33" t="s">
        <v>501</v>
      </c>
      <c r="JC33" t="s">
        <v>501</v>
      </c>
      <c r="JD33" t="s">
        <v>501</v>
      </c>
      <c r="JE33" t="s">
        <v>501</v>
      </c>
      <c r="JF33" t="s">
        <v>501</v>
      </c>
      <c r="JG33" t="s">
        <v>501</v>
      </c>
      <c r="JH33" t="s">
        <v>501</v>
      </c>
      <c r="JI33" t="s">
        <v>501</v>
      </c>
      <c r="JJ33" t="s">
        <v>501</v>
      </c>
      <c r="JK33" t="s">
        <v>501</v>
      </c>
      <c r="JL33" t="s">
        <v>501</v>
      </c>
      <c r="JM33" t="s">
        <v>501</v>
      </c>
      <c r="JN33" t="s">
        <v>501</v>
      </c>
      <c r="JO33" t="s">
        <v>501</v>
      </c>
      <c r="JP33" t="s">
        <v>501</v>
      </c>
      <c r="JQ33" t="s">
        <v>501</v>
      </c>
      <c r="JR33" t="s">
        <v>501</v>
      </c>
      <c r="JS33" t="s">
        <v>501</v>
      </c>
      <c r="JT33" t="s">
        <v>501</v>
      </c>
      <c r="JU33" t="s">
        <v>501</v>
      </c>
      <c r="JV33" t="s">
        <v>501</v>
      </c>
      <c r="JW33" t="s">
        <v>501</v>
      </c>
      <c r="JX33" t="s">
        <v>501</v>
      </c>
      <c r="JY33" t="s">
        <v>501</v>
      </c>
      <c r="JZ33" t="s">
        <v>501</v>
      </c>
      <c r="KA33" t="s">
        <v>501</v>
      </c>
      <c r="KB33" t="s">
        <v>501</v>
      </c>
      <c r="KC33" t="s">
        <v>501</v>
      </c>
      <c r="KD33" t="s">
        <v>501</v>
      </c>
      <c r="KE33" t="s">
        <v>501</v>
      </c>
      <c r="KF33" t="s">
        <v>501</v>
      </c>
      <c r="KG33" t="s">
        <v>501</v>
      </c>
      <c r="KH33" t="s">
        <v>501</v>
      </c>
      <c r="KI33" t="s">
        <v>501</v>
      </c>
      <c r="KJ33" t="s">
        <v>501</v>
      </c>
      <c r="KK33" t="s">
        <v>501</v>
      </c>
      <c r="KL33" t="s">
        <v>501</v>
      </c>
      <c r="KM33" t="s">
        <v>501</v>
      </c>
      <c r="KN33" t="s">
        <v>501</v>
      </c>
      <c r="KO33" t="s">
        <v>501</v>
      </c>
      <c r="KP33">
        <v>0</v>
      </c>
      <c r="KQ33">
        <v>5</v>
      </c>
      <c r="KR33">
        <v>0</v>
      </c>
      <c r="KS33">
        <v>0</v>
      </c>
      <c r="KT33">
        <v>5</v>
      </c>
      <c r="KU33">
        <v>0</v>
      </c>
      <c r="KV33">
        <v>1</v>
      </c>
      <c r="KW33">
        <v>2</v>
      </c>
      <c r="KX33">
        <v>0</v>
      </c>
      <c r="KY33">
        <v>4</v>
      </c>
      <c r="KZ33">
        <v>4</v>
      </c>
      <c r="LA33">
        <v>3</v>
      </c>
      <c r="LB33">
        <v>3</v>
      </c>
      <c r="LC33">
        <v>4</v>
      </c>
      <c r="LD33">
        <v>4</v>
      </c>
      <c r="LE33">
        <v>3</v>
      </c>
      <c r="LF33">
        <v>3</v>
      </c>
      <c r="LG33">
        <v>5</v>
      </c>
      <c r="LH33">
        <v>5</v>
      </c>
      <c r="LI33">
        <v>11</v>
      </c>
      <c r="LJ33">
        <v>11</v>
      </c>
      <c r="LK33">
        <v>7</v>
      </c>
      <c r="LL33">
        <v>4</v>
      </c>
      <c r="LM33">
        <v>5</v>
      </c>
      <c r="LN33">
        <v>7</v>
      </c>
      <c r="LO33">
        <v>3</v>
      </c>
      <c r="LP33">
        <v>3</v>
      </c>
      <c r="LQ33">
        <v>4</v>
      </c>
      <c r="LR33">
        <v>2</v>
      </c>
      <c r="LS33">
        <v>6</v>
      </c>
      <c r="LT33">
        <v>7</v>
      </c>
      <c r="LU33">
        <v>5</v>
      </c>
      <c r="LV33">
        <v>5</v>
      </c>
      <c r="LW33">
        <v>1</v>
      </c>
      <c r="LX33">
        <v>1</v>
      </c>
      <c r="LY33">
        <v>6</v>
      </c>
      <c r="LZ33">
        <v>2</v>
      </c>
      <c r="MA33">
        <v>7</v>
      </c>
      <c r="MB33">
        <v>4</v>
      </c>
      <c r="MC33">
        <v>5</v>
      </c>
      <c r="MD33">
        <v>7</v>
      </c>
      <c r="ME33">
        <v>3</v>
      </c>
      <c r="MF33">
        <v>3</v>
      </c>
      <c r="MG33">
        <v>4</v>
      </c>
      <c r="MH33">
        <v>2</v>
      </c>
      <c r="MI33">
        <v>5</v>
      </c>
      <c r="MJ33">
        <v>7</v>
      </c>
      <c r="MK33">
        <v>5</v>
      </c>
      <c r="ML33">
        <v>5</v>
      </c>
      <c r="MM33">
        <v>1</v>
      </c>
      <c r="MN33">
        <v>1</v>
      </c>
      <c r="MO33">
        <v>6</v>
      </c>
      <c r="MP33">
        <v>2</v>
      </c>
      <c r="MQ33">
        <v>1</v>
      </c>
      <c r="MR33">
        <v>2</v>
      </c>
      <c r="MS33">
        <v>3</v>
      </c>
      <c r="MT33">
        <v>5</v>
      </c>
      <c r="MU33">
        <v>7</v>
      </c>
      <c r="MV33">
        <v>6</v>
      </c>
      <c r="MW33">
        <v>7</v>
      </c>
      <c r="MX33">
        <v>5</v>
      </c>
      <c r="MY33">
        <v>7</v>
      </c>
      <c r="MZ33">
        <v>5</v>
      </c>
      <c r="NA33">
        <v>7</v>
      </c>
      <c r="NB33">
        <v>7</v>
      </c>
      <c r="NC33">
        <v>7</v>
      </c>
      <c r="ND33">
        <v>6</v>
      </c>
      <c r="NE33">
        <v>7</v>
      </c>
      <c r="NF33">
        <v>6</v>
      </c>
      <c r="NG33">
        <v>5</v>
      </c>
      <c r="NH33">
        <v>13</v>
      </c>
      <c r="NI33">
        <v>10</v>
      </c>
      <c r="NJ33">
        <v>2</v>
      </c>
      <c r="NK33">
        <v>12</v>
      </c>
      <c r="NL33">
        <v>3</v>
      </c>
      <c r="NM33">
        <v>11</v>
      </c>
      <c r="NN33">
        <v>9</v>
      </c>
      <c r="NO33">
        <v>4</v>
      </c>
      <c r="NP33">
        <v>8</v>
      </c>
      <c r="NQ33">
        <v>7</v>
      </c>
      <c r="NR33">
        <v>1</v>
      </c>
      <c r="NS33">
        <v>6</v>
      </c>
      <c r="NT33">
        <v>5</v>
      </c>
      <c r="NU33">
        <v>5</v>
      </c>
      <c r="NV33">
        <v>5</v>
      </c>
      <c r="NW33">
        <v>6</v>
      </c>
      <c r="NX33">
        <v>6</v>
      </c>
      <c r="NY33">
        <v>7</v>
      </c>
      <c r="NZ33">
        <v>6</v>
      </c>
      <c r="OA33">
        <v>6</v>
      </c>
      <c r="OB33">
        <v>6</v>
      </c>
      <c r="OC33">
        <v>7</v>
      </c>
      <c r="OD33">
        <v>7</v>
      </c>
      <c r="OE33">
        <v>6</v>
      </c>
      <c r="OF33">
        <v>6</v>
      </c>
      <c r="OG33">
        <v>6</v>
      </c>
      <c r="OH33">
        <v>5</v>
      </c>
      <c r="OI33">
        <v>7</v>
      </c>
      <c r="OJ33">
        <v>7</v>
      </c>
      <c r="OK33">
        <v>6</v>
      </c>
      <c r="OL33">
        <v>6</v>
      </c>
      <c r="OM33">
        <v>7</v>
      </c>
      <c r="ON33">
        <v>7</v>
      </c>
      <c r="OO33">
        <v>7</v>
      </c>
      <c r="OP33">
        <v>7</v>
      </c>
      <c r="OQ33">
        <v>6</v>
      </c>
      <c r="OR33">
        <v>6</v>
      </c>
      <c r="OS33" s="1">
        <v>6</v>
      </c>
      <c r="OT33" s="1">
        <v>5</v>
      </c>
      <c r="OU33" s="1">
        <v>1</v>
      </c>
      <c r="OV33" s="1">
        <v>4</v>
      </c>
      <c r="OW33" s="1">
        <v>3</v>
      </c>
      <c r="OX33" s="1">
        <v>2</v>
      </c>
      <c r="OY33" s="1">
        <v>5</v>
      </c>
      <c r="OZ33" s="1">
        <v>4</v>
      </c>
      <c r="PA33" s="1">
        <v>4</v>
      </c>
      <c r="PB33" s="1">
        <v>3</v>
      </c>
      <c r="PC33" s="1">
        <v>6</v>
      </c>
      <c r="PD33" s="1">
        <v>4</v>
      </c>
      <c r="PE33" s="1">
        <v>7</v>
      </c>
      <c r="PF33" s="1">
        <v>5</v>
      </c>
      <c r="PG33" s="1">
        <v>7</v>
      </c>
      <c r="PH33" s="1">
        <v>5</v>
      </c>
      <c r="PI33" s="1">
        <v>6</v>
      </c>
      <c r="PJ33" s="1">
        <v>3</v>
      </c>
      <c r="PK33">
        <v>0</v>
      </c>
      <c r="PL33">
        <v>0</v>
      </c>
      <c r="PM33">
        <v>1</v>
      </c>
      <c r="PN33">
        <v>0</v>
      </c>
      <c r="PO33">
        <v>0</v>
      </c>
      <c r="PP33">
        <v>1</v>
      </c>
      <c r="PQ33">
        <v>0</v>
      </c>
      <c r="PR33">
        <v>0</v>
      </c>
      <c r="PS33">
        <v>0</v>
      </c>
      <c r="PT33">
        <v>0</v>
      </c>
      <c r="PU33">
        <v>0</v>
      </c>
      <c r="PV33">
        <v>0</v>
      </c>
      <c r="PW33">
        <v>0</v>
      </c>
      <c r="PX33">
        <v>0</v>
      </c>
      <c r="PY33">
        <v>0</v>
      </c>
      <c r="PZ33">
        <v>0</v>
      </c>
      <c r="QA33">
        <v>1</v>
      </c>
      <c r="QB33">
        <v>1</v>
      </c>
      <c r="QC33">
        <v>0</v>
      </c>
      <c r="QD33" t="s">
        <v>501</v>
      </c>
      <c r="QE33" t="s">
        <v>501</v>
      </c>
      <c r="QF33" t="s">
        <v>501</v>
      </c>
      <c r="QG33">
        <v>0</v>
      </c>
      <c r="QH33">
        <v>0</v>
      </c>
      <c r="QI33">
        <v>1</v>
      </c>
      <c r="QJ33">
        <v>0</v>
      </c>
      <c r="QK33">
        <v>0</v>
      </c>
      <c r="QL33">
        <v>1</v>
      </c>
      <c r="QM33">
        <v>0</v>
      </c>
      <c r="QN33">
        <v>0</v>
      </c>
      <c r="QO33">
        <v>0</v>
      </c>
      <c r="QP33">
        <v>0</v>
      </c>
      <c r="QQ33">
        <v>0</v>
      </c>
      <c r="QR33">
        <v>0</v>
      </c>
      <c r="QS33">
        <v>0</v>
      </c>
      <c r="QT33">
        <v>0</v>
      </c>
      <c r="QU33">
        <v>0</v>
      </c>
      <c r="QV33">
        <v>0</v>
      </c>
      <c r="QW33">
        <v>0</v>
      </c>
      <c r="QX33">
        <v>0</v>
      </c>
      <c r="QY33">
        <v>0</v>
      </c>
      <c r="QZ33" t="s">
        <v>501</v>
      </c>
      <c r="RA33" t="s">
        <v>501</v>
      </c>
      <c r="RB33" t="s">
        <v>501</v>
      </c>
      <c r="RC33">
        <v>10</v>
      </c>
      <c r="RD33">
        <v>1</v>
      </c>
      <c r="RE33">
        <v>55</v>
      </c>
      <c r="RF33">
        <v>20</v>
      </c>
      <c r="RG33">
        <v>10</v>
      </c>
      <c r="RH33">
        <v>10</v>
      </c>
      <c r="RI33">
        <v>5</v>
      </c>
      <c r="RJ33">
        <v>2</v>
      </c>
      <c r="RK33">
        <v>2</v>
      </c>
      <c r="RL33">
        <v>1</v>
      </c>
      <c r="RM33">
        <v>3</v>
      </c>
      <c r="RN33">
        <v>1</v>
      </c>
      <c r="RO33">
        <v>2</v>
      </c>
      <c r="RP33">
        <v>1</v>
      </c>
      <c r="RQ33">
        <v>0</v>
      </c>
      <c r="RR33" t="s">
        <v>733</v>
      </c>
      <c r="RS33" t="s">
        <v>734</v>
      </c>
      <c r="RT33" t="s">
        <v>735</v>
      </c>
      <c r="RU33">
        <v>1</v>
      </c>
      <c r="RV33">
        <v>0</v>
      </c>
      <c r="RW33">
        <v>4171</v>
      </c>
      <c r="RX33">
        <v>1</v>
      </c>
      <c r="RY33">
        <v>4165</v>
      </c>
      <c r="RZ33" t="s">
        <v>735</v>
      </c>
      <c r="SA33">
        <v>22</v>
      </c>
      <c r="SB33" t="s">
        <v>736</v>
      </c>
      <c r="SC33" t="s">
        <v>538</v>
      </c>
      <c r="SD33" t="s">
        <v>524</v>
      </c>
      <c r="SE33" t="s">
        <v>736</v>
      </c>
      <c r="SF33" t="s">
        <v>538</v>
      </c>
      <c r="SG33" t="s">
        <v>524</v>
      </c>
    </row>
    <row r="34" spans="1:501" x14ac:dyDescent="0.3">
      <c r="A34">
        <v>4373</v>
      </c>
      <c r="B34">
        <v>3</v>
      </c>
      <c r="C34">
        <v>4</v>
      </c>
      <c r="D34">
        <v>2</v>
      </c>
      <c r="E34">
        <v>1</v>
      </c>
      <c r="F34">
        <v>14</v>
      </c>
      <c r="G34">
        <v>3</v>
      </c>
      <c r="H34" t="s">
        <v>501</v>
      </c>
      <c r="I34">
        <v>15</v>
      </c>
      <c r="J34">
        <v>1</v>
      </c>
      <c r="K34">
        <v>0</v>
      </c>
      <c r="L34">
        <v>100</v>
      </c>
      <c r="M34">
        <v>0</v>
      </c>
      <c r="N34">
        <v>0</v>
      </c>
      <c r="O34">
        <v>0</v>
      </c>
      <c r="P34">
        <v>0</v>
      </c>
      <c r="Q34">
        <v>0</v>
      </c>
      <c r="R34">
        <v>1</v>
      </c>
      <c r="S34">
        <v>100</v>
      </c>
      <c r="T34">
        <v>189</v>
      </c>
      <c r="U34">
        <v>207</v>
      </c>
      <c r="V34">
        <v>178</v>
      </c>
      <c r="W34">
        <v>166</v>
      </c>
      <c r="X34">
        <v>95</v>
      </c>
      <c r="Y34">
        <v>83</v>
      </c>
      <c r="Z34">
        <v>138</v>
      </c>
      <c r="AA34">
        <v>75</v>
      </c>
      <c r="AB34">
        <v>57</v>
      </c>
      <c r="AC34">
        <v>28</v>
      </c>
      <c r="AD34">
        <v>21</v>
      </c>
      <c r="AE34">
        <v>34</v>
      </c>
      <c r="AF34">
        <v>0</v>
      </c>
      <c r="AG34">
        <v>18</v>
      </c>
      <c r="AH34">
        <v>16</v>
      </c>
      <c r="AI34">
        <v>15</v>
      </c>
      <c r="AJ34">
        <v>1</v>
      </c>
      <c r="AK34">
        <v>2</v>
      </c>
      <c r="AL34">
        <v>1</v>
      </c>
      <c r="AM34">
        <v>1</v>
      </c>
      <c r="AN34">
        <v>3</v>
      </c>
      <c r="AO34">
        <v>4</v>
      </c>
      <c r="AP34">
        <v>4</v>
      </c>
      <c r="AQ34">
        <v>1</v>
      </c>
      <c r="AR34">
        <v>0</v>
      </c>
      <c r="AS34">
        <v>0</v>
      </c>
      <c r="AT34">
        <v>1</v>
      </c>
      <c r="AU34">
        <v>0</v>
      </c>
      <c r="AV34">
        <v>0</v>
      </c>
      <c r="AW34">
        <v>0</v>
      </c>
      <c r="AX34">
        <v>0</v>
      </c>
      <c r="AY34" t="s">
        <v>501</v>
      </c>
      <c r="AZ34" t="s">
        <v>503</v>
      </c>
      <c r="BA34" t="s">
        <v>505</v>
      </c>
      <c r="BB34" t="s">
        <v>504</v>
      </c>
      <c r="BC34" t="s">
        <v>502</v>
      </c>
      <c r="BD34" t="s">
        <v>645</v>
      </c>
      <c r="BE34" t="s">
        <v>531</v>
      </c>
      <c r="BF34" t="s">
        <v>501</v>
      </c>
      <c r="BG34" t="s">
        <v>501</v>
      </c>
      <c r="BH34" t="s">
        <v>501</v>
      </c>
      <c r="BI34" t="s">
        <v>501</v>
      </c>
      <c r="BJ34" t="s">
        <v>501</v>
      </c>
      <c r="BK34" t="s">
        <v>501</v>
      </c>
      <c r="BL34" t="s">
        <v>501</v>
      </c>
      <c r="BM34" t="s">
        <v>501</v>
      </c>
      <c r="BN34" t="s">
        <v>501</v>
      </c>
      <c r="BO34">
        <v>4</v>
      </c>
      <c r="BP34">
        <v>5</v>
      </c>
      <c r="BQ34">
        <v>5</v>
      </c>
      <c r="BR34">
        <v>4</v>
      </c>
      <c r="BS34">
        <v>5</v>
      </c>
      <c r="BT34">
        <v>4</v>
      </c>
      <c r="BU34">
        <v>4</v>
      </c>
      <c r="BV34">
        <v>4</v>
      </c>
      <c r="BW34">
        <v>5</v>
      </c>
      <c r="BX34">
        <v>5</v>
      </c>
      <c r="BY34" t="s">
        <v>502</v>
      </c>
      <c r="BZ34" t="s">
        <v>515</v>
      </c>
      <c r="CA34" t="s">
        <v>501</v>
      </c>
      <c r="CB34" t="s">
        <v>501</v>
      </c>
      <c r="CC34" t="s">
        <v>501</v>
      </c>
      <c r="CD34" t="s">
        <v>501</v>
      </c>
      <c r="CE34" t="s">
        <v>501</v>
      </c>
      <c r="CF34" t="s">
        <v>501</v>
      </c>
      <c r="CG34" t="s">
        <v>501</v>
      </c>
      <c r="CH34" t="s">
        <v>501</v>
      </c>
      <c r="CI34" t="s">
        <v>501</v>
      </c>
      <c r="CJ34" t="s">
        <v>501</v>
      </c>
      <c r="CK34" t="s">
        <v>501</v>
      </c>
      <c r="CL34" t="s">
        <v>501</v>
      </c>
      <c r="CM34" t="s">
        <v>501</v>
      </c>
      <c r="CN34">
        <v>0</v>
      </c>
      <c r="CO34">
        <v>4</v>
      </c>
      <c r="CP34">
        <v>4</v>
      </c>
      <c r="CQ34">
        <v>5</v>
      </c>
      <c r="CR34">
        <v>5</v>
      </c>
      <c r="CS34">
        <v>4</v>
      </c>
      <c r="CT34">
        <v>3</v>
      </c>
      <c r="CU34">
        <v>4</v>
      </c>
      <c r="CV34">
        <v>4</v>
      </c>
      <c r="CW34">
        <v>5</v>
      </c>
      <c r="CX34">
        <v>3</v>
      </c>
      <c r="CY34" t="s">
        <v>501</v>
      </c>
      <c r="CZ34" t="s">
        <v>501</v>
      </c>
      <c r="DA34">
        <v>85</v>
      </c>
      <c r="DB34">
        <v>80</v>
      </c>
      <c r="DC34">
        <v>25</v>
      </c>
      <c r="DD34">
        <v>80</v>
      </c>
      <c r="DE34">
        <v>80</v>
      </c>
      <c r="DF34">
        <v>45</v>
      </c>
      <c r="DG34">
        <v>0</v>
      </c>
      <c r="DH34" t="s">
        <v>501</v>
      </c>
      <c r="DI34">
        <v>0</v>
      </c>
      <c r="DJ34">
        <v>1</v>
      </c>
      <c r="DK34" t="s">
        <v>501</v>
      </c>
      <c r="DL34" s="1">
        <v>60</v>
      </c>
      <c r="DM34" s="1">
        <v>85</v>
      </c>
      <c r="DN34" s="1">
        <v>0</v>
      </c>
      <c r="DO34" s="1">
        <v>80</v>
      </c>
      <c r="DP34" s="1">
        <v>0</v>
      </c>
      <c r="DQ34" s="1">
        <v>60</v>
      </c>
      <c r="DR34" s="1">
        <v>60</v>
      </c>
      <c r="DS34" s="1">
        <v>0</v>
      </c>
      <c r="DT34" s="1">
        <v>55</v>
      </c>
      <c r="DU34" s="1">
        <v>60</v>
      </c>
      <c r="DV34" s="1">
        <v>60</v>
      </c>
      <c r="DW34" s="1">
        <v>55</v>
      </c>
      <c r="DX34" s="1">
        <v>75</v>
      </c>
      <c r="DY34" s="1">
        <v>0</v>
      </c>
      <c r="DZ34" s="1">
        <v>0</v>
      </c>
      <c r="EA34" s="1" t="s">
        <v>501</v>
      </c>
      <c r="EB34" s="1">
        <v>0</v>
      </c>
      <c r="EC34">
        <v>0</v>
      </c>
      <c r="ED34">
        <v>0</v>
      </c>
      <c r="EE34" t="s">
        <v>737</v>
      </c>
      <c r="EF34">
        <v>0</v>
      </c>
      <c r="EG34">
        <v>1</v>
      </c>
      <c r="EH34">
        <v>0</v>
      </c>
      <c r="EI34">
        <v>0</v>
      </c>
      <c r="EJ34">
        <v>0</v>
      </c>
      <c r="EK34">
        <v>0</v>
      </c>
      <c r="EL34">
        <v>0</v>
      </c>
      <c r="EM34">
        <v>0</v>
      </c>
      <c r="EN34" t="s">
        <v>501</v>
      </c>
      <c r="EO34">
        <v>4</v>
      </c>
      <c r="EP34" s="1">
        <v>1</v>
      </c>
      <c r="EQ34" s="1">
        <v>1</v>
      </c>
      <c r="ER34" s="1">
        <v>1</v>
      </c>
      <c r="ES34" s="1">
        <v>0</v>
      </c>
      <c r="ET34" s="1">
        <v>0</v>
      </c>
      <c r="EU34" s="1">
        <v>0</v>
      </c>
      <c r="EV34" s="1">
        <v>0</v>
      </c>
      <c r="EW34" s="1" t="s">
        <v>501</v>
      </c>
      <c r="EX34" s="1">
        <v>1</v>
      </c>
      <c r="EY34" s="1">
        <v>1</v>
      </c>
      <c r="EZ34" s="1">
        <v>1</v>
      </c>
      <c r="FA34" s="1">
        <v>0</v>
      </c>
      <c r="FB34" s="1">
        <v>0</v>
      </c>
      <c r="FC34" s="1">
        <v>0</v>
      </c>
      <c r="FD34" s="1">
        <v>0</v>
      </c>
      <c r="FE34" s="1" t="s">
        <v>501</v>
      </c>
      <c r="FF34">
        <v>10</v>
      </c>
      <c r="FG34">
        <v>5</v>
      </c>
      <c r="FH34">
        <v>3</v>
      </c>
      <c r="FI34">
        <v>12</v>
      </c>
      <c r="FJ34">
        <v>3</v>
      </c>
      <c r="FK34">
        <v>1</v>
      </c>
      <c r="FL34">
        <v>9</v>
      </c>
      <c r="FM34">
        <v>5</v>
      </c>
      <c r="FN34">
        <v>1</v>
      </c>
      <c r="FO34">
        <v>2</v>
      </c>
      <c r="FP34">
        <v>6</v>
      </c>
      <c r="FQ34">
        <v>2</v>
      </c>
      <c r="FR34">
        <v>0</v>
      </c>
      <c r="FS34">
        <v>2</v>
      </c>
      <c r="FT34">
        <v>2</v>
      </c>
      <c r="FU34">
        <v>1</v>
      </c>
      <c r="FV34">
        <v>0</v>
      </c>
      <c r="FW34">
        <v>3</v>
      </c>
      <c r="FX34">
        <v>5</v>
      </c>
      <c r="FY34">
        <v>4</v>
      </c>
      <c r="FZ34">
        <v>0</v>
      </c>
      <c r="GA34">
        <v>2</v>
      </c>
      <c r="GB34">
        <v>1</v>
      </c>
      <c r="GC34">
        <v>0</v>
      </c>
      <c r="GD34">
        <v>0</v>
      </c>
      <c r="GE34">
        <v>2</v>
      </c>
      <c r="GF34">
        <v>3</v>
      </c>
      <c r="GG34" t="s">
        <v>738</v>
      </c>
      <c r="GH34" t="s">
        <v>501</v>
      </c>
      <c r="GI34" t="s">
        <v>501</v>
      </c>
      <c r="GJ34">
        <v>3</v>
      </c>
      <c r="GK34">
        <v>2</v>
      </c>
      <c r="GL34">
        <v>1</v>
      </c>
      <c r="GM34" t="s">
        <v>501</v>
      </c>
      <c r="GN34">
        <v>0</v>
      </c>
      <c r="GO34" t="s">
        <v>501</v>
      </c>
      <c r="GP34">
        <v>0</v>
      </c>
      <c r="GQ34">
        <v>0</v>
      </c>
      <c r="GR34">
        <v>0</v>
      </c>
      <c r="GS34">
        <v>0</v>
      </c>
      <c r="GT34">
        <v>0</v>
      </c>
      <c r="GU34">
        <v>0</v>
      </c>
      <c r="GV34" t="s">
        <v>501</v>
      </c>
      <c r="GW34" t="s">
        <v>501</v>
      </c>
      <c r="GX34">
        <v>2</v>
      </c>
      <c r="GY34">
        <v>0</v>
      </c>
      <c r="GZ34">
        <v>0</v>
      </c>
      <c r="HA34" t="s">
        <v>501</v>
      </c>
      <c r="HB34">
        <v>0</v>
      </c>
      <c r="HC34" t="s">
        <v>501</v>
      </c>
      <c r="HD34">
        <v>0</v>
      </c>
      <c r="HE34">
        <v>0</v>
      </c>
      <c r="HF34">
        <v>0</v>
      </c>
      <c r="HG34">
        <v>0</v>
      </c>
      <c r="HH34">
        <v>0</v>
      </c>
      <c r="HI34">
        <v>0</v>
      </c>
      <c r="HJ34" t="s">
        <v>501</v>
      </c>
      <c r="HK34" t="s">
        <v>501</v>
      </c>
      <c r="HL34">
        <v>2</v>
      </c>
      <c r="HM34">
        <v>0</v>
      </c>
      <c r="HN34">
        <v>0</v>
      </c>
      <c r="HO34" t="s">
        <v>501</v>
      </c>
      <c r="HP34">
        <v>0</v>
      </c>
      <c r="HQ34" t="s">
        <v>501</v>
      </c>
      <c r="HR34">
        <v>0</v>
      </c>
      <c r="HS34">
        <v>0</v>
      </c>
      <c r="HT34">
        <v>0</v>
      </c>
      <c r="HU34">
        <v>0</v>
      </c>
      <c r="HV34">
        <v>0</v>
      </c>
      <c r="HW34">
        <v>0</v>
      </c>
      <c r="HX34" t="s">
        <v>501</v>
      </c>
      <c r="HY34" t="s">
        <v>501</v>
      </c>
      <c r="HZ34">
        <v>1</v>
      </c>
      <c r="IA34">
        <v>0</v>
      </c>
      <c r="IB34">
        <v>0</v>
      </c>
      <c r="IC34" t="s">
        <v>501</v>
      </c>
      <c r="ID34">
        <v>0</v>
      </c>
      <c r="IE34" t="s">
        <v>501</v>
      </c>
      <c r="IF34">
        <v>0</v>
      </c>
      <c r="IG34">
        <v>0</v>
      </c>
      <c r="IH34">
        <v>0</v>
      </c>
      <c r="II34">
        <v>0</v>
      </c>
      <c r="IJ34">
        <v>0</v>
      </c>
      <c r="IK34">
        <v>0</v>
      </c>
      <c r="IL34" t="s">
        <v>501</v>
      </c>
      <c r="IM34" t="s">
        <v>501</v>
      </c>
      <c r="IN34" t="s">
        <v>501</v>
      </c>
      <c r="IO34" t="s">
        <v>501</v>
      </c>
      <c r="IP34" t="s">
        <v>501</v>
      </c>
      <c r="IQ34" t="s">
        <v>501</v>
      </c>
      <c r="IR34" t="s">
        <v>501</v>
      </c>
      <c r="IS34" t="s">
        <v>501</v>
      </c>
      <c r="IT34" t="s">
        <v>501</v>
      </c>
      <c r="IU34" t="s">
        <v>501</v>
      </c>
      <c r="IV34" t="s">
        <v>501</v>
      </c>
      <c r="IW34" t="s">
        <v>501</v>
      </c>
      <c r="IX34" t="s">
        <v>501</v>
      </c>
      <c r="IY34" t="s">
        <v>501</v>
      </c>
      <c r="IZ34" t="s">
        <v>501</v>
      </c>
      <c r="JA34" t="s">
        <v>501</v>
      </c>
      <c r="JB34" t="s">
        <v>501</v>
      </c>
      <c r="JC34" t="s">
        <v>501</v>
      </c>
      <c r="JD34" t="s">
        <v>501</v>
      </c>
      <c r="JE34" t="s">
        <v>501</v>
      </c>
      <c r="JF34" t="s">
        <v>501</v>
      </c>
      <c r="JG34" t="s">
        <v>501</v>
      </c>
      <c r="JH34" t="s">
        <v>501</v>
      </c>
      <c r="JI34" t="s">
        <v>501</v>
      </c>
      <c r="JJ34" t="s">
        <v>501</v>
      </c>
      <c r="JK34" t="s">
        <v>501</v>
      </c>
      <c r="JL34" t="s">
        <v>501</v>
      </c>
      <c r="JM34" t="s">
        <v>501</v>
      </c>
      <c r="JN34" t="s">
        <v>501</v>
      </c>
      <c r="JO34" t="s">
        <v>501</v>
      </c>
      <c r="JP34" t="s">
        <v>501</v>
      </c>
      <c r="JQ34" t="s">
        <v>501</v>
      </c>
      <c r="JR34" t="s">
        <v>501</v>
      </c>
      <c r="JS34" t="s">
        <v>501</v>
      </c>
      <c r="JT34" t="s">
        <v>501</v>
      </c>
      <c r="JU34" t="s">
        <v>501</v>
      </c>
      <c r="JV34" t="s">
        <v>501</v>
      </c>
      <c r="JW34" t="s">
        <v>501</v>
      </c>
      <c r="JX34" t="s">
        <v>501</v>
      </c>
      <c r="JY34" t="s">
        <v>501</v>
      </c>
      <c r="JZ34" t="s">
        <v>501</v>
      </c>
      <c r="KA34" t="s">
        <v>501</v>
      </c>
      <c r="KB34" t="s">
        <v>501</v>
      </c>
      <c r="KC34" t="s">
        <v>501</v>
      </c>
      <c r="KD34" t="s">
        <v>501</v>
      </c>
      <c r="KE34" t="s">
        <v>501</v>
      </c>
      <c r="KF34" t="s">
        <v>501</v>
      </c>
      <c r="KG34" t="s">
        <v>501</v>
      </c>
      <c r="KH34" t="s">
        <v>501</v>
      </c>
      <c r="KI34" t="s">
        <v>501</v>
      </c>
      <c r="KJ34" t="s">
        <v>501</v>
      </c>
      <c r="KK34" t="s">
        <v>501</v>
      </c>
      <c r="KL34" t="s">
        <v>501</v>
      </c>
      <c r="KM34" t="s">
        <v>501</v>
      </c>
      <c r="KN34" t="s">
        <v>501</v>
      </c>
      <c r="KO34" t="s">
        <v>501</v>
      </c>
      <c r="KP34">
        <v>12</v>
      </c>
      <c r="KQ34">
        <v>4</v>
      </c>
      <c r="KR34">
        <v>2</v>
      </c>
      <c r="KS34">
        <v>11</v>
      </c>
      <c r="KT34">
        <v>4</v>
      </c>
      <c r="KU34">
        <v>1</v>
      </c>
      <c r="KV34">
        <v>9</v>
      </c>
      <c r="KW34">
        <v>4</v>
      </c>
      <c r="KX34">
        <v>2</v>
      </c>
      <c r="KY34">
        <v>3</v>
      </c>
      <c r="KZ34">
        <v>3</v>
      </c>
      <c r="LA34">
        <v>3</v>
      </c>
      <c r="LB34">
        <v>4</v>
      </c>
      <c r="LC34">
        <v>3</v>
      </c>
      <c r="LD34">
        <v>5</v>
      </c>
      <c r="LE34">
        <v>3</v>
      </c>
      <c r="LF34">
        <v>9</v>
      </c>
      <c r="LG34">
        <v>11</v>
      </c>
      <c r="LH34">
        <v>11</v>
      </c>
      <c r="LI34">
        <v>11</v>
      </c>
      <c r="LJ34">
        <v>11</v>
      </c>
      <c r="LK34">
        <v>7</v>
      </c>
      <c r="LL34">
        <v>7</v>
      </c>
      <c r="LM34">
        <v>7</v>
      </c>
      <c r="LN34">
        <v>5</v>
      </c>
      <c r="LO34">
        <v>6</v>
      </c>
      <c r="LP34">
        <v>5</v>
      </c>
      <c r="LQ34">
        <v>6</v>
      </c>
      <c r="LR34">
        <v>6</v>
      </c>
      <c r="LS34">
        <v>4</v>
      </c>
      <c r="LT34">
        <v>7</v>
      </c>
      <c r="LU34">
        <v>7</v>
      </c>
      <c r="LV34">
        <v>2</v>
      </c>
      <c r="LW34">
        <v>7</v>
      </c>
      <c r="LX34">
        <v>6</v>
      </c>
      <c r="LY34">
        <v>5</v>
      </c>
      <c r="LZ34">
        <v>3</v>
      </c>
      <c r="MA34">
        <v>7</v>
      </c>
      <c r="MB34">
        <v>7</v>
      </c>
      <c r="MC34">
        <v>7</v>
      </c>
      <c r="MD34">
        <v>5</v>
      </c>
      <c r="ME34">
        <v>6</v>
      </c>
      <c r="MF34">
        <v>5</v>
      </c>
      <c r="MG34">
        <v>6</v>
      </c>
      <c r="MH34">
        <v>6</v>
      </c>
      <c r="MI34">
        <v>4</v>
      </c>
      <c r="MJ34">
        <v>7</v>
      </c>
      <c r="MK34">
        <v>7</v>
      </c>
      <c r="ML34">
        <v>2</v>
      </c>
      <c r="MM34">
        <v>7</v>
      </c>
      <c r="MN34">
        <v>6</v>
      </c>
      <c r="MO34">
        <v>5</v>
      </c>
      <c r="MP34">
        <v>3</v>
      </c>
      <c r="MQ34">
        <v>1</v>
      </c>
      <c r="MR34">
        <v>2</v>
      </c>
      <c r="MS34">
        <v>3</v>
      </c>
      <c r="MT34">
        <v>6</v>
      </c>
      <c r="MU34">
        <v>7</v>
      </c>
      <c r="MV34">
        <v>6</v>
      </c>
      <c r="MW34">
        <v>6</v>
      </c>
      <c r="MX34">
        <v>6</v>
      </c>
      <c r="MY34">
        <v>7</v>
      </c>
      <c r="MZ34">
        <v>6</v>
      </c>
      <c r="NA34">
        <v>7</v>
      </c>
      <c r="NB34">
        <v>6</v>
      </c>
      <c r="NC34">
        <v>7</v>
      </c>
      <c r="ND34">
        <v>6</v>
      </c>
      <c r="NE34">
        <v>7</v>
      </c>
      <c r="NF34">
        <v>13</v>
      </c>
      <c r="NG34">
        <v>10</v>
      </c>
      <c r="NH34">
        <v>2</v>
      </c>
      <c r="NI34">
        <v>1</v>
      </c>
      <c r="NJ34">
        <v>11</v>
      </c>
      <c r="NK34">
        <v>12</v>
      </c>
      <c r="NL34">
        <v>6</v>
      </c>
      <c r="NM34">
        <v>9</v>
      </c>
      <c r="NN34">
        <v>3</v>
      </c>
      <c r="NO34">
        <v>8</v>
      </c>
      <c r="NP34">
        <v>5</v>
      </c>
      <c r="NQ34">
        <v>4</v>
      </c>
      <c r="NR34">
        <v>7</v>
      </c>
      <c r="NS34">
        <v>6</v>
      </c>
      <c r="NT34">
        <v>6</v>
      </c>
      <c r="NU34">
        <v>5</v>
      </c>
      <c r="NV34">
        <v>6</v>
      </c>
      <c r="NW34">
        <v>6</v>
      </c>
      <c r="NX34">
        <v>6</v>
      </c>
      <c r="NY34">
        <v>5</v>
      </c>
      <c r="NZ34">
        <v>6</v>
      </c>
      <c r="OA34">
        <v>5</v>
      </c>
      <c r="OB34">
        <v>5</v>
      </c>
      <c r="OC34">
        <v>6</v>
      </c>
      <c r="OD34">
        <v>6</v>
      </c>
      <c r="OE34">
        <v>5</v>
      </c>
      <c r="OF34">
        <v>5</v>
      </c>
      <c r="OG34">
        <v>5</v>
      </c>
      <c r="OH34">
        <v>5</v>
      </c>
      <c r="OI34">
        <v>6</v>
      </c>
      <c r="OJ34">
        <v>7</v>
      </c>
      <c r="OK34">
        <v>6</v>
      </c>
      <c r="OL34">
        <v>7</v>
      </c>
      <c r="OM34">
        <v>5</v>
      </c>
      <c r="ON34">
        <v>6</v>
      </c>
      <c r="OO34">
        <v>6</v>
      </c>
      <c r="OP34">
        <v>6</v>
      </c>
      <c r="OQ34">
        <v>6</v>
      </c>
      <c r="OR34">
        <v>7</v>
      </c>
      <c r="OS34" s="1">
        <v>4</v>
      </c>
      <c r="OT34" s="1">
        <v>2</v>
      </c>
      <c r="OU34" s="1">
        <v>3</v>
      </c>
      <c r="OV34" s="1">
        <v>5</v>
      </c>
      <c r="OW34" s="1">
        <v>1</v>
      </c>
      <c r="OX34" s="1">
        <v>6</v>
      </c>
      <c r="OY34" s="1">
        <v>5</v>
      </c>
      <c r="OZ34" s="1">
        <v>4</v>
      </c>
      <c r="PA34" s="1">
        <v>6</v>
      </c>
      <c r="PB34" s="1">
        <v>5</v>
      </c>
      <c r="PC34" s="1">
        <v>7</v>
      </c>
      <c r="PD34" s="1">
        <v>5</v>
      </c>
      <c r="PE34" s="1">
        <v>7</v>
      </c>
      <c r="PF34" s="1">
        <v>5</v>
      </c>
      <c r="PG34" s="1">
        <v>2</v>
      </c>
      <c r="PH34" s="1">
        <v>4</v>
      </c>
      <c r="PI34" s="1">
        <v>6</v>
      </c>
      <c r="PJ34" s="1">
        <v>4</v>
      </c>
      <c r="PK34">
        <v>0</v>
      </c>
      <c r="PL34">
        <v>0</v>
      </c>
      <c r="PM34">
        <v>1</v>
      </c>
      <c r="PN34">
        <v>1</v>
      </c>
      <c r="PO34">
        <v>1</v>
      </c>
      <c r="PP34">
        <v>0</v>
      </c>
      <c r="PQ34">
        <v>1</v>
      </c>
      <c r="PR34">
        <v>0</v>
      </c>
      <c r="PS34">
        <v>0</v>
      </c>
      <c r="PT34">
        <v>0</v>
      </c>
      <c r="PU34">
        <v>0</v>
      </c>
      <c r="PV34">
        <v>0</v>
      </c>
      <c r="PW34">
        <v>0</v>
      </c>
      <c r="PX34">
        <v>0</v>
      </c>
      <c r="PY34">
        <v>1</v>
      </c>
      <c r="PZ34">
        <v>0</v>
      </c>
      <c r="QA34">
        <v>0</v>
      </c>
      <c r="QB34">
        <v>0</v>
      </c>
      <c r="QC34">
        <v>0</v>
      </c>
      <c r="QD34" t="s">
        <v>501</v>
      </c>
      <c r="QE34" t="s">
        <v>501</v>
      </c>
      <c r="QF34" t="s">
        <v>501</v>
      </c>
      <c r="QG34">
        <v>0</v>
      </c>
      <c r="QH34">
        <v>0</v>
      </c>
      <c r="QI34">
        <v>1</v>
      </c>
      <c r="QJ34">
        <v>0</v>
      </c>
      <c r="QK34">
        <v>0</v>
      </c>
      <c r="QL34">
        <v>0</v>
      </c>
      <c r="QM34">
        <v>0</v>
      </c>
      <c r="QN34">
        <v>0</v>
      </c>
      <c r="QO34">
        <v>0</v>
      </c>
      <c r="QP34">
        <v>0</v>
      </c>
      <c r="QQ34">
        <v>0</v>
      </c>
      <c r="QR34">
        <v>0</v>
      </c>
      <c r="QS34">
        <v>0</v>
      </c>
      <c r="QT34">
        <v>0</v>
      </c>
      <c r="QU34">
        <v>0</v>
      </c>
      <c r="QV34">
        <v>0</v>
      </c>
      <c r="QW34">
        <v>0</v>
      </c>
      <c r="QX34">
        <v>0</v>
      </c>
      <c r="QY34">
        <v>0</v>
      </c>
      <c r="QZ34" t="s">
        <v>501</v>
      </c>
      <c r="RA34" t="s">
        <v>501</v>
      </c>
      <c r="RB34" t="s">
        <v>501</v>
      </c>
      <c r="RC34">
        <v>25</v>
      </c>
      <c r="RD34">
        <v>1</v>
      </c>
      <c r="RE34">
        <v>10</v>
      </c>
      <c r="RF34">
        <v>40</v>
      </c>
      <c r="RG34">
        <v>45</v>
      </c>
      <c r="RH34">
        <v>0</v>
      </c>
      <c r="RI34">
        <v>5</v>
      </c>
      <c r="RJ34">
        <v>1</v>
      </c>
      <c r="RK34">
        <v>3</v>
      </c>
      <c r="RL34">
        <v>1</v>
      </c>
      <c r="RM34">
        <v>3</v>
      </c>
      <c r="RN34">
        <v>1</v>
      </c>
      <c r="RO34">
        <v>2</v>
      </c>
      <c r="RP34">
        <v>1</v>
      </c>
      <c r="RQ34">
        <v>0</v>
      </c>
      <c r="RR34" t="s">
        <v>739</v>
      </c>
      <c r="RS34" t="s">
        <v>740</v>
      </c>
      <c r="RT34" t="s">
        <v>741</v>
      </c>
      <c r="RU34">
        <v>1</v>
      </c>
      <c r="RV34">
        <v>0</v>
      </c>
      <c r="RW34">
        <v>4008</v>
      </c>
      <c r="RX34">
        <v>1</v>
      </c>
      <c r="RY34">
        <v>4008</v>
      </c>
      <c r="RZ34" t="s">
        <v>742</v>
      </c>
      <c r="SA34">
        <v>33</v>
      </c>
      <c r="SB34" t="s">
        <v>523</v>
      </c>
      <c r="SC34" t="s">
        <v>512</v>
      </c>
      <c r="SD34" t="s">
        <v>524</v>
      </c>
      <c r="SE34" t="s">
        <v>523</v>
      </c>
      <c r="SF34" t="s">
        <v>512</v>
      </c>
      <c r="SG34" t="s">
        <v>524</v>
      </c>
    </row>
    <row r="35" spans="1:501" x14ac:dyDescent="0.3">
      <c r="A35">
        <v>4377</v>
      </c>
      <c r="B35">
        <v>1</v>
      </c>
      <c r="C35">
        <v>1</v>
      </c>
      <c r="D35">
        <v>2</v>
      </c>
      <c r="E35">
        <v>1</v>
      </c>
      <c r="F35">
        <v>33</v>
      </c>
      <c r="G35">
        <v>3</v>
      </c>
      <c r="H35" t="s">
        <v>501</v>
      </c>
      <c r="I35">
        <v>17</v>
      </c>
      <c r="J35">
        <v>1</v>
      </c>
      <c r="K35">
        <v>0</v>
      </c>
      <c r="L35">
        <v>80</v>
      </c>
      <c r="M35">
        <v>0</v>
      </c>
      <c r="N35">
        <v>20</v>
      </c>
      <c r="O35">
        <v>0</v>
      </c>
      <c r="P35">
        <v>0</v>
      </c>
      <c r="Q35">
        <v>0</v>
      </c>
      <c r="R35">
        <v>1</v>
      </c>
      <c r="S35">
        <v>100</v>
      </c>
      <c r="T35">
        <v>300</v>
      </c>
      <c r="U35">
        <v>300</v>
      </c>
      <c r="V35">
        <v>300</v>
      </c>
      <c r="W35">
        <v>200</v>
      </c>
      <c r="X35">
        <v>200</v>
      </c>
      <c r="Y35">
        <v>300</v>
      </c>
      <c r="Z35">
        <v>200</v>
      </c>
      <c r="AA35">
        <v>200</v>
      </c>
      <c r="AB35">
        <v>300</v>
      </c>
      <c r="AC35">
        <v>120</v>
      </c>
      <c r="AD35">
        <v>30</v>
      </c>
      <c r="AE35">
        <v>20</v>
      </c>
      <c r="AF35">
        <v>130</v>
      </c>
      <c r="AG35">
        <v>75</v>
      </c>
      <c r="AH35">
        <v>30</v>
      </c>
      <c r="AI35">
        <v>45</v>
      </c>
      <c r="AJ35">
        <v>1</v>
      </c>
      <c r="AK35">
        <v>2</v>
      </c>
      <c r="AL35">
        <v>1</v>
      </c>
      <c r="AM35">
        <v>1</v>
      </c>
      <c r="AN35">
        <v>3</v>
      </c>
      <c r="AO35">
        <v>4</v>
      </c>
      <c r="AP35">
        <v>4</v>
      </c>
      <c r="AQ35">
        <v>0</v>
      </c>
      <c r="AR35">
        <v>0</v>
      </c>
      <c r="AS35">
        <v>0</v>
      </c>
      <c r="AT35">
        <v>0</v>
      </c>
      <c r="AU35">
        <v>0</v>
      </c>
      <c r="AV35">
        <v>0</v>
      </c>
      <c r="AW35">
        <v>0</v>
      </c>
      <c r="AX35">
        <v>1</v>
      </c>
      <c r="AY35" t="s">
        <v>501</v>
      </c>
      <c r="AZ35" t="s">
        <v>503</v>
      </c>
      <c r="BA35" t="s">
        <v>504</v>
      </c>
      <c r="BB35" t="s">
        <v>505</v>
      </c>
      <c r="BC35" t="s">
        <v>501</v>
      </c>
      <c r="BD35" t="s">
        <v>501</v>
      </c>
      <c r="BE35" t="s">
        <v>501</v>
      </c>
      <c r="BF35" t="s">
        <v>501</v>
      </c>
      <c r="BG35" t="s">
        <v>501</v>
      </c>
      <c r="BH35" t="s">
        <v>501</v>
      </c>
      <c r="BI35" t="s">
        <v>501</v>
      </c>
      <c r="BJ35" t="s">
        <v>501</v>
      </c>
      <c r="BK35" t="s">
        <v>501</v>
      </c>
      <c r="BL35" t="s">
        <v>501</v>
      </c>
      <c r="BM35" t="s">
        <v>501</v>
      </c>
      <c r="BN35" t="s">
        <v>501</v>
      </c>
      <c r="BO35">
        <v>4</v>
      </c>
      <c r="BP35">
        <v>3</v>
      </c>
      <c r="BQ35">
        <v>4</v>
      </c>
      <c r="BR35">
        <v>4</v>
      </c>
      <c r="BS35">
        <v>3</v>
      </c>
      <c r="BT35">
        <v>4</v>
      </c>
      <c r="BU35">
        <v>5</v>
      </c>
      <c r="BV35">
        <v>4</v>
      </c>
      <c r="BW35">
        <v>3</v>
      </c>
      <c r="BX35">
        <v>4</v>
      </c>
      <c r="BY35" t="s">
        <v>501</v>
      </c>
      <c r="BZ35" t="s">
        <v>501</v>
      </c>
      <c r="CA35" t="s">
        <v>501</v>
      </c>
      <c r="CB35" t="s">
        <v>501</v>
      </c>
      <c r="CC35" t="s">
        <v>501</v>
      </c>
      <c r="CD35" t="s">
        <v>501</v>
      </c>
      <c r="CE35" t="s">
        <v>501</v>
      </c>
      <c r="CF35" t="s">
        <v>501</v>
      </c>
      <c r="CG35" t="s">
        <v>501</v>
      </c>
      <c r="CH35" t="s">
        <v>501</v>
      </c>
      <c r="CI35" t="s">
        <v>501</v>
      </c>
      <c r="CJ35" t="s">
        <v>501</v>
      </c>
      <c r="CK35" t="s">
        <v>501</v>
      </c>
      <c r="CL35" t="s">
        <v>501</v>
      </c>
      <c r="CM35" t="s">
        <v>501</v>
      </c>
      <c r="CN35">
        <v>1</v>
      </c>
      <c r="CO35" t="s">
        <v>501</v>
      </c>
      <c r="CP35" t="s">
        <v>501</v>
      </c>
      <c r="CQ35" t="s">
        <v>501</v>
      </c>
      <c r="CR35" t="s">
        <v>501</v>
      </c>
      <c r="CS35" t="s">
        <v>501</v>
      </c>
      <c r="CT35" t="s">
        <v>501</v>
      </c>
      <c r="CU35" t="s">
        <v>501</v>
      </c>
      <c r="CV35" t="s">
        <v>501</v>
      </c>
      <c r="CW35" t="s">
        <v>501</v>
      </c>
      <c r="CX35" t="s">
        <v>501</v>
      </c>
      <c r="CY35" t="s">
        <v>501</v>
      </c>
      <c r="CZ35" t="s">
        <v>501</v>
      </c>
      <c r="DA35">
        <v>20</v>
      </c>
      <c r="DB35">
        <v>0</v>
      </c>
      <c r="DC35">
        <v>39</v>
      </c>
      <c r="DD35">
        <v>0</v>
      </c>
      <c r="DE35">
        <v>29</v>
      </c>
      <c r="DF35">
        <v>12</v>
      </c>
      <c r="DG35">
        <v>0</v>
      </c>
      <c r="DH35" t="s">
        <v>501</v>
      </c>
      <c r="DI35">
        <v>0</v>
      </c>
      <c r="DJ35" t="s">
        <v>501</v>
      </c>
      <c r="DK35" t="s">
        <v>501</v>
      </c>
      <c r="DL35" s="1">
        <v>40</v>
      </c>
      <c r="DM35" s="1">
        <v>0</v>
      </c>
      <c r="DN35" s="1">
        <v>60</v>
      </c>
      <c r="DO35" s="1">
        <v>0</v>
      </c>
      <c r="DP35" s="1">
        <v>0</v>
      </c>
      <c r="DQ35" s="1">
        <v>0</v>
      </c>
      <c r="DR35" s="1">
        <v>0</v>
      </c>
      <c r="DS35" s="1">
        <v>0</v>
      </c>
      <c r="DT35" s="1">
        <v>0</v>
      </c>
      <c r="DU35" s="1">
        <v>0</v>
      </c>
      <c r="DV35" s="1">
        <v>0</v>
      </c>
      <c r="DW35" s="1">
        <v>0</v>
      </c>
      <c r="DX35" s="1">
        <v>0</v>
      </c>
      <c r="DY35" s="1">
        <v>0</v>
      </c>
      <c r="DZ35" s="1">
        <v>0</v>
      </c>
      <c r="EA35" s="1" t="s">
        <v>501</v>
      </c>
      <c r="EB35" s="1">
        <v>0</v>
      </c>
      <c r="EC35" t="s">
        <v>501</v>
      </c>
      <c r="ED35" t="s">
        <v>501</v>
      </c>
      <c r="EE35" t="s">
        <v>501</v>
      </c>
      <c r="EF35" t="s">
        <v>501</v>
      </c>
      <c r="EG35" t="s">
        <v>501</v>
      </c>
      <c r="EH35" t="s">
        <v>501</v>
      </c>
      <c r="EI35" t="s">
        <v>501</v>
      </c>
      <c r="EJ35" t="s">
        <v>501</v>
      </c>
      <c r="EK35" t="s">
        <v>501</v>
      </c>
      <c r="EL35" t="s">
        <v>501</v>
      </c>
      <c r="EM35" t="s">
        <v>501</v>
      </c>
      <c r="EN35" t="s">
        <v>501</v>
      </c>
      <c r="EO35" t="s">
        <v>501</v>
      </c>
      <c r="EP35" s="1" t="s">
        <v>501</v>
      </c>
      <c r="EQ35" s="1" t="s">
        <v>501</v>
      </c>
      <c r="ER35" s="1" t="s">
        <v>501</v>
      </c>
      <c r="ES35" s="1" t="s">
        <v>501</v>
      </c>
      <c r="ET35" s="1" t="s">
        <v>501</v>
      </c>
      <c r="EU35" s="1" t="s">
        <v>501</v>
      </c>
      <c r="EV35" s="1" t="s">
        <v>501</v>
      </c>
      <c r="EW35" s="1" t="s">
        <v>501</v>
      </c>
      <c r="EX35" s="1" t="s">
        <v>501</v>
      </c>
      <c r="EY35" s="1" t="s">
        <v>501</v>
      </c>
      <c r="EZ35" s="1" t="s">
        <v>501</v>
      </c>
      <c r="FA35" s="1" t="s">
        <v>501</v>
      </c>
      <c r="FB35" s="1" t="s">
        <v>501</v>
      </c>
      <c r="FC35" s="1" t="s">
        <v>501</v>
      </c>
      <c r="FD35" s="1" t="s">
        <v>501</v>
      </c>
      <c r="FE35" s="1" t="s">
        <v>501</v>
      </c>
      <c r="FF35">
        <v>45</v>
      </c>
      <c r="FG35">
        <v>30</v>
      </c>
      <c r="FH35">
        <v>0</v>
      </c>
      <c r="FI35">
        <v>0</v>
      </c>
      <c r="FJ35">
        <v>20</v>
      </c>
      <c r="FK35">
        <v>10</v>
      </c>
      <c r="FL35">
        <v>15</v>
      </c>
      <c r="FM35">
        <v>30</v>
      </c>
      <c r="FN35">
        <v>0</v>
      </c>
      <c r="FO35">
        <v>30</v>
      </c>
      <c r="FP35">
        <v>15</v>
      </c>
      <c r="FQ35">
        <v>0</v>
      </c>
      <c r="FR35">
        <v>0</v>
      </c>
      <c r="FS35">
        <v>15</v>
      </c>
      <c r="FT35">
        <v>15</v>
      </c>
      <c r="FU35">
        <v>0</v>
      </c>
      <c r="FV35">
        <v>0</v>
      </c>
      <c r="FW35" t="s">
        <v>501</v>
      </c>
      <c r="FX35" t="s">
        <v>501</v>
      </c>
      <c r="FY35" t="s">
        <v>501</v>
      </c>
      <c r="FZ35" t="s">
        <v>501</v>
      </c>
      <c r="GA35">
        <v>10</v>
      </c>
      <c r="GB35">
        <v>8</v>
      </c>
      <c r="GC35">
        <v>2</v>
      </c>
      <c r="GD35">
        <v>0</v>
      </c>
      <c r="GE35">
        <v>2</v>
      </c>
      <c r="GF35">
        <v>5</v>
      </c>
      <c r="GG35" t="s">
        <v>743</v>
      </c>
      <c r="GH35" t="s">
        <v>501</v>
      </c>
      <c r="GI35" t="s">
        <v>501</v>
      </c>
      <c r="GJ35" t="s">
        <v>501</v>
      </c>
      <c r="GK35" t="s">
        <v>501</v>
      </c>
      <c r="GL35" t="s">
        <v>501</v>
      </c>
      <c r="GM35" t="s">
        <v>501</v>
      </c>
      <c r="GN35" t="s">
        <v>501</v>
      </c>
      <c r="GO35">
        <v>0</v>
      </c>
      <c r="GP35" t="s">
        <v>501</v>
      </c>
      <c r="GQ35" t="s">
        <v>501</v>
      </c>
      <c r="GR35">
        <v>14</v>
      </c>
      <c r="GS35">
        <v>0</v>
      </c>
      <c r="GT35">
        <v>1</v>
      </c>
      <c r="GU35">
        <v>0</v>
      </c>
      <c r="GV35" t="s">
        <v>501</v>
      </c>
      <c r="GW35" t="s">
        <v>501</v>
      </c>
      <c r="GX35" t="s">
        <v>501</v>
      </c>
      <c r="GY35" t="s">
        <v>501</v>
      </c>
      <c r="GZ35" t="s">
        <v>501</v>
      </c>
      <c r="HA35" t="s">
        <v>501</v>
      </c>
      <c r="HB35" t="s">
        <v>501</v>
      </c>
      <c r="HC35">
        <v>0</v>
      </c>
      <c r="HD35" t="s">
        <v>501</v>
      </c>
      <c r="HE35" t="s">
        <v>501</v>
      </c>
      <c r="HF35">
        <v>0</v>
      </c>
      <c r="HG35">
        <v>15</v>
      </c>
      <c r="HH35">
        <v>0</v>
      </c>
      <c r="HI35">
        <v>0</v>
      </c>
      <c r="HJ35" t="s">
        <v>501</v>
      </c>
      <c r="HK35" t="s">
        <v>501</v>
      </c>
      <c r="HL35" t="s">
        <v>501</v>
      </c>
      <c r="HM35" t="s">
        <v>501</v>
      </c>
      <c r="HN35" t="s">
        <v>501</v>
      </c>
      <c r="HO35" t="s">
        <v>501</v>
      </c>
      <c r="HP35" t="s">
        <v>501</v>
      </c>
      <c r="HQ35" t="s">
        <v>501</v>
      </c>
      <c r="HR35" t="s">
        <v>501</v>
      </c>
      <c r="HS35" t="s">
        <v>501</v>
      </c>
      <c r="HT35" t="s">
        <v>501</v>
      </c>
      <c r="HU35" t="s">
        <v>501</v>
      </c>
      <c r="HV35" t="s">
        <v>501</v>
      </c>
      <c r="HW35" t="s">
        <v>501</v>
      </c>
      <c r="HX35" t="s">
        <v>501</v>
      </c>
      <c r="HY35" t="s">
        <v>501</v>
      </c>
      <c r="HZ35" t="s">
        <v>501</v>
      </c>
      <c r="IA35" t="s">
        <v>501</v>
      </c>
      <c r="IB35" t="s">
        <v>501</v>
      </c>
      <c r="IC35" t="s">
        <v>501</v>
      </c>
      <c r="ID35" t="s">
        <v>501</v>
      </c>
      <c r="IE35" t="s">
        <v>501</v>
      </c>
      <c r="IF35" t="s">
        <v>501</v>
      </c>
      <c r="IG35" t="s">
        <v>501</v>
      </c>
      <c r="IH35" t="s">
        <v>501</v>
      </c>
      <c r="II35" t="s">
        <v>501</v>
      </c>
      <c r="IJ35" t="s">
        <v>501</v>
      </c>
      <c r="IK35" t="s">
        <v>501</v>
      </c>
      <c r="IL35" t="s">
        <v>501</v>
      </c>
      <c r="IM35" t="s">
        <v>501</v>
      </c>
      <c r="IN35" t="s">
        <v>501</v>
      </c>
      <c r="IO35" t="s">
        <v>501</v>
      </c>
      <c r="IP35" t="s">
        <v>501</v>
      </c>
      <c r="IQ35" t="s">
        <v>501</v>
      </c>
      <c r="IR35" t="s">
        <v>501</v>
      </c>
      <c r="IS35" t="s">
        <v>501</v>
      </c>
      <c r="IT35" t="s">
        <v>501</v>
      </c>
      <c r="IU35" t="s">
        <v>501</v>
      </c>
      <c r="IV35" t="s">
        <v>501</v>
      </c>
      <c r="IW35" t="s">
        <v>501</v>
      </c>
      <c r="IX35" t="s">
        <v>501</v>
      </c>
      <c r="IY35" t="s">
        <v>501</v>
      </c>
      <c r="IZ35" t="s">
        <v>501</v>
      </c>
      <c r="JA35" t="s">
        <v>501</v>
      </c>
      <c r="JB35" t="s">
        <v>501</v>
      </c>
      <c r="JC35" t="s">
        <v>501</v>
      </c>
      <c r="JD35" t="s">
        <v>501</v>
      </c>
      <c r="JE35" t="s">
        <v>501</v>
      </c>
      <c r="JF35" t="s">
        <v>501</v>
      </c>
      <c r="JG35" t="s">
        <v>501</v>
      </c>
      <c r="JH35" t="s">
        <v>501</v>
      </c>
      <c r="JI35" t="s">
        <v>501</v>
      </c>
      <c r="JJ35" t="s">
        <v>501</v>
      </c>
      <c r="JK35" t="s">
        <v>501</v>
      </c>
      <c r="JL35" t="s">
        <v>501</v>
      </c>
      <c r="JM35" t="s">
        <v>501</v>
      </c>
      <c r="JN35" t="s">
        <v>501</v>
      </c>
      <c r="JO35" t="s">
        <v>501</v>
      </c>
      <c r="JP35" t="s">
        <v>501</v>
      </c>
      <c r="JQ35" t="s">
        <v>501</v>
      </c>
      <c r="JR35" t="s">
        <v>501</v>
      </c>
      <c r="JS35" t="s">
        <v>501</v>
      </c>
      <c r="JT35" t="s">
        <v>501</v>
      </c>
      <c r="JU35" t="s">
        <v>501</v>
      </c>
      <c r="JV35" t="s">
        <v>501</v>
      </c>
      <c r="JW35" t="s">
        <v>501</v>
      </c>
      <c r="JX35" t="s">
        <v>501</v>
      </c>
      <c r="JY35" t="s">
        <v>501</v>
      </c>
      <c r="JZ35" t="s">
        <v>501</v>
      </c>
      <c r="KA35" t="s">
        <v>501</v>
      </c>
      <c r="KB35" t="s">
        <v>501</v>
      </c>
      <c r="KC35" t="s">
        <v>501</v>
      </c>
      <c r="KD35" t="s">
        <v>501</v>
      </c>
      <c r="KE35" t="s">
        <v>501</v>
      </c>
      <c r="KF35" t="s">
        <v>501</v>
      </c>
      <c r="KG35" t="s">
        <v>501</v>
      </c>
      <c r="KH35" t="s">
        <v>501</v>
      </c>
      <c r="KI35" t="s">
        <v>501</v>
      </c>
      <c r="KJ35" t="s">
        <v>501</v>
      </c>
      <c r="KK35" t="s">
        <v>501</v>
      </c>
      <c r="KL35" t="s">
        <v>501</v>
      </c>
      <c r="KM35" t="s">
        <v>501</v>
      </c>
      <c r="KN35" t="s">
        <v>501</v>
      </c>
      <c r="KO35" t="s">
        <v>501</v>
      </c>
      <c r="KP35">
        <v>20</v>
      </c>
      <c r="KQ35">
        <v>45</v>
      </c>
      <c r="KR35">
        <v>10</v>
      </c>
      <c r="KS35">
        <v>15</v>
      </c>
      <c r="KT35">
        <v>15</v>
      </c>
      <c r="KU35">
        <v>0</v>
      </c>
      <c r="KV35">
        <v>40</v>
      </c>
      <c r="KW35">
        <v>5</v>
      </c>
      <c r="KX35">
        <v>0</v>
      </c>
      <c r="KY35">
        <v>12</v>
      </c>
      <c r="KZ35">
        <v>13</v>
      </c>
      <c r="LA35">
        <v>11</v>
      </c>
      <c r="LB35">
        <v>14</v>
      </c>
      <c r="LC35">
        <v>14</v>
      </c>
      <c r="LD35">
        <v>11</v>
      </c>
      <c r="LE35">
        <v>12</v>
      </c>
      <c r="LF35">
        <v>11</v>
      </c>
      <c r="LG35">
        <v>11</v>
      </c>
      <c r="LH35">
        <v>12</v>
      </c>
      <c r="LI35">
        <v>12</v>
      </c>
      <c r="LJ35">
        <v>11</v>
      </c>
      <c r="LK35">
        <v>5</v>
      </c>
      <c r="LL35">
        <v>5</v>
      </c>
      <c r="LM35">
        <v>3</v>
      </c>
      <c r="LN35">
        <v>5</v>
      </c>
      <c r="LO35">
        <v>4</v>
      </c>
      <c r="LP35">
        <v>4</v>
      </c>
      <c r="LQ35">
        <v>4</v>
      </c>
      <c r="LR35">
        <v>3</v>
      </c>
      <c r="LS35">
        <v>4</v>
      </c>
      <c r="LT35">
        <v>5</v>
      </c>
      <c r="LU35">
        <v>5</v>
      </c>
      <c r="LV35">
        <v>1</v>
      </c>
      <c r="LW35">
        <v>4</v>
      </c>
      <c r="LX35">
        <v>5</v>
      </c>
      <c r="LY35">
        <v>5</v>
      </c>
      <c r="LZ35">
        <v>4</v>
      </c>
      <c r="MA35">
        <v>5</v>
      </c>
      <c r="MB35">
        <v>3</v>
      </c>
      <c r="MC35">
        <v>4</v>
      </c>
      <c r="MD35">
        <v>2</v>
      </c>
      <c r="ME35">
        <v>6</v>
      </c>
      <c r="MF35">
        <v>3</v>
      </c>
      <c r="MG35">
        <v>3</v>
      </c>
      <c r="MH35">
        <v>4</v>
      </c>
      <c r="MI35">
        <v>3</v>
      </c>
      <c r="MJ35">
        <v>5</v>
      </c>
      <c r="MK35">
        <v>5</v>
      </c>
      <c r="ML35">
        <v>4</v>
      </c>
      <c r="MM35">
        <v>6</v>
      </c>
      <c r="MN35">
        <v>6</v>
      </c>
      <c r="MO35">
        <v>4</v>
      </c>
      <c r="MP35">
        <v>3</v>
      </c>
      <c r="MQ35">
        <v>2</v>
      </c>
      <c r="MR35">
        <v>3</v>
      </c>
      <c r="MS35">
        <v>1</v>
      </c>
      <c r="MT35">
        <v>5</v>
      </c>
      <c r="MU35">
        <v>5</v>
      </c>
      <c r="MV35">
        <v>3</v>
      </c>
      <c r="MW35">
        <v>5</v>
      </c>
      <c r="MX35">
        <v>5</v>
      </c>
      <c r="MY35">
        <v>3</v>
      </c>
      <c r="MZ35">
        <v>4</v>
      </c>
      <c r="NA35">
        <v>6</v>
      </c>
      <c r="NB35">
        <v>5</v>
      </c>
      <c r="NC35">
        <v>5</v>
      </c>
      <c r="ND35">
        <v>3</v>
      </c>
      <c r="NE35">
        <v>5</v>
      </c>
      <c r="NF35">
        <v>9</v>
      </c>
      <c r="NG35">
        <v>6</v>
      </c>
      <c r="NH35">
        <v>10</v>
      </c>
      <c r="NI35">
        <v>8</v>
      </c>
      <c r="NJ35">
        <v>12</v>
      </c>
      <c r="NK35">
        <v>5</v>
      </c>
      <c r="NL35">
        <v>13</v>
      </c>
      <c r="NM35">
        <v>4</v>
      </c>
      <c r="NN35">
        <v>2</v>
      </c>
      <c r="NO35">
        <v>1</v>
      </c>
      <c r="NP35">
        <v>3</v>
      </c>
      <c r="NQ35">
        <v>7</v>
      </c>
      <c r="NR35">
        <v>11</v>
      </c>
      <c r="NS35">
        <v>4</v>
      </c>
      <c r="NT35">
        <v>3</v>
      </c>
      <c r="NU35">
        <v>3</v>
      </c>
      <c r="NV35">
        <v>4</v>
      </c>
      <c r="NW35">
        <v>4</v>
      </c>
      <c r="NX35">
        <v>4</v>
      </c>
      <c r="NY35">
        <v>4</v>
      </c>
      <c r="NZ35">
        <v>3</v>
      </c>
      <c r="OA35">
        <v>5</v>
      </c>
      <c r="OB35">
        <v>4</v>
      </c>
      <c r="OC35">
        <v>4</v>
      </c>
      <c r="OD35">
        <v>3</v>
      </c>
      <c r="OE35">
        <v>5</v>
      </c>
      <c r="OF35">
        <v>5</v>
      </c>
      <c r="OG35">
        <v>4</v>
      </c>
      <c r="OH35">
        <v>3</v>
      </c>
      <c r="OI35">
        <v>6</v>
      </c>
      <c r="OJ35">
        <v>4</v>
      </c>
      <c r="OK35">
        <v>5</v>
      </c>
      <c r="OL35">
        <v>4</v>
      </c>
      <c r="OM35">
        <v>2</v>
      </c>
      <c r="ON35">
        <v>1</v>
      </c>
      <c r="OO35">
        <v>4</v>
      </c>
      <c r="OP35">
        <v>3</v>
      </c>
      <c r="OQ35">
        <v>5</v>
      </c>
      <c r="OR35">
        <v>4</v>
      </c>
      <c r="OS35" s="1">
        <v>4</v>
      </c>
      <c r="OT35" s="1">
        <v>3</v>
      </c>
      <c r="OU35" s="1">
        <v>5</v>
      </c>
      <c r="OV35" s="1">
        <v>6</v>
      </c>
      <c r="OW35" s="1">
        <v>1</v>
      </c>
      <c r="OX35" s="1">
        <v>2</v>
      </c>
      <c r="OY35" s="1">
        <v>5</v>
      </c>
      <c r="OZ35" s="1">
        <v>4</v>
      </c>
      <c r="PA35" s="1">
        <v>5</v>
      </c>
      <c r="PB35" s="1">
        <v>3</v>
      </c>
      <c r="PC35" s="1">
        <v>4</v>
      </c>
      <c r="PD35" s="1">
        <v>3</v>
      </c>
      <c r="PE35" s="1">
        <v>5</v>
      </c>
      <c r="PF35" s="1">
        <v>3</v>
      </c>
      <c r="PG35" s="1">
        <v>4</v>
      </c>
      <c r="PH35" s="1">
        <v>3</v>
      </c>
      <c r="PI35" s="1">
        <v>5</v>
      </c>
      <c r="PJ35" s="1">
        <v>4</v>
      </c>
      <c r="PK35">
        <v>1</v>
      </c>
      <c r="PL35">
        <v>0</v>
      </c>
      <c r="PM35">
        <v>1</v>
      </c>
      <c r="PN35">
        <v>0</v>
      </c>
      <c r="PO35">
        <v>0</v>
      </c>
      <c r="PP35">
        <v>0</v>
      </c>
      <c r="PQ35">
        <v>1</v>
      </c>
      <c r="PR35">
        <v>0</v>
      </c>
      <c r="PS35">
        <v>1</v>
      </c>
      <c r="PT35">
        <v>0</v>
      </c>
      <c r="PU35">
        <v>0</v>
      </c>
      <c r="PV35">
        <v>1</v>
      </c>
      <c r="PW35">
        <v>1</v>
      </c>
      <c r="PX35">
        <v>1</v>
      </c>
      <c r="PY35">
        <v>1</v>
      </c>
      <c r="PZ35">
        <v>0</v>
      </c>
      <c r="QA35">
        <v>1</v>
      </c>
      <c r="QB35">
        <v>0</v>
      </c>
      <c r="QC35">
        <v>0</v>
      </c>
      <c r="QD35" t="s">
        <v>501</v>
      </c>
      <c r="QE35" t="s">
        <v>501</v>
      </c>
      <c r="QF35" t="s">
        <v>501</v>
      </c>
      <c r="QG35">
        <v>0</v>
      </c>
      <c r="QH35">
        <v>1</v>
      </c>
      <c r="QI35">
        <v>0</v>
      </c>
      <c r="QJ35">
        <v>1</v>
      </c>
      <c r="QK35">
        <v>1</v>
      </c>
      <c r="QL35">
        <v>1</v>
      </c>
      <c r="QM35">
        <v>0</v>
      </c>
      <c r="QN35">
        <v>1</v>
      </c>
      <c r="QO35">
        <v>0</v>
      </c>
      <c r="QP35">
        <v>1</v>
      </c>
      <c r="QQ35">
        <v>0</v>
      </c>
      <c r="QR35">
        <v>0</v>
      </c>
      <c r="QS35">
        <v>0</v>
      </c>
      <c r="QT35">
        <v>0</v>
      </c>
      <c r="QU35">
        <v>0</v>
      </c>
      <c r="QV35">
        <v>0</v>
      </c>
      <c r="QW35">
        <v>0</v>
      </c>
      <c r="QX35">
        <v>1</v>
      </c>
      <c r="QY35">
        <v>0</v>
      </c>
      <c r="QZ35" t="s">
        <v>501</v>
      </c>
      <c r="RA35" t="s">
        <v>501</v>
      </c>
      <c r="RB35" t="s">
        <v>501</v>
      </c>
      <c r="RC35">
        <v>5</v>
      </c>
      <c r="RD35">
        <v>1</v>
      </c>
      <c r="RE35">
        <v>100</v>
      </c>
      <c r="RF35">
        <v>0</v>
      </c>
      <c r="RG35">
        <v>0</v>
      </c>
      <c r="RH35">
        <v>0</v>
      </c>
      <c r="RI35">
        <v>0</v>
      </c>
      <c r="RJ35">
        <v>2</v>
      </c>
      <c r="RK35">
        <v>2</v>
      </c>
      <c r="RL35">
        <v>2</v>
      </c>
      <c r="RM35">
        <v>2</v>
      </c>
      <c r="RN35">
        <v>2</v>
      </c>
      <c r="RO35">
        <v>2</v>
      </c>
      <c r="RP35">
        <v>2</v>
      </c>
      <c r="RQ35">
        <v>0</v>
      </c>
      <c r="RR35" t="s">
        <v>744</v>
      </c>
      <c r="RS35" t="s">
        <v>745</v>
      </c>
      <c r="RT35" t="s">
        <v>746</v>
      </c>
      <c r="RU35">
        <v>1</v>
      </c>
      <c r="RV35">
        <v>1</v>
      </c>
      <c r="RW35">
        <v>623</v>
      </c>
      <c r="RX35">
        <v>1</v>
      </c>
      <c r="RY35">
        <v>623</v>
      </c>
      <c r="RZ35" t="s">
        <v>746</v>
      </c>
      <c r="SA35">
        <v>8</v>
      </c>
      <c r="SB35" t="s">
        <v>747</v>
      </c>
      <c r="SC35" t="s">
        <v>538</v>
      </c>
      <c r="SD35" t="s">
        <v>748</v>
      </c>
      <c r="SE35" t="s">
        <v>747</v>
      </c>
      <c r="SF35" t="s">
        <v>538</v>
      </c>
      <c r="SG35" t="s">
        <v>748</v>
      </c>
    </row>
    <row r="36" spans="1:501" x14ac:dyDescent="0.3">
      <c r="A36">
        <v>4378</v>
      </c>
      <c r="B36">
        <v>3</v>
      </c>
      <c r="C36">
        <v>4</v>
      </c>
      <c r="D36">
        <v>2</v>
      </c>
      <c r="E36">
        <v>1</v>
      </c>
      <c r="F36">
        <v>38</v>
      </c>
      <c r="G36">
        <v>3</v>
      </c>
      <c r="H36" t="s">
        <v>501</v>
      </c>
      <c r="I36">
        <v>10</v>
      </c>
      <c r="J36">
        <v>1</v>
      </c>
      <c r="K36">
        <v>0</v>
      </c>
      <c r="L36">
        <v>0</v>
      </c>
      <c r="M36">
        <v>80</v>
      </c>
      <c r="N36">
        <v>0</v>
      </c>
      <c r="O36">
        <v>0</v>
      </c>
      <c r="P36">
        <v>0</v>
      </c>
      <c r="Q36">
        <v>20</v>
      </c>
      <c r="R36">
        <v>1</v>
      </c>
      <c r="S36">
        <v>85</v>
      </c>
      <c r="T36">
        <v>50</v>
      </c>
      <c r="U36">
        <v>30</v>
      </c>
      <c r="V36">
        <v>30</v>
      </c>
      <c r="W36">
        <v>15</v>
      </c>
      <c r="X36">
        <v>0</v>
      </c>
      <c r="Y36">
        <v>25</v>
      </c>
      <c r="Z36">
        <v>10</v>
      </c>
      <c r="AA36">
        <v>5</v>
      </c>
      <c r="AB36">
        <v>5</v>
      </c>
      <c r="AC36">
        <v>5</v>
      </c>
      <c r="AD36">
        <v>5</v>
      </c>
      <c r="AE36">
        <v>10</v>
      </c>
      <c r="AF36">
        <v>5</v>
      </c>
      <c r="AG36">
        <v>5</v>
      </c>
      <c r="AH36">
        <v>3</v>
      </c>
      <c r="AI36">
        <v>2</v>
      </c>
      <c r="AJ36">
        <v>1</v>
      </c>
      <c r="AK36">
        <v>2</v>
      </c>
      <c r="AL36">
        <v>1</v>
      </c>
      <c r="AM36">
        <v>1</v>
      </c>
      <c r="AN36">
        <v>3</v>
      </c>
      <c r="AO36">
        <v>5</v>
      </c>
      <c r="AP36">
        <v>5</v>
      </c>
      <c r="AQ36">
        <v>1</v>
      </c>
      <c r="AR36">
        <v>0</v>
      </c>
      <c r="AS36">
        <v>0</v>
      </c>
      <c r="AT36">
        <v>1</v>
      </c>
      <c r="AU36">
        <v>0</v>
      </c>
      <c r="AV36">
        <v>1</v>
      </c>
      <c r="AW36">
        <v>0</v>
      </c>
      <c r="AX36">
        <v>0</v>
      </c>
      <c r="AY36" t="s">
        <v>501</v>
      </c>
      <c r="AZ36" t="s">
        <v>555</v>
      </c>
      <c r="BA36" t="s">
        <v>503</v>
      </c>
      <c r="BB36" t="s">
        <v>505</v>
      </c>
      <c r="BC36" t="s">
        <v>501</v>
      </c>
      <c r="BD36" t="s">
        <v>501</v>
      </c>
      <c r="BE36" t="s">
        <v>501</v>
      </c>
      <c r="BF36" t="s">
        <v>501</v>
      </c>
      <c r="BG36" t="s">
        <v>501</v>
      </c>
      <c r="BH36" t="s">
        <v>501</v>
      </c>
      <c r="BI36" t="s">
        <v>501</v>
      </c>
      <c r="BJ36" t="s">
        <v>501</v>
      </c>
      <c r="BK36" t="s">
        <v>501</v>
      </c>
      <c r="BL36" t="s">
        <v>501</v>
      </c>
      <c r="BM36" t="s">
        <v>501</v>
      </c>
      <c r="BN36" t="s">
        <v>501</v>
      </c>
      <c r="BO36">
        <v>4</v>
      </c>
      <c r="BP36">
        <v>4</v>
      </c>
      <c r="BQ36">
        <v>3</v>
      </c>
      <c r="BR36">
        <v>4</v>
      </c>
      <c r="BS36">
        <v>4</v>
      </c>
      <c r="BT36">
        <v>3</v>
      </c>
      <c r="BU36">
        <v>3</v>
      </c>
      <c r="BV36">
        <v>3</v>
      </c>
      <c r="BW36">
        <v>3</v>
      </c>
      <c r="BX36">
        <v>4</v>
      </c>
      <c r="BY36" t="s">
        <v>501</v>
      </c>
      <c r="BZ36" t="s">
        <v>501</v>
      </c>
      <c r="CA36" t="s">
        <v>501</v>
      </c>
      <c r="CB36" t="s">
        <v>501</v>
      </c>
      <c r="CC36" t="s">
        <v>501</v>
      </c>
      <c r="CD36" t="s">
        <v>501</v>
      </c>
      <c r="CE36" t="s">
        <v>501</v>
      </c>
      <c r="CF36" t="s">
        <v>501</v>
      </c>
      <c r="CG36" t="s">
        <v>501</v>
      </c>
      <c r="CH36" t="s">
        <v>501</v>
      </c>
      <c r="CI36" t="s">
        <v>501</v>
      </c>
      <c r="CJ36" t="s">
        <v>501</v>
      </c>
      <c r="CK36" t="s">
        <v>501</v>
      </c>
      <c r="CL36" t="s">
        <v>501</v>
      </c>
      <c r="CM36" t="s">
        <v>501</v>
      </c>
      <c r="CN36">
        <v>1</v>
      </c>
      <c r="CO36" t="s">
        <v>501</v>
      </c>
      <c r="CP36" t="s">
        <v>501</v>
      </c>
      <c r="CQ36" t="s">
        <v>501</v>
      </c>
      <c r="CR36" t="s">
        <v>501</v>
      </c>
      <c r="CS36" t="s">
        <v>501</v>
      </c>
      <c r="CT36" t="s">
        <v>501</v>
      </c>
      <c r="CU36" t="s">
        <v>501</v>
      </c>
      <c r="CV36" t="s">
        <v>501</v>
      </c>
      <c r="CW36" t="s">
        <v>501</v>
      </c>
      <c r="CX36" t="s">
        <v>501</v>
      </c>
      <c r="CY36" t="s">
        <v>501</v>
      </c>
      <c r="CZ36" t="s">
        <v>501</v>
      </c>
      <c r="DA36">
        <v>90</v>
      </c>
      <c r="DB36">
        <v>100</v>
      </c>
      <c r="DC36">
        <v>0</v>
      </c>
      <c r="DD36">
        <v>50</v>
      </c>
      <c r="DE36">
        <v>50</v>
      </c>
      <c r="DF36">
        <v>0</v>
      </c>
      <c r="DG36">
        <v>0</v>
      </c>
      <c r="DH36" t="s">
        <v>501</v>
      </c>
      <c r="DI36">
        <v>0</v>
      </c>
      <c r="DJ36">
        <v>2</v>
      </c>
      <c r="DK36" t="s">
        <v>501</v>
      </c>
      <c r="DL36" s="1">
        <v>100</v>
      </c>
      <c r="DM36" s="1">
        <v>100</v>
      </c>
      <c r="DN36" s="1">
        <v>100</v>
      </c>
      <c r="DO36" s="1">
        <v>100</v>
      </c>
      <c r="DP36" s="1">
        <v>0</v>
      </c>
      <c r="DQ36" s="1">
        <v>100</v>
      </c>
      <c r="DR36" s="1">
        <v>100</v>
      </c>
      <c r="DS36" s="1">
        <v>0</v>
      </c>
      <c r="DT36" s="1">
        <v>0</v>
      </c>
      <c r="DU36" s="1">
        <v>0</v>
      </c>
      <c r="DV36" s="1">
        <v>0</v>
      </c>
      <c r="DW36" s="1">
        <v>0</v>
      </c>
      <c r="DX36" s="1">
        <v>0</v>
      </c>
      <c r="DY36" s="1">
        <v>0</v>
      </c>
      <c r="DZ36" s="1">
        <v>0</v>
      </c>
      <c r="EA36" s="1" t="s">
        <v>501</v>
      </c>
      <c r="EB36" s="1">
        <v>0</v>
      </c>
      <c r="EC36">
        <v>40</v>
      </c>
      <c r="ED36">
        <v>60</v>
      </c>
      <c r="EE36" t="s">
        <v>749</v>
      </c>
      <c r="EF36" t="s">
        <v>501</v>
      </c>
      <c r="EG36" t="s">
        <v>501</v>
      </c>
      <c r="EH36" t="s">
        <v>501</v>
      </c>
      <c r="EI36" t="s">
        <v>501</v>
      </c>
      <c r="EJ36" t="s">
        <v>501</v>
      </c>
      <c r="EK36" t="s">
        <v>501</v>
      </c>
      <c r="EL36" t="s">
        <v>501</v>
      </c>
      <c r="EM36" t="s">
        <v>501</v>
      </c>
      <c r="EN36" t="s">
        <v>501</v>
      </c>
      <c r="EO36">
        <v>1</v>
      </c>
      <c r="EP36" s="1" t="s">
        <v>501</v>
      </c>
      <c r="EQ36" s="1" t="s">
        <v>501</v>
      </c>
      <c r="ER36" s="1" t="s">
        <v>501</v>
      </c>
      <c r="ES36" s="1" t="s">
        <v>501</v>
      </c>
      <c r="ET36" s="1" t="s">
        <v>501</v>
      </c>
      <c r="EU36" s="1" t="s">
        <v>501</v>
      </c>
      <c r="EV36" s="1" t="s">
        <v>501</v>
      </c>
      <c r="EW36" s="1" t="s">
        <v>501</v>
      </c>
      <c r="EX36" s="1" t="s">
        <v>501</v>
      </c>
      <c r="EY36" s="1" t="s">
        <v>501</v>
      </c>
      <c r="EZ36" s="1" t="s">
        <v>501</v>
      </c>
      <c r="FA36" s="1" t="s">
        <v>501</v>
      </c>
      <c r="FB36" s="1" t="s">
        <v>501</v>
      </c>
      <c r="FC36" s="1" t="s">
        <v>501</v>
      </c>
      <c r="FD36" s="1" t="s">
        <v>501</v>
      </c>
      <c r="FE36" s="1" t="s">
        <v>501</v>
      </c>
      <c r="FF36">
        <v>3</v>
      </c>
      <c r="FG36">
        <v>1</v>
      </c>
      <c r="FH36">
        <v>1</v>
      </c>
      <c r="FI36">
        <v>2</v>
      </c>
      <c r="FJ36">
        <v>0</v>
      </c>
      <c r="FK36">
        <v>1</v>
      </c>
      <c r="FL36">
        <v>1</v>
      </c>
      <c r="FM36">
        <v>0</v>
      </c>
      <c r="FN36">
        <v>1</v>
      </c>
      <c r="FO36">
        <v>0</v>
      </c>
      <c r="FP36">
        <v>3</v>
      </c>
      <c r="FQ36">
        <v>0</v>
      </c>
      <c r="FR36">
        <v>0</v>
      </c>
      <c r="FS36">
        <v>0</v>
      </c>
      <c r="FT36">
        <v>1</v>
      </c>
      <c r="FU36">
        <v>0</v>
      </c>
      <c r="FV36">
        <v>0</v>
      </c>
      <c r="FW36">
        <v>0</v>
      </c>
      <c r="FX36">
        <v>2</v>
      </c>
      <c r="FY36">
        <v>0</v>
      </c>
      <c r="FZ36">
        <v>0</v>
      </c>
      <c r="GA36" t="s">
        <v>501</v>
      </c>
      <c r="GB36" t="s">
        <v>501</v>
      </c>
      <c r="GC36" t="s">
        <v>501</v>
      </c>
      <c r="GD36" t="s">
        <v>501</v>
      </c>
      <c r="GE36">
        <v>3</v>
      </c>
      <c r="GF36">
        <v>4</v>
      </c>
      <c r="GG36" t="s">
        <v>750</v>
      </c>
      <c r="GH36" t="s">
        <v>501</v>
      </c>
      <c r="GI36" t="s">
        <v>501</v>
      </c>
      <c r="GJ36" t="s">
        <v>501</v>
      </c>
      <c r="GK36" t="s">
        <v>501</v>
      </c>
      <c r="GL36" t="s">
        <v>501</v>
      </c>
      <c r="GM36" t="s">
        <v>501</v>
      </c>
      <c r="GN36" t="s">
        <v>501</v>
      </c>
      <c r="GO36" t="s">
        <v>501</v>
      </c>
      <c r="GP36" t="s">
        <v>501</v>
      </c>
      <c r="GQ36" t="s">
        <v>501</v>
      </c>
      <c r="GR36">
        <v>3</v>
      </c>
      <c r="GS36">
        <v>0</v>
      </c>
      <c r="GT36">
        <v>0</v>
      </c>
      <c r="GU36">
        <v>0</v>
      </c>
      <c r="GV36" t="s">
        <v>501</v>
      </c>
      <c r="GW36" t="s">
        <v>501</v>
      </c>
      <c r="GX36" t="s">
        <v>501</v>
      </c>
      <c r="GY36" t="s">
        <v>501</v>
      </c>
      <c r="GZ36" t="s">
        <v>501</v>
      </c>
      <c r="HA36" t="s">
        <v>501</v>
      </c>
      <c r="HB36" t="s">
        <v>501</v>
      </c>
      <c r="HC36" t="s">
        <v>501</v>
      </c>
      <c r="HD36" t="s">
        <v>501</v>
      </c>
      <c r="HE36" t="s">
        <v>501</v>
      </c>
      <c r="HF36">
        <v>1</v>
      </c>
      <c r="HG36">
        <v>0</v>
      </c>
      <c r="HH36">
        <v>0</v>
      </c>
      <c r="HI36">
        <v>0</v>
      </c>
      <c r="HJ36" t="s">
        <v>501</v>
      </c>
      <c r="HK36" t="s">
        <v>501</v>
      </c>
      <c r="HL36" t="s">
        <v>501</v>
      </c>
      <c r="HM36" t="s">
        <v>501</v>
      </c>
      <c r="HN36" t="s">
        <v>501</v>
      </c>
      <c r="HO36" t="s">
        <v>501</v>
      </c>
      <c r="HP36" t="s">
        <v>501</v>
      </c>
      <c r="HQ36" t="s">
        <v>501</v>
      </c>
      <c r="HR36" t="s">
        <v>501</v>
      </c>
      <c r="HS36" t="s">
        <v>501</v>
      </c>
      <c r="HT36" t="s">
        <v>501</v>
      </c>
      <c r="HU36" t="s">
        <v>501</v>
      </c>
      <c r="HV36" t="s">
        <v>501</v>
      </c>
      <c r="HW36" t="s">
        <v>501</v>
      </c>
      <c r="HX36" t="s">
        <v>501</v>
      </c>
      <c r="HY36" t="s">
        <v>501</v>
      </c>
      <c r="HZ36" t="s">
        <v>501</v>
      </c>
      <c r="IA36" t="s">
        <v>501</v>
      </c>
      <c r="IB36" t="s">
        <v>501</v>
      </c>
      <c r="IC36" t="s">
        <v>501</v>
      </c>
      <c r="ID36" t="s">
        <v>501</v>
      </c>
      <c r="IE36" t="s">
        <v>501</v>
      </c>
      <c r="IF36" t="s">
        <v>501</v>
      </c>
      <c r="IG36" t="s">
        <v>501</v>
      </c>
      <c r="IH36" t="s">
        <v>501</v>
      </c>
      <c r="II36" t="s">
        <v>501</v>
      </c>
      <c r="IJ36" t="s">
        <v>501</v>
      </c>
      <c r="IK36" t="s">
        <v>501</v>
      </c>
      <c r="IL36" t="s">
        <v>501</v>
      </c>
      <c r="IM36" t="s">
        <v>501</v>
      </c>
      <c r="IN36" t="s">
        <v>501</v>
      </c>
      <c r="IO36" t="s">
        <v>501</v>
      </c>
      <c r="IP36" t="s">
        <v>501</v>
      </c>
      <c r="IQ36" t="s">
        <v>501</v>
      </c>
      <c r="IR36" t="s">
        <v>501</v>
      </c>
      <c r="IS36" t="s">
        <v>501</v>
      </c>
      <c r="IT36" t="s">
        <v>501</v>
      </c>
      <c r="IU36" t="s">
        <v>501</v>
      </c>
      <c r="IV36" t="s">
        <v>501</v>
      </c>
      <c r="IW36" t="s">
        <v>501</v>
      </c>
      <c r="IX36" t="s">
        <v>501</v>
      </c>
      <c r="IY36" t="s">
        <v>501</v>
      </c>
      <c r="IZ36" t="s">
        <v>501</v>
      </c>
      <c r="JA36" t="s">
        <v>501</v>
      </c>
      <c r="JB36" t="s">
        <v>501</v>
      </c>
      <c r="JC36" t="s">
        <v>501</v>
      </c>
      <c r="JD36" t="s">
        <v>501</v>
      </c>
      <c r="JE36" t="s">
        <v>501</v>
      </c>
      <c r="JF36" t="s">
        <v>501</v>
      </c>
      <c r="JG36" t="s">
        <v>501</v>
      </c>
      <c r="JH36" t="s">
        <v>501</v>
      </c>
      <c r="JI36" t="s">
        <v>501</v>
      </c>
      <c r="JJ36" t="s">
        <v>501</v>
      </c>
      <c r="JK36" t="s">
        <v>501</v>
      </c>
      <c r="JL36" t="s">
        <v>501</v>
      </c>
      <c r="JM36" t="s">
        <v>501</v>
      </c>
      <c r="JN36" t="s">
        <v>501</v>
      </c>
      <c r="JO36" t="s">
        <v>501</v>
      </c>
      <c r="JP36" t="s">
        <v>501</v>
      </c>
      <c r="JQ36" t="s">
        <v>501</v>
      </c>
      <c r="JR36" t="s">
        <v>501</v>
      </c>
      <c r="JS36" t="s">
        <v>501</v>
      </c>
      <c r="JT36" t="s">
        <v>501</v>
      </c>
      <c r="JU36" t="s">
        <v>501</v>
      </c>
      <c r="JV36" t="s">
        <v>501</v>
      </c>
      <c r="JW36" t="s">
        <v>501</v>
      </c>
      <c r="JX36" t="s">
        <v>501</v>
      </c>
      <c r="JY36" t="s">
        <v>501</v>
      </c>
      <c r="JZ36" t="s">
        <v>501</v>
      </c>
      <c r="KA36" t="s">
        <v>501</v>
      </c>
      <c r="KB36" t="s">
        <v>501</v>
      </c>
      <c r="KC36" t="s">
        <v>501</v>
      </c>
      <c r="KD36" t="s">
        <v>501</v>
      </c>
      <c r="KE36" t="s">
        <v>501</v>
      </c>
      <c r="KF36" t="s">
        <v>501</v>
      </c>
      <c r="KG36" t="s">
        <v>501</v>
      </c>
      <c r="KH36" t="s">
        <v>501</v>
      </c>
      <c r="KI36" t="s">
        <v>501</v>
      </c>
      <c r="KJ36" t="s">
        <v>501</v>
      </c>
      <c r="KK36" t="s">
        <v>501</v>
      </c>
      <c r="KL36" t="s">
        <v>501</v>
      </c>
      <c r="KM36" t="s">
        <v>501</v>
      </c>
      <c r="KN36" t="s">
        <v>501</v>
      </c>
      <c r="KO36" t="s">
        <v>501</v>
      </c>
      <c r="KP36">
        <v>4</v>
      </c>
      <c r="KQ36">
        <v>1</v>
      </c>
      <c r="KR36">
        <v>0</v>
      </c>
      <c r="KS36">
        <v>2</v>
      </c>
      <c r="KT36">
        <v>1</v>
      </c>
      <c r="KU36">
        <v>0</v>
      </c>
      <c r="KV36">
        <v>2</v>
      </c>
      <c r="KW36">
        <v>0</v>
      </c>
      <c r="KX36">
        <v>0</v>
      </c>
      <c r="KY36">
        <v>12</v>
      </c>
      <c r="KZ36">
        <v>12</v>
      </c>
      <c r="LA36">
        <v>12</v>
      </c>
      <c r="LB36">
        <v>12</v>
      </c>
      <c r="LC36">
        <v>12</v>
      </c>
      <c r="LD36">
        <v>12</v>
      </c>
      <c r="LE36">
        <v>12</v>
      </c>
      <c r="LF36">
        <v>12</v>
      </c>
      <c r="LG36">
        <v>11</v>
      </c>
      <c r="LH36">
        <v>11</v>
      </c>
      <c r="LI36">
        <v>11</v>
      </c>
      <c r="LJ36">
        <v>11</v>
      </c>
      <c r="LK36">
        <v>6</v>
      </c>
      <c r="LL36">
        <v>4</v>
      </c>
      <c r="LM36">
        <v>7</v>
      </c>
      <c r="LN36">
        <v>5</v>
      </c>
      <c r="LO36">
        <v>2</v>
      </c>
      <c r="LP36">
        <v>2</v>
      </c>
      <c r="LQ36">
        <v>3</v>
      </c>
      <c r="LR36">
        <v>3</v>
      </c>
      <c r="LS36">
        <v>1</v>
      </c>
      <c r="LT36">
        <v>5</v>
      </c>
      <c r="LU36">
        <v>4</v>
      </c>
      <c r="LV36">
        <v>1</v>
      </c>
      <c r="LW36">
        <v>2</v>
      </c>
      <c r="LX36">
        <v>2</v>
      </c>
      <c r="LY36">
        <v>4</v>
      </c>
      <c r="LZ36">
        <v>3</v>
      </c>
      <c r="MA36">
        <v>6</v>
      </c>
      <c r="MB36">
        <v>4</v>
      </c>
      <c r="MC36">
        <v>7</v>
      </c>
      <c r="MD36">
        <v>5</v>
      </c>
      <c r="ME36">
        <v>2</v>
      </c>
      <c r="MF36">
        <v>2</v>
      </c>
      <c r="MG36">
        <v>3</v>
      </c>
      <c r="MH36">
        <v>3</v>
      </c>
      <c r="MI36">
        <v>1</v>
      </c>
      <c r="MJ36">
        <v>5</v>
      </c>
      <c r="MK36">
        <v>4</v>
      </c>
      <c r="ML36">
        <v>1</v>
      </c>
      <c r="MM36">
        <v>2</v>
      </c>
      <c r="MN36">
        <v>2</v>
      </c>
      <c r="MO36">
        <v>4</v>
      </c>
      <c r="MP36">
        <v>3</v>
      </c>
      <c r="MQ36">
        <v>3</v>
      </c>
      <c r="MR36">
        <v>1</v>
      </c>
      <c r="MS36">
        <v>2</v>
      </c>
      <c r="MT36">
        <v>4</v>
      </c>
      <c r="MU36">
        <v>5</v>
      </c>
      <c r="MV36">
        <v>4</v>
      </c>
      <c r="MW36">
        <v>5</v>
      </c>
      <c r="MX36">
        <v>4</v>
      </c>
      <c r="MY36">
        <v>4</v>
      </c>
      <c r="MZ36">
        <v>4</v>
      </c>
      <c r="NA36">
        <v>4</v>
      </c>
      <c r="NB36">
        <v>5</v>
      </c>
      <c r="NC36">
        <v>4</v>
      </c>
      <c r="ND36">
        <v>4</v>
      </c>
      <c r="NE36">
        <v>5</v>
      </c>
      <c r="NF36">
        <v>4</v>
      </c>
      <c r="NG36">
        <v>9</v>
      </c>
      <c r="NH36">
        <v>2</v>
      </c>
      <c r="NI36">
        <v>1</v>
      </c>
      <c r="NJ36">
        <v>3</v>
      </c>
      <c r="NK36">
        <v>12</v>
      </c>
      <c r="NL36">
        <v>13</v>
      </c>
      <c r="NM36">
        <v>5</v>
      </c>
      <c r="NN36">
        <v>7</v>
      </c>
      <c r="NO36">
        <v>8</v>
      </c>
      <c r="NP36">
        <v>10</v>
      </c>
      <c r="NQ36">
        <v>6</v>
      </c>
      <c r="NR36">
        <v>11</v>
      </c>
      <c r="NS36">
        <v>4</v>
      </c>
      <c r="NT36">
        <v>5</v>
      </c>
      <c r="NU36">
        <v>4</v>
      </c>
      <c r="NV36">
        <v>4</v>
      </c>
      <c r="NW36">
        <v>5</v>
      </c>
      <c r="NX36">
        <v>4</v>
      </c>
      <c r="NY36">
        <v>3</v>
      </c>
      <c r="NZ36">
        <v>4</v>
      </c>
      <c r="OA36">
        <v>4</v>
      </c>
      <c r="OB36">
        <v>5</v>
      </c>
      <c r="OC36">
        <v>2</v>
      </c>
      <c r="OD36">
        <v>3</v>
      </c>
      <c r="OE36">
        <v>5</v>
      </c>
      <c r="OF36">
        <v>5</v>
      </c>
      <c r="OG36">
        <v>5</v>
      </c>
      <c r="OH36">
        <v>5</v>
      </c>
      <c r="OI36">
        <v>4</v>
      </c>
      <c r="OJ36">
        <v>5</v>
      </c>
      <c r="OK36">
        <v>4</v>
      </c>
      <c r="OL36">
        <v>3</v>
      </c>
      <c r="OM36">
        <v>3</v>
      </c>
      <c r="ON36">
        <v>3</v>
      </c>
      <c r="OO36">
        <v>4</v>
      </c>
      <c r="OP36">
        <v>4</v>
      </c>
      <c r="OQ36">
        <v>3</v>
      </c>
      <c r="OR36">
        <v>4</v>
      </c>
      <c r="OS36" s="1">
        <v>2</v>
      </c>
      <c r="OT36" s="1">
        <v>5</v>
      </c>
      <c r="OU36" s="1">
        <v>3</v>
      </c>
      <c r="OV36" s="1">
        <v>6</v>
      </c>
      <c r="OW36" s="1">
        <v>4</v>
      </c>
      <c r="OX36" s="1">
        <v>1</v>
      </c>
      <c r="OY36" s="1">
        <v>4</v>
      </c>
      <c r="OZ36" s="1">
        <v>3</v>
      </c>
      <c r="PA36" s="1">
        <v>4</v>
      </c>
      <c r="PB36" s="1">
        <v>3</v>
      </c>
      <c r="PC36" s="1">
        <v>4</v>
      </c>
      <c r="PD36" s="1">
        <v>3</v>
      </c>
      <c r="PE36" s="1">
        <v>4</v>
      </c>
      <c r="PF36" s="1">
        <v>3</v>
      </c>
      <c r="PG36" s="1">
        <v>4</v>
      </c>
      <c r="PH36" s="1">
        <v>3</v>
      </c>
      <c r="PI36" s="1">
        <v>4</v>
      </c>
      <c r="PJ36" s="1">
        <v>3</v>
      </c>
      <c r="PK36">
        <v>0</v>
      </c>
      <c r="PL36">
        <v>0</v>
      </c>
      <c r="PM36">
        <v>0</v>
      </c>
      <c r="PN36">
        <v>0</v>
      </c>
      <c r="PO36">
        <v>1</v>
      </c>
      <c r="PP36">
        <v>0</v>
      </c>
      <c r="PQ36">
        <v>0</v>
      </c>
      <c r="PR36">
        <v>0</v>
      </c>
      <c r="PS36">
        <v>0</v>
      </c>
      <c r="PT36">
        <v>0</v>
      </c>
      <c r="PU36">
        <v>0</v>
      </c>
      <c r="PV36">
        <v>0</v>
      </c>
      <c r="PW36">
        <v>0</v>
      </c>
      <c r="PX36">
        <v>0</v>
      </c>
      <c r="PY36">
        <v>0</v>
      </c>
      <c r="PZ36">
        <v>0</v>
      </c>
      <c r="QA36">
        <v>0</v>
      </c>
      <c r="QB36">
        <v>0</v>
      </c>
      <c r="QC36">
        <v>0</v>
      </c>
      <c r="QD36" t="s">
        <v>501</v>
      </c>
      <c r="QE36" t="s">
        <v>501</v>
      </c>
      <c r="QF36" t="s">
        <v>501</v>
      </c>
      <c r="QG36">
        <v>0</v>
      </c>
      <c r="QH36">
        <v>0</v>
      </c>
      <c r="QI36">
        <v>0</v>
      </c>
      <c r="QJ36">
        <v>0</v>
      </c>
      <c r="QK36">
        <v>1</v>
      </c>
      <c r="QL36">
        <v>0</v>
      </c>
      <c r="QM36">
        <v>0</v>
      </c>
      <c r="QN36">
        <v>0</v>
      </c>
      <c r="QO36">
        <v>0</v>
      </c>
      <c r="QP36">
        <v>0</v>
      </c>
      <c r="QQ36">
        <v>0</v>
      </c>
      <c r="QR36">
        <v>0</v>
      </c>
      <c r="QS36">
        <v>0</v>
      </c>
      <c r="QT36">
        <v>0</v>
      </c>
      <c r="QU36">
        <v>0</v>
      </c>
      <c r="QV36">
        <v>0</v>
      </c>
      <c r="QW36">
        <v>0</v>
      </c>
      <c r="QX36">
        <v>0</v>
      </c>
      <c r="QY36">
        <v>0</v>
      </c>
      <c r="QZ36" t="s">
        <v>501</v>
      </c>
      <c r="RA36" t="s">
        <v>501</v>
      </c>
      <c r="RB36" t="s">
        <v>501</v>
      </c>
      <c r="RC36">
        <v>7</v>
      </c>
      <c r="RD36">
        <v>1</v>
      </c>
      <c r="RE36">
        <v>20</v>
      </c>
      <c r="RF36">
        <v>40</v>
      </c>
      <c r="RG36">
        <v>20</v>
      </c>
      <c r="RH36">
        <v>15</v>
      </c>
      <c r="RI36">
        <v>5</v>
      </c>
      <c r="RJ36">
        <v>2</v>
      </c>
      <c r="RK36">
        <v>2</v>
      </c>
      <c r="RL36">
        <v>2</v>
      </c>
      <c r="RM36">
        <v>1</v>
      </c>
      <c r="RN36">
        <v>1</v>
      </c>
      <c r="RO36">
        <v>2</v>
      </c>
      <c r="RP36">
        <v>1</v>
      </c>
      <c r="RQ36">
        <v>0</v>
      </c>
      <c r="RR36" t="s">
        <v>751</v>
      </c>
      <c r="RS36" t="s">
        <v>752</v>
      </c>
      <c r="RT36" t="s">
        <v>753</v>
      </c>
      <c r="RU36">
        <v>1</v>
      </c>
      <c r="RV36">
        <v>0</v>
      </c>
      <c r="RW36">
        <v>1823</v>
      </c>
      <c r="RX36">
        <v>1</v>
      </c>
      <c r="RY36">
        <v>1823</v>
      </c>
      <c r="RZ36" t="s">
        <v>753</v>
      </c>
      <c r="SA36">
        <v>10</v>
      </c>
      <c r="SB36" t="s">
        <v>523</v>
      </c>
      <c r="SC36" t="s">
        <v>512</v>
      </c>
      <c r="SD36" t="s">
        <v>524</v>
      </c>
      <c r="SE36" t="s">
        <v>523</v>
      </c>
      <c r="SF36" t="s">
        <v>512</v>
      </c>
      <c r="SG36" t="s">
        <v>524</v>
      </c>
    </row>
    <row r="37" spans="1:501" x14ac:dyDescent="0.3">
      <c r="A37">
        <v>4380</v>
      </c>
      <c r="B37">
        <v>3</v>
      </c>
      <c r="C37">
        <v>4</v>
      </c>
      <c r="D37">
        <v>2</v>
      </c>
      <c r="E37">
        <v>1</v>
      </c>
      <c r="F37">
        <v>10</v>
      </c>
      <c r="G37">
        <v>1</v>
      </c>
      <c r="H37" t="s">
        <v>501</v>
      </c>
      <c r="I37">
        <v>8</v>
      </c>
      <c r="J37">
        <v>1</v>
      </c>
      <c r="K37">
        <v>0</v>
      </c>
      <c r="L37">
        <v>0</v>
      </c>
      <c r="M37">
        <v>50</v>
      </c>
      <c r="N37">
        <v>50</v>
      </c>
      <c r="O37">
        <v>0</v>
      </c>
      <c r="P37">
        <v>0</v>
      </c>
      <c r="Q37">
        <v>0</v>
      </c>
      <c r="R37">
        <v>1</v>
      </c>
      <c r="S37">
        <v>90</v>
      </c>
      <c r="T37">
        <v>85</v>
      </c>
      <c r="U37">
        <v>50</v>
      </c>
      <c r="V37">
        <v>70</v>
      </c>
      <c r="W37">
        <v>40</v>
      </c>
      <c r="X37">
        <v>25</v>
      </c>
      <c r="Y37">
        <v>25</v>
      </c>
      <c r="Z37">
        <v>30</v>
      </c>
      <c r="AA37">
        <v>30</v>
      </c>
      <c r="AB37">
        <v>15</v>
      </c>
      <c r="AC37">
        <v>3</v>
      </c>
      <c r="AD37">
        <v>4</v>
      </c>
      <c r="AE37">
        <v>18</v>
      </c>
      <c r="AF37">
        <v>0</v>
      </c>
      <c r="AG37">
        <v>2</v>
      </c>
      <c r="AH37">
        <v>2</v>
      </c>
      <c r="AI37">
        <v>3</v>
      </c>
      <c r="AJ37">
        <v>1</v>
      </c>
      <c r="AK37">
        <v>2</v>
      </c>
      <c r="AL37">
        <v>1</v>
      </c>
      <c r="AM37">
        <v>1</v>
      </c>
      <c r="AN37">
        <v>3</v>
      </c>
      <c r="AO37">
        <v>5</v>
      </c>
      <c r="AP37">
        <v>5</v>
      </c>
      <c r="AQ37">
        <v>0</v>
      </c>
      <c r="AR37">
        <v>1</v>
      </c>
      <c r="AS37">
        <v>0</v>
      </c>
      <c r="AT37">
        <v>1</v>
      </c>
      <c r="AU37">
        <v>0</v>
      </c>
      <c r="AV37">
        <v>1</v>
      </c>
      <c r="AW37">
        <v>0</v>
      </c>
      <c r="AX37">
        <v>0</v>
      </c>
      <c r="AY37" t="s">
        <v>501</v>
      </c>
      <c r="AZ37" t="s">
        <v>754</v>
      </c>
      <c r="BA37" t="s">
        <v>502</v>
      </c>
      <c r="BB37" t="s">
        <v>755</v>
      </c>
      <c r="BC37" t="s">
        <v>645</v>
      </c>
      <c r="BD37" t="s">
        <v>756</v>
      </c>
      <c r="BE37" t="s">
        <v>501</v>
      </c>
      <c r="BF37" t="s">
        <v>501</v>
      </c>
      <c r="BG37" t="s">
        <v>501</v>
      </c>
      <c r="BH37" t="s">
        <v>501</v>
      </c>
      <c r="BI37" t="s">
        <v>501</v>
      </c>
      <c r="BJ37" t="s">
        <v>501</v>
      </c>
      <c r="BK37" t="s">
        <v>501</v>
      </c>
      <c r="BL37" t="s">
        <v>501</v>
      </c>
      <c r="BM37" t="s">
        <v>501</v>
      </c>
      <c r="BN37" t="s">
        <v>501</v>
      </c>
      <c r="BO37">
        <v>5</v>
      </c>
      <c r="BP37">
        <v>5</v>
      </c>
      <c r="BQ37">
        <v>3</v>
      </c>
      <c r="BR37">
        <v>3</v>
      </c>
      <c r="BS37">
        <v>3</v>
      </c>
      <c r="BT37">
        <v>3</v>
      </c>
      <c r="BU37">
        <v>3</v>
      </c>
      <c r="BV37">
        <v>3</v>
      </c>
      <c r="BW37">
        <v>5</v>
      </c>
      <c r="BX37">
        <v>5</v>
      </c>
      <c r="BY37" t="s">
        <v>757</v>
      </c>
      <c r="BZ37" t="s">
        <v>758</v>
      </c>
      <c r="CA37" t="s">
        <v>759</v>
      </c>
      <c r="CB37" t="s">
        <v>501</v>
      </c>
      <c r="CC37" t="s">
        <v>501</v>
      </c>
      <c r="CD37" t="s">
        <v>501</v>
      </c>
      <c r="CE37" t="s">
        <v>501</v>
      </c>
      <c r="CF37" t="s">
        <v>501</v>
      </c>
      <c r="CG37" t="s">
        <v>501</v>
      </c>
      <c r="CH37" t="s">
        <v>501</v>
      </c>
      <c r="CI37" t="s">
        <v>501</v>
      </c>
      <c r="CJ37" t="s">
        <v>501</v>
      </c>
      <c r="CK37" t="s">
        <v>501</v>
      </c>
      <c r="CL37" t="s">
        <v>501</v>
      </c>
      <c r="CM37" t="s">
        <v>501</v>
      </c>
      <c r="CN37">
        <v>0</v>
      </c>
      <c r="CO37">
        <v>4</v>
      </c>
      <c r="CP37">
        <v>5</v>
      </c>
      <c r="CQ37">
        <v>4</v>
      </c>
      <c r="CR37">
        <v>5</v>
      </c>
      <c r="CS37">
        <v>4</v>
      </c>
      <c r="CT37">
        <v>4</v>
      </c>
      <c r="CU37">
        <v>4</v>
      </c>
      <c r="CV37">
        <v>3</v>
      </c>
      <c r="CW37">
        <v>4</v>
      </c>
      <c r="CX37">
        <v>3</v>
      </c>
      <c r="CY37" t="s">
        <v>501</v>
      </c>
      <c r="CZ37" t="s">
        <v>501</v>
      </c>
      <c r="DA37">
        <v>90</v>
      </c>
      <c r="DB37">
        <v>80</v>
      </c>
      <c r="DC37">
        <v>50</v>
      </c>
      <c r="DD37">
        <v>50</v>
      </c>
      <c r="DE37">
        <v>90</v>
      </c>
      <c r="DF37">
        <v>40</v>
      </c>
      <c r="DG37">
        <v>0</v>
      </c>
      <c r="DH37" t="s">
        <v>501</v>
      </c>
      <c r="DI37">
        <v>0</v>
      </c>
      <c r="DJ37">
        <v>3</v>
      </c>
      <c r="DK37" t="s">
        <v>501</v>
      </c>
      <c r="DL37" s="1">
        <v>80</v>
      </c>
      <c r="DM37" s="1">
        <v>90</v>
      </c>
      <c r="DN37" s="1">
        <v>90</v>
      </c>
      <c r="DO37" s="1">
        <v>90</v>
      </c>
      <c r="DP37" s="1">
        <v>90</v>
      </c>
      <c r="DQ37" s="1">
        <v>100</v>
      </c>
      <c r="DR37" s="1">
        <v>100</v>
      </c>
      <c r="DS37" s="1">
        <v>80</v>
      </c>
      <c r="DT37" s="1">
        <v>90</v>
      </c>
      <c r="DU37" s="1">
        <v>80</v>
      </c>
      <c r="DV37" s="1">
        <v>80</v>
      </c>
      <c r="DW37" s="1">
        <v>90</v>
      </c>
      <c r="DX37" s="1">
        <v>95</v>
      </c>
      <c r="DY37" s="1">
        <v>90</v>
      </c>
      <c r="DZ37" s="1">
        <v>0</v>
      </c>
      <c r="EA37" s="1" t="s">
        <v>501</v>
      </c>
      <c r="EB37" s="1">
        <v>0</v>
      </c>
      <c r="EC37">
        <v>50</v>
      </c>
      <c r="ED37">
        <v>65</v>
      </c>
      <c r="EE37" t="s">
        <v>760</v>
      </c>
      <c r="EF37">
        <v>1</v>
      </c>
      <c r="EG37">
        <v>1</v>
      </c>
      <c r="EH37">
        <v>1</v>
      </c>
      <c r="EI37">
        <v>0</v>
      </c>
      <c r="EJ37">
        <v>0</v>
      </c>
      <c r="EK37">
        <v>0</v>
      </c>
      <c r="EL37">
        <v>0</v>
      </c>
      <c r="EM37">
        <v>0</v>
      </c>
      <c r="EN37" t="s">
        <v>501</v>
      </c>
      <c r="EO37">
        <v>1</v>
      </c>
      <c r="EP37" s="1" t="s">
        <v>501</v>
      </c>
      <c r="EQ37" s="1" t="s">
        <v>501</v>
      </c>
      <c r="ER37" s="1" t="s">
        <v>501</v>
      </c>
      <c r="ES37" s="1" t="s">
        <v>501</v>
      </c>
      <c r="ET37" s="1" t="s">
        <v>501</v>
      </c>
      <c r="EU37" s="1" t="s">
        <v>501</v>
      </c>
      <c r="EV37" s="1" t="s">
        <v>501</v>
      </c>
      <c r="EW37" s="1" t="s">
        <v>501</v>
      </c>
      <c r="EX37" s="1" t="s">
        <v>501</v>
      </c>
      <c r="EY37" s="1" t="s">
        <v>501</v>
      </c>
      <c r="EZ37" s="1" t="s">
        <v>501</v>
      </c>
      <c r="FA37" s="1" t="s">
        <v>501</v>
      </c>
      <c r="FB37" s="1" t="s">
        <v>501</v>
      </c>
      <c r="FC37" s="1" t="s">
        <v>501</v>
      </c>
      <c r="FD37" s="1" t="s">
        <v>501</v>
      </c>
      <c r="FE37" s="1" t="s">
        <v>501</v>
      </c>
      <c r="FF37">
        <v>1</v>
      </c>
      <c r="FG37">
        <v>1</v>
      </c>
      <c r="FH37">
        <v>0</v>
      </c>
      <c r="FI37">
        <v>1</v>
      </c>
      <c r="FJ37">
        <v>0</v>
      </c>
      <c r="FK37">
        <v>1</v>
      </c>
      <c r="FL37">
        <v>1</v>
      </c>
      <c r="FM37">
        <v>1</v>
      </c>
      <c r="FN37">
        <v>1</v>
      </c>
      <c r="FO37">
        <v>0</v>
      </c>
      <c r="FP37">
        <v>1</v>
      </c>
      <c r="FQ37">
        <v>0</v>
      </c>
      <c r="FR37">
        <v>0</v>
      </c>
      <c r="FS37">
        <v>0</v>
      </c>
      <c r="FT37">
        <v>0</v>
      </c>
      <c r="FU37">
        <v>1</v>
      </c>
      <c r="FV37">
        <v>0</v>
      </c>
      <c r="FW37">
        <v>0</v>
      </c>
      <c r="FX37">
        <v>1</v>
      </c>
      <c r="FY37">
        <v>0</v>
      </c>
      <c r="FZ37">
        <v>0</v>
      </c>
      <c r="GA37" t="s">
        <v>501</v>
      </c>
      <c r="GB37" t="s">
        <v>501</v>
      </c>
      <c r="GC37" t="s">
        <v>501</v>
      </c>
      <c r="GD37" t="s">
        <v>501</v>
      </c>
      <c r="GE37">
        <v>2</v>
      </c>
      <c r="GF37">
        <v>3</v>
      </c>
      <c r="GG37" t="s">
        <v>761</v>
      </c>
      <c r="GH37">
        <v>0</v>
      </c>
      <c r="GI37">
        <v>0</v>
      </c>
      <c r="GJ37">
        <v>0</v>
      </c>
      <c r="GK37">
        <v>0</v>
      </c>
      <c r="GL37" t="s">
        <v>501</v>
      </c>
      <c r="GM37" t="s">
        <v>501</v>
      </c>
      <c r="GN37" t="s">
        <v>501</v>
      </c>
      <c r="GO37" t="s">
        <v>501</v>
      </c>
      <c r="GP37">
        <v>0</v>
      </c>
      <c r="GQ37">
        <v>0</v>
      </c>
      <c r="GR37">
        <v>1</v>
      </c>
      <c r="GS37">
        <v>0</v>
      </c>
      <c r="GT37">
        <v>0</v>
      </c>
      <c r="GU37">
        <v>0</v>
      </c>
      <c r="GV37" t="s">
        <v>501</v>
      </c>
      <c r="GW37" t="s">
        <v>501</v>
      </c>
      <c r="GX37" t="s">
        <v>501</v>
      </c>
      <c r="GY37" t="s">
        <v>501</v>
      </c>
      <c r="GZ37" t="s">
        <v>501</v>
      </c>
      <c r="HA37" t="s">
        <v>501</v>
      </c>
      <c r="HB37" t="s">
        <v>501</v>
      </c>
      <c r="HC37" t="s">
        <v>501</v>
      </c>
      <c r="HD37" t="s">
        <v>501</v>
      </c>
      <c r="HE37" t="s">
        <v>501</v>
      </c>
      <c r="HF37" t="s">
        <v>501</v>
      </c>
      <c r="HG37" t="s">
        <v>501</v>
      </c>
      <c r="HH37" t="s">
        <v>501</v>
      </c>
      <c r="HI37" t="s">
        <v>501</v>
      </c>
      <c r="HJ37" t="s">
        <v>501</v>
      </c>
      <c r="HK37" t="s">
        <v>501</v>
      </c>
      <c r="HL37" t="s">
        <v>501</v>
      </c>
      <c r="HM37" t="s">
        <v>501</v>
      </c>
      <c r="HN37" t="s">
        <v>501</v>
      </c>
      <c r="HO37" t="s">
        <v>501</v>
      </c>
      <c r="HP37" t="s">
        <v>501</v>
      </c>
      <c r="HQ37" t="s">
        <v>501</v>
      </c>
      <c r="HR37" t="s">
        <v>501</v>
      </c>
      <c r="HS37" t="s">
        <v>501</v>
      </c>
      <c r="HT37" t="s">
        <v>501</v>
      </c>
      <c r="HU37" t="s">
        <v>501</v>
      </c>
      <c r="HV37" t="s">
        <v>501</v>
      </c>
      <c r="HW37" t="s">
        <v>501</v>
      </c>
      <c r="HX37">
        <v>1</v>
      </c>
      <c r="HY37">
        <v>0</v>
      </c>
      <c r="HZ37">
        <v>0</v>
      </c>
      <c r="IA37">
        <v>0</v>
      </c>
      <c r="IB37" t="s">
        <v>501</v>
      </c>
      <c r="IC37" t="s">
        <v>501</v>
      </c>
      <c r="ID37" t="s">
        <v>501</v>
      </c>
      <c r="IE37" t="s">
        <v>501</v>
      </c>
      <c r="IF37">
        <v>0</v>
      </c>
      <c r="IG37">
        <v>0</v>
      </c>
      <c r="IH37">
        <v>0</v>
      </c>
      <c r="II37">
        <v>0</v>
      </c>
      <c r="IJ37">
        <v>0</v>
      </c>
      <c r="IK37">
        <v>0</v>
      </c>
      <c r="IL37" t="s">
        <v>501</v>
      </c>
      <c r="IM37" t="s">
        <v>501</v>
      </c>
      <c r="IN37" t="s">
        <v>501</v>
      </c>
      <c r="IO37" t="s">
        <v>501</v>
      </c>
      <c r="IP37" t="s">
        <v>501</v>
      </c>
      <c r="IQ37" t="s">
        <v>501</v>
      </c>
      <c r="IR37" t="s">
        <v>501</v>
      </c>
      <c r="IS37" t="s">
        <v>501</v>
      </c>
      <c r="IT37" t="s">
        <v>501</v>
      </c>
      <c r="IU37" t="s">
        <v>501</v>
      </c>
      <c r="IV37" t="s">
        <v>501</v>
      </c>
      <c r="IW37" t="s">
        <v>501</v>
      </c>
      <c r="IX37" t="s">
        <v>501</v>
      </c>
      <c r="IY37" t="s">
        <v>501</v>
      </c>
      <c r="IZ37" t="s">
        <v>501</v>
      </c>
      <c r="JA37" t="s">
        <v>501</v>
      </c>
      <c r="JB37" t="s">
        <v>501</v>
      </c>
      <c r="JC37" t="s">
        <v>501</v>
      </c>
      <c r="JD37" t="s">
        <v>501</v>
      </c>
      <c r="JE37" t="s">
        <v>501</v>
      </c>
      <c r="JF37" t="s">
        <v>501</v>
      </c>
      <c r="JG37" t="s">
        <v>501</v>
      </c>
      <c r="JH37" t="s">
        <v>501</v>
      </c>
      <c r="JI37" t="s">
        <v>501</v>
      </c>
      <c r="JJ37" t="s">
        <v>501</v>
      </c>
      <c r="JK37" t="s">
        <v>501</v>
      </c>
      <c r="JL37" t="s">
        <v>501</v>
      </c>
      <c r="JM37" t="s">
        <v>501</v>
      </c>
      <c r="JN37" t="s">
        <v>501</v>
      </c>
      <c r="JO37" t="s">
        <v>501</v>
      </c>
      <c r="JP37" t="s">
        <v>501</v>
      </c>
      <c r="JQ37" t="s">
        <v>501</v>
      </c>
      <c r="JR37" t="s">
        <v>501</v>
      </c>
      <c r="JS37" t="s">
        <v>501</v>
      </c>
      <c r="JT37" t="s">
        <v>501</v>
      </c>
      <c r="JU37" t="s">
        <v>501</v>
      </c>
      <c r="JV37" t="s">
        <v>501</v>
      </c>
      <c r="JW37" t="s">
        <v>501</v>
      </c>
      <c r="JX37" t="s">
        <v>501</v>
      </c>
      <c r="JY37" t="s">
        <v>501</v>
      </c>
      <c r="JZ37" t="s">
        <v>501</v>
      </c>
      <c r="KA37" t="s">
        <v>501</v>
      </c>
      <c r="KB37" t="s">
        <v>501</v>
      </c>
      <c r="KC37" t="s">
        <v>501</v>
      </c>
      <c r="KD37" t="s">
        <v>501</v>
      </c>
      <c r="KE37" t="s">
        <v>501</v>
      </c>
      <c r="KF37" t="s">
        <v>501</v>
      </c>
      <c r="KG37" t="s">
        <v>501</v>
      </c>
      <c r="KH37" t="s">
        <v>501</v>
      </c>
      <c r="KI37" t="s">
        <v>501</v>
      </c>
      <c r="KJ37" t="s">
        <v>501</v>
      </c>
      <c r="KK37" t="s">
        <v>501</v>
      </c>
      <c r="KL37" t="s">
        <v>501</v>
      </c>
      <c r="KM37" t="s">
        <v>501</v>
      </c>
      <c r="KN37" t="s">
        <v>501</v>
      </c>
      <c r="KO37" t="s">
        <v>501</v>
      </c>
      <c r="KP37">
        <v>1</v>
      </c>
      <c r="KQ37">
        <v>1</v>
      </c>
      <c r="KR37">
        <v>0</v>
      </c>
      <c r="KS37">
        <v>1</v>
      </c>
      <c r="KT37">
        <v>1</v>
      </c>
      <c r="KU37">
        <v>0</v>
      </c>
      <c r="KV37">
        <v>2</v>
      </c>
      <c r="KW37">
        <v>1</v>
      </c>
      <c r="KX37">
        <v>0</v>
      </c>
      <c r="KY37">
        <v>11</v>
      </c>
      <c r="KZ37">
        <v>11</v>
      </c>
      <c r="LA37">
        <v>1</v>
      </c>
      <c r="LB37">
        <v>1</v>
      </c>
      <c r="LC37">
        <v>11</v>
      </c>
      <c r="LD37">
        <v>12</v>
      </c>
      <c r="LE37">
        <v>1</v>
      </c>
      <c r="LF37">
        <v>1</v>
      </c>
      <c r="LG37">
        <v>11</v>
      </c>
      <c r="LH37">
        <v>11</v>
      </c>
      <c r="LI37">
        <v>11</v>
      </c>
      <c r="LJ37">
        <v>12</v>
      </c>
      <c r="LK37">
        <v>5</v>
      </c>
      <c r="LL37">
        <v>6</v>
      </c>
      <c r="LM37">
        <v>5</v>
      </c>
      <c r="LN37">
        <v>6</v>
      </c>
      <c r="LO37">
        <v>6</v>
      </c>
      <c r="LP37">
        <v>5</v>
      </c>
      <c r="LQ37">
        <v>5</v>
      </c>
      <c r="LR37">
        <v>6</v>
      </c>
      <c r="LS37">
        <v>5</v>
      </c>
      <c r="LT37">
        <v>7</v>
      </c>
      <c r="LU37">
        <v>6</v>
      </c>
      <c r="LV37">
        <v>5</v>
      </c>
      <c r="LW37">
        <v>7</v>
      </c>
      <c r="LX37">
        <v>7</v>
      </c>
      <c r="LY37">
        <v>7</v>
      </c>
      <c r="LZ37">
        <v>5</v>
      </c>
      <c r="MA37">
        <v>6</v>
      </c>
      <c r="MB37">
        <v>7</v>
      </c>
      <c r="MC37">
        <v>6</v>
      </c>
      <c r="MD37">
        <v>5</v>
      </c>
      <c r="ME37">
        <v>6</v>
      </c>
      <c r="MF37">
        <v>6</v>
      </c>
      <c r="MG37">
        <v>6</v>
      </c>
      <c r="MH37">
        <v>5</v>
      </c>
      <c r="MI37">
        <v>6</v>
      </c>
      <c r="MJ37">
        <v>5</v>
      </c>
      <c r="MK37">
        <v>5</v>
      </c>
      <c r="ML37">
        <v>6</v>
      </c>
      <c r="MM37">
        <v>6</v>
      </c>
      <c r="MN37">
        <v>5</v>
      </c>
      <c r="MO37">
        <v>5</v>
      </c>
      <c r="MP37">
        <v>4</v>
      </c>
      <c r="MQ37">
        <v>2</v>
      </c>
      <c r="MR37">
        <v>3</v>
      </c>
      <c r="MS37">
        <v>1</v>
      </c>
      <c r="MT37">
        <v>6</v>
      </c>
      <c r="MU37">
        <v>5</v>
      </c>
      <c r="MV37">
        <v>6</v>
      </c>
      <c r="MW37">
        <v>5</v>
      </c>
      <c r="MX37">
        <v>6</v>
      </c>
      <c r="MY37">
        <v>5</v>
      </c>
      <c r="MZ37">
        <v>6</v>
      </c>
      <c r="NA37">
        <v>5</v>
      </c>
      <c r="NB37">
        <v>6</v>
      </c>
      <c r="NC37">
        <v>4</v>
      </c>
      <c r="ND37">
        <v>6</v>
      </c>
      <c r="NE37">
        <v>5</v>
      </c>
      <c r="NF37">
        <v>2</v>
      </c>
      <c r="NG37">
        <v>7</v>
      </c>
      <c r="NH37">
        <v>5</v>
      </c>
      <c r="NI37">
        <v>8</v>
      </c>
      <c r="NJ37">
        <v>10</v>
      </c>
      <c r="NK37">
        <v>6</v>
      </c>
      <c r="NL37">
        <v>3</v>
      </c>
      <c r="NM37">
        <v>13</v>
      </c>
      <c r="NN37">
        <v>4</v>
      </c>
      <c r="NO37">
        <v>9</v>
      </c>
      <c r="NP37">
        <v>12</v>
      </c>
      <c r="NQ37">
        <v>11</v>
      </c>
      <c r="NR37">
        <v>1</v>
      </c>
      <c r="NS37">
        <v>4</v>
      </c>
      <c r="NT37">
        <v>5</v>
      </c>
      <c r="NU37">
        <v>6</v>
      </c>
      <c r="NV37">
        <v>4</v>
      </c>
      <c r="NW37">
        <v>5</v>
      </c>
      <c r="NX37">
        <v>6</v>
      </c>
      <c r="NY37">
        <v>5</v>
      </c>
      <c r="NZ37">
        <v>4</v>
      </c>
      <c r="OA37">
        <v>4</v>
      </c>
      <c r="OB37">
        <v>4</v>
      </c>
      <c r="OC37">
        <v>6</v>
      </c>
      <c r="OD37">
        <v>6</v>
      </c>
      <c r="OE37">
        <v>5</v>
      </c>
      <c r="OF37">
        <v>5</v>
      </c>
      <c r="OG37">
        <v>3</v>
      </c>
      <c r="OH37">
        <v>4</v>
      </c>
      <c r="OI37">
        <v>5</v>
      </c>
      <c r="OJ37">
        <v>5</v>
      </c>
      <c r="OK37">
        <v>5</v>
      </c>
      <c r="OL37">
        <v>6</v>
      </c>
      <c r="OM37">
        <v>5</v>
      </c>
      <c r="ON37">
        <v>6</v>
      </c>
      <c r="OO37">
        <v>5</v>
      </c>
      <c r="OP37">
        <v>4</v>
      </c>
      <c r="OQ37">
        <v>5</v>
      </c>
      <c r="OR37">
        <v>4</v>
      </c>
      <c r="OS37" s="1">
        <v>3</v>
      </c>
      <c r="OT37" s="1">
        <v>6</v>
      </c>
      <c r="OU37" s="1">
        <v>1</v>
      </c>
      <c r="OV37" s="1">
        <v>2</v>
      </c>
      <c r="OW37" s="1">
        <v>5</v>
      </c>
      <c r="OX37" s="1">
        <v>4</v>
      </c>
      <c r="OY37" s="1">
        <v>7</v>
      </c>
      <c r="OZ37" s="1">
        <v>5</v>
      </c>
      <c r="PA37" s="1">
        <v>5</v>
      </c>
      <c r="PB37" s="1">
        <v>4</v>
      </c>
      <c r="PC37" s="1">
        <v>5</v>
      </c>
      <c r="PD37" s="1">
        <v>4</v>
      </c>
      <c r="PE37" s="1">
        <v>7</v>
      </c>
      <c r="PF37" s="1">
        <v>5</v>
      </c>
      <c r="PG37" s="1">
        <v>7</v>
      </c>
      <c r="PH37" s="1">
        <v>5</v>
      </c>
      <c r="PI37" s="1">
        <v>5</v>
      </c>
      <c r="PJ37" s="1">
        <v>5</v>
      </c>
      <c r="PK37">
        <v>1</v>
      </c>
      <c r="PL37">
        <v>0</v>
      </c>
      <c r="PM37">
        <v>0</v>
      </c>
      <c r="PN37">
        <v>1</v>
      </c>
      <c r="PO37">
        <v>1</v>
      </c>
      <c r="PP37">
        <v>0</v>
      </c>
      <c r="PQ37">
        <v>0</v>
      </c>
      <c r="PR37">
        <v>1</v>
      </c>
      <c r="PS37">
        <v>1</v>
      </c>
      <c r="PT37">
        <v>0</v>
      </c>
      <c r="PU37">
        <v>0</v>
      </c>
      <c r="PV37">
        <v>0</v>
      </c>
      <c r="PW37">
        <v>0</v>
      </c>
      <c r="PX37">
        <v>1</v>
      </c>
      <c r="PY37">
        <v>1</v>
      </c>
      <c r="PZ37">
        <v>0</v>
      </c>
      <c r="QA37">
        <v>0</v>
      </c>
      <c r="QB37">
        <v>0</v>
      </c>
      <c r="QC37">
        <v>0</v>
      </c>
      <c r="QD37" t="s">
        <v>501</v>
      </c>
      <c r="QE37" t="s">
        <v>501</v>
      </c>
      <c r="QF37" t="s">
        <v>501</v>
      </c>
      <c r="QG37">
        <v>0</v>
      </c>
      <c r="QH37">
        <v>0</v>
      </c>
      <c r="QI37">
        <v>0</v>
      </c>
      <c r="QJ37">
        <v>0</v>
      </c>
      <c r="QK37">
        <v>1</v>
      </c>
      <c r="QL37">
        <v>0</v>
      </c>
      <c r="QM37">
        <v>0</v>
      </c>
      <c r="QN37">
        <v>0</v>
      </c>
      <c r="QO37">
        <v>0</v>
      </c>
      <c r="QP37">
        <v>0</v>
      </c>
      <c r="QQ37">
        <v>0</v>
      </c>
      <c r="QR37">
        <v>0</v>
      </c>
      <c r="QS37">
        <v>0</v>
      </c>
      <c r="QT37">
        <v>1</v>
      </c>
      <c r="QU37">
        <v>1</v>
      </c>
      <c r="QV37">
        <v>0</v>
      </c>
      <c r="QW37">
        <v>0</v>
      </c>
      <c r="QX37">
        <v>0</v>
      </c>
      <c r="QY37">
        <v>0</v>
      </c>
      <c r="QZ37" t="s">
        <v>501</v>
      </c>
      <c r="RA37" t="s">
        <v>501</v>
      </c>
      <c r="RB37" t="s">
        <v>501</v>
      </c>
      <c r="RC37">
        <v>35</v>
      </c>
      <c r="RD37">
        <v>2</v>
      </c>
      <c r="RE37">
        <v>40</v>
      </c>
      <c r="RF37">
        <v>30</v>
      </c>
      <c r="RG37">
        <v>20</v>
      </c>
      <c r="RH37">
        <v>0</v>
      </c>
      <c r="RI37">
        <v>10</v>
      </c>
      <c r="RJ37">
        <v>2</v>
      </c>
      <c r="RK37">
        <v>2</v>
      </c>
      <c r="RL37">
        <v>2</v>
      </c>
      <c r="RM37">
        <v>2</v>
      </c>
      <c r="RN37">
        <v>1</v>
      </c>
      <c r="RO37">
        <v>2</v>
      </c>
      <c r="RP37">
        <v>1</v>
      </c>
      <c r="RQ37">
        <v>0</v>
      </c>
      <c r="RR37" t="s">
        <v>762</v>
      </c>
      <c r="RS37" t="s">
        <v>763</v>
      </c>
      <c r="RT37" t="s">
        <v>764</v>
      </c>
      <c r="RU37">
        <v>1</v>
      </c>
      <c r="RV37">
        <v>2</v>
      </c>
      <c r="RW37">
        <v>746242</v>
      </c>
      <c r="RX37">
        <v>1</v>
      </c>
      <c r="RY37">
        <v>2204</v>
      </c>
      <c r="RZ37" t="s">
        <v>764</v>
      </c>
      <c r="SA37">
        <v>29</v>
      </c>
      <c r="SB37" t="s">
        <v>523</v>
      </c>
      <c r="SC37" t="s">
        <v>512</v>
      </c>
      <c r="SD37" t="s">
        <v>524</v>
      </c>
      <c r="SE37" t="s">
        <v>523</v>
      </c>
      <c r="SF37" t="s">
        <v>512</v>
      </c>
      <c r="SG37" t="s">
        <v>524</v>
      </c>
    </row>
    <row r="38" spans="1:501" x14ac:dyDescent="0.3">
      <c r="A38">
        <v>4381</v>
      </c>
      <c r="B38">
        <v>3</v>
      </c>
      <c r="C38">
        <v>4</v>
      </c>
      <c r="D38">
        <v>2</v>
      </c>
      <c r="E38">
        <v>1</v>
      </c>
      <c r="F38">
        <v>33</v>
      </c>
      <c r="G38">
        <v>1</v>
      </c>
      <c r="H38" t="s">
        <v>501</v>
      </c>
      <c r="I38">
        <v>17</v>
      </c>
      <c r="J38">
        <v>1</v>
      </c>
      <c r="K38">
        <v>0</v>
      </c>
      <c r="L38">
        <v>0</v>
      </c>
      <c r="M38">
        <v>100</v>
      </c>
      <c r="N38">
        <v>0</v>
      </c>
      <c r="O38">
        <v>0</v>
      </c>
      <c r="P38">
        <v>0</v>
      </c>
      <c r="Q38">
        <v>0</v>
      </c>
      <c r="R38">
        <v>1</v>
      </c>
      <c r="S38">
        <v>100</v>
      </c>
      <c r="T38">
        <v>200</v>
      </c>
      <c r="U38">
        <v>200</v>
      </c>
      <c r="V38">
        <v>200</v>
      </c>
      <c r="W38">
        <v>200</v>
      </c>
      <c r="X38">
        <v>200</v>
      </c>
      <c r="Y38">
        <v>100</v>
      </c>
      <c r="Z38">
        <v>100</v>
      </c>
      <c r="AA38">
        <v>100</v>
      </c>
      <c r="AB38">
        <v>100</v>
      </c>
      <c r="AC38">
        <v>30</v>
      </c>
      <c r="AD38">
        <v>30</v>
      </c>
      <c r="AE38">
        <v>30</v>
      </c>
      <c r="AF38">
        <v>10</v>
      </c>
      <c r="AG38">
        <v>20</v>
      </c>
      <c r="AH38">
        <v>20</v>
      </c>
      <c r="AI38">
        <v>20</v>
      </c>
      <c r="AJ38">
        <v>1</v>
      </c>
      <c r="AK38">
        <v>2</v>
      </c>
      <c r="AL38">
        <v>1</v>
      </c>
      <c r="AM38">
        <v>1</v>
      </c>
      <c r="AN38">
        <v>1</v>
      </c>
      <c r="AO38">
        <v>4</v>
      </c>
      <c r="AP38">
        <v>4</v>
      </c>
      <c r="AQ38">
        <v>0</v>
      </c>
      <c r="AR38">
        <v>0</v>
      </c>
      <c r="AS38">
        <v>0</v>
      </c>
      <c r="AT38">
        <v>0</v>
      </c>
      <c r="AU38">
        <v>1</v>
      </c>
      <c r="AV38">
        <v>1</v>
      </c>
      <c r="AW38">
        <v>0</v>
      </c>
      <c r="AX38">
        <v>0</v>
      </c>
      <c r="AY38" t="s">
        <v>501</v>
      </c>
      <c r="AZ38" t="s">
        <v>502</v>
      </c>
      <c r="BA38" t="s">
        <v>765</v>
      </c>
      <c r="BB38" t="s">
        <v>504</v>
      </c>
      <c r="BC38" t="s">
        <v>505</v>
      </c>
      <c r="BD38" t="s">
        <v>501</v>
      </c>
      <c r="BE38" t="s">
        <v>501</v>
      </c>
      <c r="BF38" t="s">
        <v>501</v>
      </c>
      <c r="BG38" t="s">
        <v>501</v>
      </c>
      <c r="BH38" t="s">
        <v>501</v>
      </c>
      <c r="BI38" t="s">
        <v>501</v>
      </c>
      <c r="BJ38" t="s">
        <v>501</v>
      </c>
      <c r="BK38" t="s">
        <v>501</v>
      </c>
      <c r="BL38" t="s">
        <v>501</v>
      </c>
      <c r="BM38" t="s">
        <v>501</v>
      </c>
      <c r="BN38" t="s">
        <v>501</v>
      </c>
      <c r="BO38">
        <v>5</v>
      </c>
      <c r="BP38">
        <v>5</v>
      </c>
      <c r="BQ38">
        <v>4</v>
      </c>
      <c r="BR38">
        <v>5</v>
      </c>
      <c r="BS38">
        <v>3</v>
      </c>
      <c r="BT38">
        <v>5</v>
      </c>
      <c r="BU38">
        <v>3</v>
      </c>
      <c r="BV38">
        <v>3</v>
      </c>
      <c r="BW38">
        <v>5</v>
      </c>
      <c r="BX38">
        <v>5</v>
      </c>
      <c r="BY38" t="s">
        <v>501</v>
      </c>
      <c r="BZ38" t="s">
        <v>501</v>
      </c>
      <c r="CA38" t="s">
        <v>501</v>
      </c>
      <c r="CB38" t="s">
        <v>501</v>
      </c>
      <c r="CC38" t="s">
        <v>501</v>
      </c>
      <c r="CD38" t="s">
        <v>501</v>
      </c>
      <c r="CE38" t="s">
        <v>501</v>
      </c>
      <c r="CF38" t="s">
        <v>501</v>
      </c>
      <c r="CG38" t="s">
        <v>501</v>
      </c>
      <c r="CH38" t="s">
        <v>501</v>
      </c>
      <c r="CI38" t="s">
        <v>501</v>
      </c>
      <c r="CJ38" t="s">
        <v>501</v>
      </c>
      <c r="CK38" t="s">
        <v>501</v>
      </c>
      <c r="CL38" t="s">
        <v>501</v>
      </c>
      <c r="CM38" t="s">
        <v>501</v>
      </c>
      <c r="CN38">
        <v>1</v>
      </c>
      <c r="CO38" t="s">
        <v>501</v>
      </c>
      <c r="CP38" t="s">
        <v>501</v>
      </c>
      <c r="CQ38" t="s">
        <v>501</v>
      </c>
      <c r="CR38" t="s">
        <v>501</v>
      </c>
      <c r="CS38" t="s">
        <v>501</v>
      </c>
      <c r="CT38" t="s">
        <v>501</v>
      </c>
      <c r="CU38" t="s">
        <v>501</v>
      </c>
      <c r="CV38" t="s">
        <v>501</v>
      </c>
      <c r="CW38" t="s">
        <v>501</v>
      </c>
      <c r="CX38" t="s">
        <v>501</v>
      </c>
      <c r="CY38" t="s">
        <v>501</v>
      </c>
      <c r="CZ38" t="s">
        <v>501</v>
      </c>
      <c r="DA38">
        <v>20</v>
      </c>
      <c r="DB38">
        <v>20</v>
      </c>
      <c r="DC38">
        <v>20</v>
      </c>
      <c r="DD38">
        <v>20</v>
      </c>
      <c r="DE38">
        <v>20</v>
      </c>
      <c r="DF38">
        <v>20</v>
      </c>
      <c r="DG38">
        <v>0</v>
      </c>
      <c r="DH38" t="s">
        <v>501</v>
      </c>
      <c r="DI38">
        <v>0</v>
      </c>
      <c r="DJ38">
        <v>1</v>
      </c>
      <c r="DK38" t="s">
        <v>501</v>
      </c>
      <c r="DL38" s="1">
        <v>30</v>
      </c>
      <c r="DM38" s="1">
        <v>30</v>
      </c>
      <c r="DN38" s="1">
        <v>30</v>
      </c>
      <c r="DO38" s="1">
        <v>30</v>
      </c>
      <c r="DP38" s="1">
        <v>30</v>
      </c>
      <c r="DQ38" s="1">
        <v>30</v>
      </c>
      <c r="DR38" s="1">
        <v>30</v>
      </c>
      <c r="DS38" s="1">
        <v>30</v>
      </c>
      <c r="DT38" s="1">
        <v>30</v>
      </c>
      <c r="DU38" s="1">
        <v>30</v>
      </c>
      <c r="DV38" s="1">
        <v>30</v>
      </c>
      <c r="DW38" s="1">
        <v>30</v>
      </c>
      <c r="DX38" s="1">
        <v>30</v>
      </c>
      <c r="DY38" s="1">
        <v>30</v>
      </c>
      <c r="DZ38" s="1">
        <v>0</v>
      </c>
      <c r="EA38" s="1" t="s">
        <v>501</v>
      </c>
      <c r="EB38" s="1">
        <v>0</v>
      </c>
      <c r="EC38">
        <v>50</v>
      </c>
      <c r="ED38">
        <v>50</v>
      </c>
      <c r="EE38" t="s">
        <v>766</v>
      </c>
      <c r="EF38">
        <v>1</v>
      </c>
      <c r="EG38">
        <v>1</v>
      </c>
      <c r="EH38">
        <v>1</v>
      </c>
      <c r="EI38">
        <v>0</v>
      </c>
      <c r="EJ38">
        <v>0</v>
      </c>
      <c r="EK38">
        <v>0</v>
      </c>
      <c r="EL38">
        <v>0</v>
      </c>
      <c r="EM38">
        <v>0</v>
      </c>
      <c r="EN38" t="s">
        <v>501</v>
      </c>
      <c r="EO38">
        <v>1</v>
      </c>
      <c r="EP38" s="1">
        <v>1</v>
      </c>
      <c r="EQ38" s="1">
        <v>0</v>
      </c>
      <c r="ER38" s="1">
        <v>1</v>
      </c>
      <c r="ES38" s="1">
        <v>0</v>
      </c>
      <c r="ET38" s="1">
        <v>1</v>
      </c>
      <c r="EU38" s="1">
        <v>0</v>
      </c>
      <c r="EV38" s="1">
        <v>0</v>
      </c>
      <c r="EW38" s="1" t="s">
        <v>501</v>
      </c>
      <c r="EX38" s="1">
        <v>0</v>
      </c>
      <c r="EY38" s="1">
        <v>1</v>
      </c>
      <c r="EZ38" s="1">
        <v>0</v>
      </c>
      <c r="FA38" s="1">
        <v>1</v>
      </c>
      <c r="FB38" s="1">
        <v>0</v>
      </c>
      <c r="FC38" s="1">
        <v>1</v>
      </c>
      <c r="FD38" s="1">
        <v>0</v>
      </c>
      <c r="FE38" s="1" t="s">
        <v>501</v>
      </c>
      <c r="FF38">
        <v>10</v>
      </c>
      <c r="FG38">
        <v>10</v>
      </c>
      <c r="FH38">
        <v>0</v>
      </c>
      <c r="FI38">
        <v>10</v>
      </c>
      <c r="FJ38">
        <v>10</v>
      </c>
      <c r="FK38">
        <v>0</v>
      </c>
      <c r="FL38">
        <v>10</v>
      </c>
      <c r="FM38">
        <v>10</v>
      </c>
      <c r="FN38">
        <v>0</v>
      </c>
      <c r="FO38">
        <v>3</v>
      </c>
      <c r="FP38">
        <v>3</v>
      </c>
      <c r="FQ38">
        <v>2</v>
      </c>
      <c r="FR38">
        <v>2</v>
      </c>
      <c r="FS38">
        <v>3</v>
      </c>
      <c r="FT38">
        <v>3</v>
      </c>
      <c r="FU38">
        <v>2</v>
      </c>
      <c r="FV38">
        <v>2</v>
      </c>
      <c r="FW38">
        <v>3</v>
      </c>
      <c r="FX38">
        <v>3</v>
      </c>
      <c r="FY38">
        <v>2</v>
      </c>
      <c r="FZ38">
        <v>2</v>
      </c>
      <c r="GA38">
        <v>3</v>
      </c>
      <c r="GB38">
        <v>3</v>
      </c>
      <c r="GC38">
        <v>2</v>
      </c>
      <c r="GD38">
        <v>2</v>
      </c>
      <c r="GE38">
        <v>2</v>
      </c>
      <c r="GF38">
        <v>2</v>
      </c>
      <c r="GG38" t="s">
        <v>767</v>
      </c>
      <c r="GH38">
        <v>0</v>
      </c>
      <c r="GI38">
        <v>0</v>
      </c>
      <c r="GJ38">
        <v>1</v>
      </c>
      <c r="GK38">
        <v>0</v>
      </c>
      <c r="GL38" t="s">
        <v>501</v>
      </c>
      <c r="GM38">
        <v>1</v>
      </c>
      <c r="GN38" t="s">
        <v>501</v>
      </c>
      <c r="GO38" t="s">
        <v>501</v>
      </c>
      <c r="GP38">
        <v>1</v>
      </c>
      <c r="GQ38">
        <v>0</v>
      </c>
      <c r="GR38">
        <v>0</v>
      </c>
      <c r="GS38">
        <v>0</v>
      </c>
      <c r="GT38">
        <v>0</v>
      </c>
      <c r="GU38">
        <v>0</v>
      </c>
      <c r="GV38">
        <v>0</v>
      </c>
      <c r="GW38">
        <v>0</v>
      </c>
      <c r="GX38">
        <v>1</v>
      </c>
      <c r="GY38">
        <v>0</v>
      </c>
      <c r="GZ38" t="s">
        <v>501</v>
      </c>
      <c r="HA38">
        <v>1</v>
      </c>
      <c r="HB38" t="s">
        <v>501</v>
      </c>
      <c r="HC38" t="s">
        <v>501</v>
      </c>
      <c r="HD38">
        <v>1</v>
      </c>
      <c r="HE38">
        <v>0</v>
      </c>
      <c r="HF38">
        <v>0</v>
      </c>
      <c r="HG38">
        <v>0</v>
      </c>
      <c r="HH38">
        <v>0</v>
      </c>
      <c r="HI38">
        <v>0</v>
      </c>
      <c r="HJ38">
        <v>0</v>
      </c>
      <c r="HK38">
        <v>1</v>
      </c>
      <c r="HL38">
        <v>0</v>
      </c>
      <c r="HM38">
        <v>0</v>
      </c>
      <c r="HN38" t="s">
        <v>501</v>
      </c>
      <c r="HO38">
        <v>1</v>
      </c>
      <c r="HP38" t="s">
        <v>501</v>
      </c>
      <c r="HQ38" t="s">
        <v>501</v>
      </c>
      <c r="HR38">
        <v>0</v>
      </c>
      <c r="HS38">
        <v>0</v>
      </c>
      <c r="HT38">
        <v>0</v>
      </c>
      <c r="HU38">
        <v>0</v>
      </c>
      <c r="HV38">
        <v>0</v>
      </c>
      <c r="HW38">
        <v>0</v>
      </c>
      <c r="HX38">
        <v>0</v>
      </c>
      <c r="HY38">
        <v>1</v>
      </c>
      <c r="HZ38">
        <v>0</v>
      </c>
      <c r="IA38">
        <v>0</v>
      </c>
      <c r="IB38" t="s">
        <v>501</v>
      </c>
      <c r="IC38">
        <v>1</v>
      </c>
      <c r="ID38" t="s">
        <v>501</v>
      </c>
      <c r="IE38" t="s">
        <v>501</v>
      </c>
      <c r="IF38">
        <v>0</v>
      </c>
      <c r="IG38">
        <v>0</v>
      </c>
      <c r="IH38">
        <v>0</v>
      </c>
      <c r="II38">
        <v>0</v>
      </c>
      <c r="IJ38">
        <v>0</v>
      </c>
      <c r="IK38">
        <v>0</v>
      </c>
      <c r="IL38">
        <v>0</v>
      </c>
      <c r="IM38">
        <v>0</v>
      </c>
      <c r="IN38">
        <v>1</v>
      </c>
      <c r="IO38">
        <v>0</v>
      </c>
      <c r="IP38" t="s">
        <v>501</v>
      </c>
      <c r="IQ38">
        <v>1</v>
      </c>
      <c r="IR38" t="s">
        <v>501</v>
      </c>
      <c r="IS38" t="s">
        <v>501</v>
      </c>
      <c r="IT38">
        <v>0</v>
      </c>
      <c r="IU38">
        <v>0</v>
      </c>
      <c r="IV38">
        <v>0</v>
      </c>
      <c r="IW38">
        <v>0</v>
      </c>
      <c r="IX38">
        <v>0</v>
      </c>
      <c r="IY38">
        <v>0</v>
      </c>
      <c r="IZ38" t="s">
        <v>501</v>
      </c>
      <c r="JA38">
        <v>1</v>
      </c>
      <c r="JB38" t="s">
        <v>501</v>
      </c>
      <c r="JC38">
        <v>1</v>
      </c>
      <c r="JD38" t="s">
        <v>501</v>
      </c>
      <c r="JE38">
        <v>0</v>
      </c>
      <c r="JF38" t="s">
        <v>501</v>
      </c>
      <c r="JG38" t="s">
        <v>501</v>
      </c>
      <c r="JH38" t="s">
        <v>501</v>
      </c>
      <c r="JI38">
        <v>0</v>
      </c>
      <c r="JJ38">
        <v>0</v>
      </c>
      <c r="JK38">
        <v>0</v>
      </c>
      <c r="JL38">
        <v>0</v>
      </c>
      <c r="JM38">
        <v>0</v>
      </c>
      <c r="JN38">
        <v>1</v>
      </c>
      <c r="JO38">
        <v>0</v>
      </c>
      <c r="JP38">
        <v>1</v>
      </c>
      <c r="JQ38">
        <v>0</v>
      </c>
      <c r="JR38" t="s">
        <v>501</v>
      </c>
      <c r="JS38">
        <v>0</v>
      </c>
      <c r="JT38" t="s">
        <v>501</v>
      </c>
      <c r="JU38" t="s">
        <v>501</v>
      </c>
      <c r="JV38">
        <v>0</v>
      </c>
      <c r="JW38">
        <v>0</v>
      </c>
      <c r="JX38">
        <v>0</v>
      </c>
      <c r="JY38">
        <v>0</v>
      </c>
      <c r="JZ38">
        <v>0</v>
      </c>
      <c r="KA38">
        <v>0</v>
      </c>
      <c r="KB38" t="s">
        <v>501</v>
      </c>
      <c r="KC38">
        <v>1</v>
      </c>
      <c r="KD38" t="s">
        <v>501</v>
      </c>
      <c r="KE38">
        <v>1</v>
      </c>
      <c r="KF38" t="s">
        <v>501</v>
      </c>
      <c r="KG38">
        <v>0</v>
      </c>
      <c r="KH38" t="s">
        <v>501</v>
      </c>
      <c r="KI38" t="s">
        <v>501</v>
      </c>
      <c r="KJ38" t="s">
        <v>501</v>
      </c>
      <c r="KK38">
        <v>0</v>
      </c>
      <c r="KL38">
        <v>0</v>
      </c>
      <c r="KM38">
        <v>0</v>
      </c>
      <c r="KN38">
        <v>0</v>
      </c>
      <c r="KO38">
        <v>0</v>
      </c>
      <c r="KP38">
        <v>10</v>
      </c>
      <c r="KQ38">
        <v>10</v>
      </c>
      <c r="KR38">
        <v>0</v>
      </c>
      <c r="KS38">
        <v>10</v>
      </c>
      <c r="KT38">
        <v>10</v>
      </c>
      <c r="KU38">
        <v>0</v>
      </c>
      <c r="KV38">
        <v>10</v>
      </c>
      <c r="KW38">
        <v>10</v>
      </c>
      <c r="KX38">
        <v>0</v>
      </c>
      <c r="KY38">
        <v>1</v>
      </c>
      <c r="KZ38">
        <v>6</v>
      </c>
      <c r="LA38">
        <v>6</v>
      </c>
      <c r="LB38">
        <v>4</v>
      </c>
      <c r="LC38">
        <v>3</v>
      </c>
      <c r="LD38">
        <v>1</v>
      </c>
      <c r="LE38">
        <v>6</v>
      </c>
      <c r="LF38">
        <v>3</v>
      </c>
      <c r="LG38">
        <v>1</v>
      </c>
      <c r="LH38">
        <v>6</v>
      </c>
      <c r="LI38">
        <v>6</v>
      </c>
      <c r="LJ38">
        <v>1</v>
      </c>
      <c r="LK38">
        <v>4</v>
      </c>
      <c r="LL38">
        <v>5</v>
      </c>
      <c r="LM38">
        <v>5</v>
      </c>
      <c r="LN38">
        <v>5</v>
      </c>
      <c r="LO38">
        <v>6</v>
      </c>
      <c r="LP38">
        <v>4</v>
      </c>
      <c r="LQ38">
        <v>5</v>
      </c>
      <c r="LR38">
        <v>4</v>
      </c>
      <c r="LS38">
        <v>5</v>
      </c>
      <c r="LT38">
        <v>4</v>
      </c>
      <c r="LU38">
        <v>4</v>
      </c>
      <c r="LV38">
        <v>5</v>
      </c>
      <c r="LW38">
        <v>4</v>
      </c>
      <c r="LX38">
        <v>5</v>
      </c>
      <c r="LY38">
        <v>5</v>
      </c>
      <c r="LZ38">
        <v>5</v>
      </c>
      <c r="MA38">
        <v>4</v>
      </c>
      <c r="MB38">
        <v>4</v>
      </c>
      <c r="MC38">
        <v>4</v>
      </c>
      <c r="MD38">
        <v>6</v>
      </c>
      <c r="ME38">
        <v>5</v>
      </c>
      <c r="MF38">
        <v>4</v>
      </c>
      <c r="MG38">
        <v>4</v>
      </c>
      <c r="MH38">
        <v>4</v>
      </c>
      <c r="MI38">
        <v>4</v>
      </c>
      <c r="MJ38">
        <v>5</v>
      </c>
      <c r="MK38">
        <v>5</v>
      </c>
      <c r="ML38">
        <v>4</v>
      </c>
      <c r="MM38">
        <v>3</v>
      </c>
      <c r="MN38">
        <v>4</v>
      </c>
      <c r="MO38">
        <v>5</v>
      </c>
      <c r="MP38">
        <v>6</v>
      </c>
      <c r="MQ38">
        <v>2</v>
      </c>
      <c r="MR38">
        <v>1</v>
      </c>
      <c r="MS38">
        <v>3</v>
      </c>
      <c r="MT38">
        <v>5</v>
      </c>
      <c r="MU38">
        <v>4</v>
      </c>
      <c r="MV38">
        <v>4</v>
      </c>
      <c r="MW38">
        <v>5</v>
      </c>
      <c r="MX38">
        <v>4</v>
      </c>
      <c r="MY38">
        <v>5</v>
      </c>
      <c r="MZ38">
        <v>5</v>
      </c>
      <c r="NA38">
        <v>5</v>
      </c>
      <c r="NB38">
        <v>4</v>
      </c>
      <c r="NC38">
        <v>6</v>
      </c>
      <c r="ND38">
        <v>5</v>
      </c>
      <c r="NE38">
        <v>5</v>
      </c>
      <c r="NF38">
        <v>8</v>
      </c>
      <c r="NG38">
        <v>6</v>
      </c>
      <c r="NH38">
        <v>7</v>
      </c>
      <c r="NI38">
        <v>9</v>
      </c>
      <c r="NJ38">
        <v>1</v>
      </c>
      <c r="NK38">
        <v>2</v>
      </c>
      <c r="NL38">
        <v>13</v>
      </c>
      <c r="NM38">
        <v>10</v>
      </c>
      <c r="NN38">
        <v>12</v>
      </c>
      <c r="NO38">
        <v>4</v>
      </c>
      <c r="NP38">
        <v>3</v>
      </c>
      <c r="NQ38">
        <v>5</v>
      </c>
      <c r="NR38">
        <v>11</v>
      </c>
      <c r="NS38">
        <v>6</v>
      </c>
      <c r="NT38">
        <v>5</v>
      </c>
      <c r="NU38">
        <v>5</v>
      </c>
      <c r="NV38">
        <v>5</v>
      </c>
      <c r="NW38">
        <v>4</v>
      </c>
      <c r="NX38">
        <v>5</v>
      </c>
      <c r="NY38">
        <v>5</v>
      </c>
      <c r="NZ38">
        <v>5</v>
      </c>
      <c r="OA38">
        <v>5</v>
      </c>
      <c r="OB38">
        <v>4</v>
      </c>
      <c r="OC38">
        <v>5</v>
      </c>
      <c r="OD38">
        <v>5</v>
      </c>
      <c r="OE38">
        <v>4</v>
      </c>
      <c r="OF38">
        <v>5</v>
      </c>
      <c r="OG38">
        <v>4</v>
      </c>
      <c r="OH38">
        <v>4</v>
      </c>
      <c r="OI38">
        <v>5</v>
      </c>
      <c r="OJ38">
        <v>5</v>
      </c>
      <c r="OK38">
        <v>5</v>
      </c>
      <c r="OL38">
        <v>3</v>
      </c>
      <c r="OM38">
        <v>5</v>
      </c>
      <c r="ON38">
        <v>5</v>
      </c>
      <c r="OO38">
        <v>6</v>
      </c>
      <c r="OP38">
        <v>5</v>
      </c>
      <c r="OQ38">
        <v>5</v>
      </c>
      <c r="OR38">
        <v>5</v>
      </c>
      <c r="OS38" s="1">
        <v>3</v>
      </c>
      <c r="OT38" s="1">
        <v>1</v>
      </c>
      <c r="OU38" s="1">
        <v>4</v>
      </c>
      <c r="OV38" s="1">
        <v>6</v>
      </c>
      <c r="OW38" s="1">
        <v>2</v>
      </c>
      <c r="OX38" s="1">
        <v>5</v>
      </c>
      <c r="OY38" s="1">
        <v>5</v>
      </c>
      <c r="OZ38" s="1">
        <v>4</v>
      </c>
      <c r="PA38" s="1">
        <v>4</v>
      </c>
      <c r="PB38" s="1">
        <v>2</v>
      </c>
      <c r="PC38" s="1">
        <v>6</v>
      </c>
      <c r="PD38" s="1">
        <v>3</v>
      </c>
      <c r="PE38" s="1">
        <v>4</v>
      </c>
      <c r="PF38" s="1">
        <v>4</v>
      </c>
      <c r="PG38" s="1">
        <v>5</v>
      </c>
      <c r="PH38" s="1">
        <v>3</v>
      </c>
      <c r="PI38" s="1">
        <v>5</v>
      </c>
      <c r="PJ38" s="1">
        <v>3</v>
      </c>
      <c r="PK38">
        <v>0</v>
      </c>
      <c r="PL38">
        <v>0</v>
      </c>
      <c r="PM38">
        <v>0</v>
      </c>
      <c r="PN38">
        <v>1</v>
      </c>
      <c r="PO38">
        <v>0</v>
      </c>
      <c r="PP38">
        <v>0</v>
      </c>
      <c r="PQ38">
        <v>0</v>
      </c>
      <c r="PR38">
        <v>1</v>
      </c>
      <c r="PS38">
        <v>1</v>
      </c>
      <c r="PT38">
        <v>0</v>
      </c>
      <c r="PU38">
        <v>0</v>
      </c>
      <c r="PV38">
        <v>0</v>
      </c>
      <c r="PW38">
        <v>0</v>
      </c>
      <c r="PX38">
        <v>0</v>
      </c>
      <c r="PY38">
        <v>0</v>
      </c>
      <c r="PZ38">
        <v>0</v>
      </c>
      <c r="QA38">
        <v>0</v>
      </c>
      <c r="QB38">
        <v>1</v>
      </c>
      <c r="QC38">
        <v>0</v>
      </c>
      <c r="QD38" t="s">
        <v>501</v>
      </c>
      <c r="QE38" t="s">
        <v>501</v>
      </c>
      <c r="QF38" t="s">
        <v>501</v>
      </c>
      <c r="QG38">
        <v>1</v>
      </c>
      <c r="QH38">
        <v>0</v>
      </c>
      <c r="QI38">
        <v>0</v>
      </c>
      <c r="QJ38">
        <v>0</v>
      </c>
      <c r="QK38">
        <v>1</v>
      </c>
      <c r="QL38">
        <v>0</v>
      </c>
      <c r="QM38">
        <v>1</v>
      </c>
      <c r="QN38">
        <v>0</v>
      </c>
      <c r="QO38">
        <v>0</v>
      </c>
      <c r="QP38">
        <v>0</v>
      </c>
      <c r="QQ38">
        <v>0</v>
      </c>
      <c r="QR38">
        <v>1</v>
      </c>
      <c r="QS38">
        <v>0</v>
      </c>
      <c r="QT38">
        <v>0</v>
      </c>
      <c r="QU38">
        <v>0</v>
      </c>
      <c r="QV38">
        <v>0</v>
      </c>
      <c r="QW38">
        <v>0</v>
      </c>
      <c r="QX38">
        <v>0</v>
      </c>
      <c r="QY38">
        <v>0</v>
      </c>
      <c r="QZ38" t="s">
        <v>501</v>
      </c>
      <c r="RA38" t="s">
        <v>501</v>
      </c>
      <c r="RB38" t="s">
        <v>501</v>
      </c>
      <c r="RC38">
        <v>12</v>
      </c>
      <c r="RD38">
        <v>1</v>
      </c>
      <c r="RE38">
        <v>50</v>
      </c>
      <c r="RF38">
        <v>20</v>
      </c>
      <c r="RG38">
        <v>10</v>
      </c>
      <c r="RH38">
        <v>10</v>
      </c>
      <c r="RI38">
        <v>10</v>
      </c>
      <c r="RJ38">
        <v>1</v>
      </c>
      <c r="RK38">
        <v>2</v>
      </c>
      <c r="RL38">
        <v>3</v>
      </c>
      <c r="RM38">
        <v>1</v>
      </c>
      <c r="RN38">
        <v>1</v>
      </c>
      <c r="RO38">
        <v>2</v>
      </c>
      <c r="RP38">
        <v>1</v>
      </c>
      <c r="RQ38">
        <v>0</v>
      </c>
      <c r="RR38" t="s">
        <v>768</v>
      </c>
      <c r="RS38" t="s">
        <v>769</v>
      </c>
      <c r="RT38" t="s">
        <v>770</v>
      </c>
      <c r="RU38">
        <v>1</v>
      </c>
      <c r="RV38">
        <v>0</v>
      </c>
      <c r="RW38">
        <v>717</v>
      </c>
      <c r="RX38">
        <v>1</v>
      </c>
      <c r="RY38">
        <v>717</v>
      </c>
      <c r="RZ38" t="s">
        <v>770</v>
      </c>
      <c r="SA38">
        <v>9</v>
      </c>
      <c r="SB38" t="s">
        <v>530</v>
      </c>
      <c r="SC38" t="s">
        <v>512</v>
      </c>
      <c r="SD38" t="s">
        <v>513</v>
      </c>
      <c r="SE38" t="s">
        <v>530</v>
      </c>
      <c r="SF38" t="s">
        <v>512</v>
      </c>
      <c r="SG38" t="s">
        <v>513</v>
      </c>
    </row>
    <row r="39" spans="1:501" x14ac:dyDescent="0.3">
      <c r="A39">
        <v>4382</v>
      </c>
      <c r="B39">
        <v>3</v>
      </c>
      <c r="C39">
        <v>4</v>
      </c>
      <c r="D39">
        <v>2</v>
      </c>
      <c r="E39">
        <v>1</v>
      </c>
      <c r="F39">
        <v>29</v>
      </c>
      <c r="G39">
        <v>3</v>
      </c>
      <c r="H39" t="s">
        <v>501</v>
      </c>
      <c r="I39">
        <v>15</v>
      </c>
      <c r="J39">
        <v>1</v>
      </c>
      <c r="K39">
        <v>10</v>
      </c>
      <c r="L39">
        <v>10</v>
      </c>
      <c r="M39">
        <v>0</v>
      </c>
      <c r="N39">
        <v>0</v>
      </c>
      <c r="O39">
        <v>0</v>
      </c>
      <c r="P39">
        <v>80</v>
      </c>
      <c r="Q39">
        <v>0</v>
      </c>
      <c r="R39">
        <v>2</v>
      </c>
      <c r="S39">
        <v>90</v>
      </c>
      <c r="T39">
        <v>50</v>
      </c>
      <c r="U39">
        <v>130</v>
      </c>
      <c r="V39">
        <v>120</v>
      </c>
      <c r="W39">
        <v>25</v>
      </c>
      <c r="X39">
        <v>25</v>
      </c>
      <c r="Y39">
        <v>80</v>
      </c>
      <c r="Z39">
        <v>60</v>
      </c>
      <c r="AA39">
        <v>100</v>
      </c>
      <c r="AB39">
        <v>40</v>
      </c>
      <c r="AC39">
        <v>30</v>
      </c>
      <c r="AD39">
        <v>25</v>
      </c>
      <c r="AE39">
        <v>25</v>
      </c>
      <c r="AF39">
        <v>0</v>
      </c>
      <c r="AG39">
        <v>15</v>
      </c>
      <c r="AH39">
        <v>30</v>
      </c>
      <c r="AI39">
        <v>10</v>
      </c>
      <c r="AJ39">
        <v>1</v>
      </c>
      <c r="AK39">
        <v>2</v>
      </c>
      <c r="AL39">
        <v>1</v>
      </c>
      <c r="AM39">
        <v>1</v>
      </c>
      <c r="AN39">
        <v>3</v>
      </c>
      <c r="AO39">
        <v>5</v>
      </c>
      <c r="AP39">
        <v>4</v>
      </c>
      <c r="AQ39">
        <v>1</v>
      </c>
      <c r="AR39">
        <v>0</v>
      </c>
      <c r="AS39">
        <v>1</v>
      </c>
      <c r="AT39">
        <v>1</v>
      </c>
      <c r="AU39">
        <v>0</v>
      </c>
      <c r="AV39">
        <v>1</v>
      </c>
      <c r="AW39">
        <v>0</v>
      </c>
      <c r="AX39">
        <v>0</v>
      </c>
      <c r="AY39" t="s">
        <v>501</v>
      </c>
      <c r="AZ39" t="s">
        <v>771</v>
      </c>
      <c r="BA39" t="s">
        <v>772</v>
      </c>
      <c r="BB39" t="s">
        <v>501</v>
      </c>
      <c r="BC39" t="s">
        <v>501</v>
      </c>
      <c r="BD39" t="s">
        <v>501</v>
      </c>
      <c r="BE39" t="s">
        <v>501</v>
      </c>
      <c r="BF39" t="s">
        <v>501</v>
      </c>
      <c r="BG39" t="s">
        <v>501</v>
      </c>
      <c r="BH39" t="s">
        <v>501</v>
      </c>
      <c r="BI39" t="s">
        <v>501</v>
      </c>
      <c r="BJ39" t="s">
        <v>501</v>
      </c>
      <c r="BK39" t="s">
        <v>501</v>
      </c>
      <c r="BL39" t="s">
        <v>501</v>
      </c>
      <c r="BM39" t="s">
        <v>501</v>
      </c>
      <c r="BN39" t="s">
        <v>501</v>
      </c>
      <c r="BO39">
        <v>5</v>
      </c>
      <c r="BP39">
        <v>5</v>
      </c>
      <c r="BQ39">
        <v>3</v>
      </c>
      <c r="BR39">
        <v>5</v>
      </c>
      <c r="BS39">
        <v>3</v>
      </c>
      <c r="BT39">
        <v>5</v>
      </c>
      <c r="BU39">
        <v>3</v>
      </c>
      <c r="BV39">
        <v>4</v>
      </c>
      <c r="BW39">
        <v>3</v>
      </c>
      <c r="BX39">
        <v>5</v>
      </c>
      <c r="BY39" t="s">
        <v>501</v>
      </c>
      <c r="BZ39" t="s">
        <v>501</v>
      </c>
      <c r="CA39" t="s">
        <v>501</v>
      </c>
      <c r="CB39" t="s">
        <v>501</v>
      </c>
      <c r="CC39" t="s">
        <v>501</v>
      </c>
      <c r="CD39" t="s">
        <v>501</v>
      </c>
      <c r="CE39" t="s">
        <v>501</v>
      </c>
      <c r="CF39" t="s">
        <v>501</v>
      </c>
      <c r="CG39" t="s">
        <v>501</v>
      </c>
      <c r="CH39" t="s">
        <v>501</v>
      </c>
      <c r="CI39" t="s">
        <v>501</v>
      </c>
      <c r="CJ39" t="s">
        <v>501</v>
      </c>
      <c r="CK39" t="s">
        <v>501</v>
      </c>
      <c r="CL39" t="s">
        <v>501</v>
      </c>
      <c r="CM39" t="s">
        <v>501</v>
      </c>
      <c r="CN39">
        <v>1</v>
      </c>
      <c r="CO39" t="s">
        <v>501</v>
      </c>
      <c r="CP39" t="s">
        <v>501</v>
      </c>
      <c r="CQ39" t="s">
        <v>501</v>
      </c>
      <c r="CR39" t="s">
        <v>501</v>
      </c>
      <c r="CS39" t="s">
        <v>501</v>
      </c>
      <c r="CT39" t="s">
        <v>501</v>
      </c>
      <c r="CU39" t="s">
        <v>501</v>
      </c>
      <c r="CV39" t="s">
        <v>501</v>
      </c>
      <c r="CW39" t="s">
        <v>501</v>
      </c>
      <c r="CX39" t="s">
        <v>501</v>
      </c>
      <c r="CY39" t="s">
        <v>501</v>
      </c>
      <c r="CZ39" t="s">
        <v>501</v>
      </c>
      <c r="DA39">
        <v>65</v>
      </c>
      <c r="DB39">
        <v>90</v>
      </c>
      <c r="DC39">
        <v>80</v>
      </c>
      <c r="DD39">
        <v>60</v>
      </c>
      <c r="DE39">
        <v>90</v>
      </c>
      <c r="DF39">
        <v>55</v>
      </c>
      <c r="DG39">
        <v>0</v>
      </c>
      <c r="DH39" t="s">
        <v>501</v>
      </c>
      <c r="DI39">
        <v>0</v>
      </c>
      <c r="DJ39">
        <v>1</v>
      </c>
      <c r="DK39" t="s">
        <v>501</v>
      </c>
      <c r="DL39" s="1">
        <v>25</v>
      </c>
      <c r="DM39" s="1">
        <v>55</v>
      </c>
      <c r="DN39" s="1">
        <v>65</v>
      </c>
      <c r="DO39" s="1">
        <v>70</v>
      </c>
      <c r="DP39" s="1">
        <v>25</v>
      </c>
      <c r="DQ39" s="1">
        <v>85</v>
      </c>
      <c r="DR39" s="1">
        <v>70</v>
      </c>
      <c r="DS39" s="1">
        <v>60</v>
      </c>
      <c r="DT39" s="1">
        <v>70</v>
      </c>
      <c r="DU39" s="1">
        <v>65</v>
      </c>
      <c r="DV39" s="1">
        <v>80</v>
      </c>
      <c r="DW39" s="1">
        <v>65</v>
      </c>
      <c r="DX39" s="1">
        <v>90</v>
      </c>
      <c r="DY39" s="1">
        <v>65</v>
      </c>
      <c r="DZ39" s="1">
        <v>0</v>
      </c>
      <c r="EA39" s="1" t="s">
        <v>501</v>
      </c>
      <c r="EB39" s="1">
        <v>0</v>
      </c>
      <c r="EC39">
        <v>45</v>
      </c>
      <c r="ED39">
        <v>35</v>
      </c>
      <c r="EE39" t="s">
        <v>773</v>
      </c>
      <c r="EF39">
        <v>0</v>
      </c>
      <c r="EG39">
        <v>1</v>
      </c>
      <c r="EH39">
        <v>0</v>
      </c>
      <c r="EI39">
        <v>1</v>
      </c>
      <c r="EJ39">
        <v>1</v>
      </c>
      <c r="EK39">
        <v>0</v>
      </c>
      <c r="EL39">
        <v>0</v>
      </c>
      <c r="EM39">
        <v>0</v>
      </c>
      <c r="EN39" t="s">
        <v>501</v>
      </c>
      <c r="EO39">
        <v>1</v>
      </c>
      <c r="EP39" s="1">
        <v>0</v>
      </c>
      <c r="EQ39" s="1">
        <v>0</v>
      </c>
      <c r="ER39" s="1">
        <v>0</v>
      </c>
      <c r="ES39" s="1">
        <v>1</v>
      </c>
      <c r="ET39" s="1">
        <v>0</v>
      </c>
      <c r="EU39" s="1">
        <v>0</v>
      </c>
      <c r="EV39" s="1">
        <v>0</v>
      </c>
      <c r="EW39" s="1" t="s">
        <v>501</v>
      </c>
      <c r="EX39" s="1">
        <v>0</v>
      </c>
      <c r="EY39" s="1">
        <v>0</v>
      </c>
      <c r="EZ39" s="1">
        <v>0</v>
      </c>
      <c r="FA39" s="1">
        <v>1</v>
      </c>
      <c r="FB39" s="1">
        <v>0</v>
      </c>
      <c r="FC39" s="1">
        <v>0</v>
      </c>
      <c r="FD39" s="1">
        <v>0</v>
      </c>
      <c r="FE39" s="1" t="s">
        <v>501</v>
      </c>
      <c r="FF39">
        <v>10</v>
      </c>
      <c r="FG39">
        <v>5</v>
      </c>
      <c r="FH39">
        <v>0</v>
      </c>
      <c r="FI39">
        <v>20</v>
      </c>
      <c r="FJ39">
        <v>10</v>
      </c>
      <c r="FK39">
        <v>0</v>
      </c>
      <c r="FL39">
        <v>6</v>
      </c>
      <c r="FM39">
        <v>4</v>
      </c>
      <c r="FN39">
        <v>0</v>
      </c>
      <c r="FO39">
        <v>7</v>
      </c>
      <c r="FP39">
        <v>3</v>
      </c>
      <c r="FQ39">
        <v>0</v>
      </c>
      <c r="FR39">
        <v>0</v>
      </c>
      <c r="FS39">
        <v>2</v>
      </c>
      <c r="FT39">
        <v>0</v>
      </c>
      <c r="FU39">
        <v>3</v>
      </c>
      <c r="FV39">
        <v>0</v>
      </c>
      <c r="FW39">
        <v>0</v>
      </c>
      <c r="FX39">
        <v>15</v>
      </c>
      <c r="FY39">
        <v>5</v>
      </c>
      <c r="FZ39">
        <v>0</v>
      </c>
      <c r="GA39">
        <v>0</v>
      </c>
      <c r="GB39">
        <v>6</v>
      </c>
      <c r="GC39">
        <v>4</v>
      </c>
      <c r="GD39">
        <v>0</v>
      </c>
      <c r="GE39">
        <v>2</v>
      </c>
      <c r="GF39">
        <v>3</v>
      </c>
      <c r="GG39" t="s">
        <v>774</v>
      </c>
      <c r="GH39">
        <v>2</v>
      </c>
      <c r="GI39">
        <v>1</v>
      </c>
      <c r="GJ39">
        <v>0</v>
      </c>
      <c r="GK39">
        <v>0</v>
      </c>
      <c r="GL39" t="s">
        <v>501</v>
      </c>
      <c r="GM39">
        <v>0</v>
      </c>
      <c r="GN39" t="s">
        <v>501</v>
      </c>
      <c r="GO39" t="s">
        <v>501</v>
      </c>
      <c r="GP39" t="s">
        <v>501</v>
      </c>
      <c r="GQ39" t="s">
        <v>501</v>
      </c>
      <c r="GR39">
        <v>0</v>
      </c>
      <c r="GS39">
        <v>0</v>
      </c>
      <c r="GT39">
        <v>0</v>
      </c>
      <c r="GU39">
        <v>0</v>
      </c>
      <c r="GV39" t="s">
        <v>501</v>
      </c>
      <c r="GW39" t="s">
        <v>501</v>
      </c>
      <c r="GX39" t="s">
        <v>501</v>
      </c>
      <c r="GY39" t="s">
        <v>501</v>
      </c>
      <c r="GZ39" t="s">
        <v>501</v>
      </c>
      <c r="HA39" t="s">
        <v>501</v>
      </c>
      <c r="HB39" t="s">
        <v>501</v>
      </c>
      <c r="HC39" t="s">
        <v>501</v>
      </c>
      <c r="HD39" t="s">
        <v>501</v>
      </c>
      <c r="HE39" t="s">
        <v>501</v>
      </c>
      <c r="HF39" t="s">
        <v>501</v>
      </c>
      <c r="HG39" t="s">
        <v>501</v>
      </c>
      <c r="HH39" t="s">
        <v>501</v>
      </c>
      <c r="HI39" t="s">
        <v>501</v>
      </c>
      <c r="HJ39" t="s">
        <v>501</v>
      </c>
      <c r="HK39" t="s">
        <v>501</v>
      </c>
      <c r="HL39" t="s">
        <v>501</v>
      </c>
      <c r="HM39" t="s">
        <v>501</v>
      </c>
      <c r="HN39" t="s">
        <v>501</v>
      </c>
      <c r="HO39" t="s">
        <v>501</v>
      </c>
      <c r="HP39" t="s">
        <v>501</v>
      </c>
      <c r="HQ39" t="s">
        <v>501</v>
      </c>
      <c r="HR39" t="s">
        <v>501</v>
      </c>
      <c r="HS39" t="s">
        <v>501</v>
      </c>
      <c r="HT39" t="s">
        <v>501</v>
      </c>
      <c r="HU39" t="s">
        <v>501</v>
      </c>
      <c r="HV39" t="s">
        <v>501</v>
      </c>
      <c r="HW39" t="s">
        <v>501</v>
      </c>
      <c r="HX39">
        <v>2</v>
      </c>
      <c r="HY39">
        <v>1</v>
      </c>
      <c r="HZ39">
        <v>0</v>
      </c>
      <c r="IA39">
        <v>0</v>
      </c>
      <c r="IB39" t="s">
        <v>501</v>
      </c>
      <c r="IC39">
        <v>0</v>
      </c>
      <c r="ID39" t="s">
        <v>501</v>
      </c>
      <c r="IE39" t="s">
        <v>501</v>
      </c>
      <c r="IF39" t="s">
        <v>501</v>
      </c>
      <c r="IG39" t="s">
        <v>501</v>
      </c>
      <c r="IH39">
        <v>0</v>
      </c>
      <c r="II39">
        <v>0</v>
      </c>
      <c r="IJ39">
        <v>0</v>
      </c>
      <c r="IK39">
        <v>0</v>
      </c>
      <c r="IL39" t="s">
        <v>501</v>
      </c>
      <c r="IM39" t="s">
        <v>501</v>
      </c>
      <c r="IN39" t="s">
        <v>501</v>
      </c>
      <c r="IO39" t="s">
        <v>501</v>
      </c>
      <c r="IP39" t="s">
        <v>501</v>
      </c>
      <c r="IQ39" t="s">
        <v>501</v>
      </c>
      <c r="IR39" t="s">
        <v>501</v>
      </c>
      <c r="IS39" t="s">
        <v>501</v>
      </c>
      <c r="IT39" t="s">
        <v>501</v>
      </c>
      <c r="IU39" t="s">
        <v>501</v>
      </c>
      <c r="IV39" t="s">
        <v>501</v>
      </c>
      <c r="IW39" t="s">
        <v>501</v>
      </c>
      <c r="IX39" t="s">
        <v>501</v>
      </c>
      <c r="IY39" t="s">
        <v>501</v>
      </c>
      <c r="IZ39" t="s">
        <v>501</v>
      </c>
      <c r="JA39" t="s">
        <v>501</v>
      </c>
      <c r="JB39" t="s">
        <v>501</v>
      </c>
      <c r="JC39" t="s">
        <v>501</v>
      </c>
      <c r="JD39" t="s">
        <v>501</v>
      </c>
      <c r="JE39" t="s">
        <v>501</v>
      </c>
      <c r="JF39" t="s">
        <v>501</v>
      </c>
      <c r="JG39" t="s">
        <v>501</v>
      </c>
      <c r="JH39" t="s">
        <v>501</v>
      </c>
      <c r="JI39" t="s">
        <v>501</v>
      </c>
      <c r="JJ39" t="s">
        <v>501</v>
      </c>
      <c r="JK39" t="s">
        <v>501</v>
      </c>
      <c r="JL39" t="s">
        <v>501</v>
      </c>
      <c r="JM39" t="s">
        <v>501</v>
      </c>
      <c r="JN39" t="s">
        <v>501</v>
      </c>
      <c r="JO39" t="s">
        <v>501</v>
      </c>
      <c r="JP39" t="s">
        <v>501</v>
      </c>
      <c r="JQ39" t="s">
        <v>501</v>
      </c>
      <c r="JR39" t="s">
        <v>501</v>
      </c>
      <c r="JS39" t="s">
        <v>501</v>
      </c>
      <c r="JT39" t="s">
        <v>501</v>
      </c>
      <c r="JU39" t="s">
        <v>501</v>
      </c>
      <c r="JV39" t="s">
        <v>501</v>
      </c>
      <c r="JW39" t="s">
        <v>501</v>
      </c>
      <c r="JX39" t="s">
        <v>501</v>
      </c>
      <c r="JY39" t="s">
        <v>501</v>
      </c>
      <c r="JZ39" t="s">
        <v>501</v>
      </c>
      <c r="KA39" t="s">
        <v>501</v>
      </c>
      <c r="KB39" t="s">
        <v>501</v>
      </c>
      <c r="KC39" t="s">
        <v>501</v>
      </c>
      <c r="KD39" t="s">
        <v>501</v>
      </c>
      <c r="KE39" t="s">
        <v>501</v>
      </c>
      <c r="KF39" t="s">
        <v>501</v>
      </c>
      <c r="KG39" t="s">
        <v>501</v>
      </c>
      <c r="KH39" t="s">
        <v>501</v>
      </c>
      <c r="KI39" t="s">
        <v>501</v>
      </c>
      <c r="KJ39" t="s">
        <v>501</v>
      </c>
      <c r="KK39" t="s">
        <v>501</v>
      </c>
      <c r="KL39" t="s">
        <v>501</v>
      </c>
      <c r="KM39" t="s">
        <v>501</v>
      </c>
      <c r="KN39" t="s">
        <v>501</v>
      </c>
      <c r="KO39" t="s">
        <v>501</v>
      </c>
      <c r="KP39">
        <v>0</v>
      </c>
      <c r="KQ39">
        <v>15</v>
      </c>
      <c r="KR39">
        <v>0</v>
      </c>
      <c r="KS39">
        <v>0</v>
      </c>
      <c r="KT39">
        <v>30</v>
      </c>
      <c r="KU39">
        <v>0</v>
      </c>
      <c r="KV39">
        <v>0</v>
      </c>
      <c r="KW39">
        <v>10</v>
      </c>
      <c r="KX39">
        <v>0</v>
      </c>
      <c r="KY39">
        <v>1</v>
      </c>
      <c r="KZ39">
        <v>1</v>
      </c>
      <c r="LA39">
        <v>3</v>
      </c>
      <c r="LB39">
        <v>3</v>
      </c>
      <c r="LC39">
        <v>11</v>
      </c>
      <c r="LD39">
        <v>11</v>
      </c>
      <c r="LE39">
        <v>2</v>
      </c>
      <c r="LF39">
        <v>2</v>
      </c>
      <c r="LG39">
        <v>12</v>
      </c>
      <c r="LH39">
        <v>12</v>
      </c>
      <c r="LI39">
        <v>3</v>
      </c>
      <c r="LJ39">
        <v>3</v>
      </c>
      <c r="LK39">
        <v>6</v>
      </c>
      <c r="LL39">
        <v>6</v>
      </c>
      <c r="LM39">
        <v>5</v>
      </c>
      <c r="LN39">
        <v>5</v>
      </c>
      <c r="LO39">
        <v>5</v>
      </c>
      <c r="LP39">
        <v>5</v>
      </c>
      <c r="LQ39">
        <v>4</v>
      </c>
      <c r="LR39">
        <v>4</v>
      </c>
      <c r="LS39">
        <v>4</v>
      </c>
      <c r="LT39">
        <v>5</v>
      </c>
      <c r="LU39">
        <v>3</v>
      </c>
      <c r="LV39">
        <v>4</v>
      </c>
      <c r="LW39">
        <v>4</v>
      </c>
      <c r="LX39">
        <v>5</v>
      </c>
      <c r="LY39">
        <v>5</v>
      </c>
      <c r="LZ39">
        <v>5</v>
      </c>
      <c r="MA39">
        <v>5</v>
      </c>
      <c r="MB39">
        <v>5</v>
      </c>
      <c r="MC39">
        <v>5</v>
      </c>
      <c r="MD39">
        <v>5</v>
      </c>
      <c r="ME39">
        <v>3</v>
      </c>
      <c r="MF39">
        <v>5</v>
      </c>
      <c r="MG39">
        <v>4</v>
      </c>
      <c r="MH39">
        <v>5</v>
      </c>
      <c r="MI39">
        <v>6</v>
      </c>
      <c r="MJ39">
        <v>4</v>
      </c>
      <c r="MK39">
        <v>4</v>
      </c>
      <c r="ML39">
        <v>4</v>
      </c>
      <c r="MM39">
        <v>5</v>
      </c>
      <c r="MN39">
        <v>5</v>
      </c>
      <c r="MO39">
        <v>6</v>
      </c>
      <c r="MP39">
        <v>4</v>
      </c>
      <c r="MQ39">
        <v>2</v>
      </c>
      <c r="MR39">
        <v>1</v>
      </c>
      <c r="MS39">
        <v>3</v>
      </c>
      <c r="MT39">
        <v>5</v>
      </c>
      <c r="MU39">
        <v>4</v>
      </c>
      <c r="MV39">
        <v>5</v>
      </c>
      <c r="MW39">
        <v>4</v>
      </c>
      <c r="MX39">
        <v>5</v>
      </c>
      <c r="MY39">
        <v>5</v>
      </c>
      <c r="MZ39">
        <v>4</v>
      </c>
      <c r="NA39">
        <v>5</v>
      </c>
      <c r="NB39">
        <v>4</v>
      </c>
      <c r="NC39">
        <v>4</v>
      </c>
      <c r="ND39">
        <v>5</v>
      </c>
      <c r="NE39">
        <v>4</v>
      </c>
      <c r="NF39">
        <v>5</v>
      </c>
      <c r="NG39">
        <v>2</v>
      </c>
      <c r="NH39">
        <v>8</v>
      </c>
      <c r="NI39">
        <v>6</v>
      </c>
      <c r="NJ39">
        <v>7</v>
      </c>
      <c r="NK39">
        <v>12</v>
      </c>
      <c r="NL39">
        <v>4</v>
      </c>
      <c r="NM39">
        <v>13</v>
      </c>
      <c r="NN39">
        <v>3</v>
      </c>
      <c r="NO39">
        <v>9</v>
      </c>
      <c r="NP39">
        <v>11</v>
      </c>
      <c r="NQ39">
        <v>10</v>
      </c>
      <c r="NR39">
        <v>1</v>
      </c>
      <c r="NS39">
        <v>4</v>
      </c>
      <c r="NT39">
        <v>2</v>
      </c>
      <c r="NU39">
        <v>4</v>
      </c>
      <c r="NV39">
        <v>4</v>
      </c>
      <c r="NW39">
        <v>4</v>
      </c>
      <c r="NX39">
        <v>2</v>
      </c>
      <c r="NY39">
        <v>4</v>
      </c>
      <c r="NZ39">
        <v>2</v>
      </c>
      <c r="OA39">
        <v>5</v>
      </c>
      <c r="OB39">
        <v>4</v>
      </c>
      <c r="OC39">
        <v>4</v>
      </c>
      <c r="OD39">
        <v>3</v>
      </c>
      <c r="OE39">
        <v>2</v>
      </c>
      <c r="OF39">
        <v>1</v>
      </c>
      <c r="OG39">
        <v>2</v>
      </c>
      <c r="OH39">
        <v>5</v>
      </c>
      <c r="OI39">
        <v>6</v>
      </c>
      <c r="OJ39">
        <v>3</v>
      </c>
      <c r="OK39">
        <v>2</v>
      </c>
      <c r="OL39">
        <v>5</v>
      </c>
      <c r="OM39">
        <v>3</v>
      </c>
      <c r="ON39">
        <v>2</v>
      </c>
      <c r="OO39">
        <v>3</v>
      </c>
      <c r="OP39">
        <v>2</v>
      </c>
      <c r="OQ39">
        <v>3</v>
      </c>
      <c r="OR39">
        <v>3</v>
      </c>
      <c r="OS39" s="1">
        <v>4</v>
      </c>
      <c r="OT39" s="1">
        <v>1</v>
      </c>
      <c r="OU39" s="1">
        <v>6</v>
      </c>
      <c r="OV39" s="1">
        <v>3</v>
      </c>
      <c r="OW39" s="1">
        <v>5</v>
      </c>
      <c r="OX39" s="1">
        <v>2</v>
      </c>
      <c r="OY39" s="1">
        <v>6</v>
      </c>
      <c r="OZ39" s="1">
        <v>5</v>
      </c>
      <c r="PA39" s="1">
        <v>2</v>
      </c>
      <c r="PB39" s="1">
        <v>5</v>
      </c>
      <c r="PC39" s="1">
        <v>5</v>
      </c>
      <c r="PD39" s="1">
        <v>4</v>
      </c>
      <c r="PE39" s="1">
        <v>6</v>
      </c>
      <c r="PF39" s="1">
        <v>4</v>
      </c>
      <c r="PG39" s="1">
        <v>1</v>
      </c>
      <c r="PH39" s="1">
        <v>5</v>
      </c>
      <c r="PI39" s="1">
        <v>5</v>
      </c>
      <c r="PJ39" s="1">
        <v>4</v>
      </c>
      <c r="PK39">
        <v>1</v>
      </c>
      <c r="PL39">
        <v>0</v>
      </c>
      <c r="PM39">
        <v>1</v>
      </c>
      <c r="PN39">
        <v>0</v>
      </c>
      <c r="PO39">
        <v>1</v>
      </c>
      <c r="PP39">
        <v>0</v>
      </c>
      <c r="PQ39">
        <v>0</v>
      </c>
      <c r="PR39">
        <v>0</v>
      </c>
      <c r="PS39">
        <v>0</v>
      </c>
      <c r="PT39">
        <v>0</v>
      </c>
      <c r="PU39">
        <v>0</v>
      </c>
      <c r="PV39">
        <v>0</v>
      </c>
      <c r="PW39">
        <v>0</v>
      </c>
      <c r="PX39">
        <v>1</v>
      </c>
      <c r="PY39">
        <v>1</v>
      </c>
      <c r="PZ39">
        <v>0</v>
      </c>
      <c r="QA39">
        <v>1</v>
      </c>
      <c r="QB39">
        <v>1</v>
      </c>
      <c r="QC39">
        <v>0</v>
      </c>
      <c r="QD39" t="s">
        <v>501</v>
      </c>
      <c r="QE39" t="s">
        <v>501</v>
      </c>
      <c r="QF39" t="s">
        <v>501</v>
      </c>
      <c r="QG39">
        <v>1</v>
      </c>
      <c r="QH39">
        <v>0</v>
      </c>
      <c r="QI39">
        <v>1</v>
      </c>
      <c r="QJ39">
        <v>0</v>
      </c>
      <c r="QK39">
        <v>1</v>
      </c>
      <c r="QL39">
        <v>0</v>
      </c>
      <c r="QM39">
        <v>0</v>
      </c>
      <c r="QN39">
        <v>0</v>
      </c>
      <c r="QO39">
        <v>0</v>
      </c>
      <c r="QP39">
        <v>0</v>
      </c>
      <c r="QQ39">
        <v>0</v>
      </c>
      <c r="QR39">
        <v>0</v>
      </c>
      <c r="QS39">
        <v>0</v>
      </c>
      <c r="QT39">
        <v>1</v>
      </c>
      <c r="QU39">
        <v>1</v>
      </c>
      <c r="QV39">
        <v>0</v>
      </c>
      <c r="QW39">
        <v>1</v>
      </c>
      <c r="QX39">
        <v>1</v>
      </c>
      <c r="QY39">
        <v>0</v>
      </c>
      <c r="QZ39" t="s">
        <v>501</v>
      </c>
      <c r="RA39" t="s">
        <v>501</v>
      </c>
      <c r="RB39" t="s">
        <v>501</v>
      </c>
      <c r="RC39">
        <v>16</v>
      </c>
      <c r="RD39">
        <v>1</v>
      </c>
      <c r="RE39">
        <v>55</v>
      </c>
      <c r="RF39">
        <v>30</v>
      </c>
      <c r="RG39">
        <v>5</v>
      </c>
      <c r="RH39">
        <v>10</v>
      </c>
      <c r="RI39">
        <v>0</v>
      </c>
      <c r="RJ39">
        <v>1</v>
      </c>
      <c r="RK39">
        <v>1</v>
      </c>
      <c r="RL39">
        <v>1</v>
      </c>
      <c r="RM39">
        <v>1</v>
      </c>
      <c r="RN39">
        <v>1</v>
      </c>
      <c r="RO39">
        <v>1</v>
      </c>
      <c r="RP39">
        <v>1</v>
      </c>
      <c r="RQ39">
        <v>0</v>
      </c>
      <c r="RR39" t="s">
        <v>775</v>
      </c>
      <c r="RS39" t="s">
        <v>776</v>
      </c>
      <c r="RT39" t="s">
        <v>777</v>
      </c>
      <c r="RU39">
        <v>1</v>
      </c>
      <c r="RV39">
        <v>0</v>
      </c>
      <c r="RW39">
        <v>2310</v>
      </c>
      <c r="RX39">
        <v>1</v>
      </c>
      <c r="RY39">
        <v>2310</v>
      </c>
      <c r="RZ39" t="s">
        <v>777</v>
      </c>
      <c r="SA39">
        <v>15</v>
      </c>
      <c r="SB39" t="s">
        <v>511</v>
      </c>
      <c r="SC39" t="s">
        <v>512</v>
      </c>
      <c r="SD39" t="s">
        <v>513</v>
      </c>
      <c r="SE39" t="s">
        <v>511</v>
      </c>
      <c r="SF39" t="s">
        <v>512</v>
      </c>
      <c r="SG39" t="s">
        <v>513</v>
      </c>
    </row>
    <row r="40" spans="1:501" x14ac:dyDescent="0.3">
      <c r="A40">
        <v>4383</v>
      </c>
      <c r="B40">
        <v>3</v>
      </c>
      <c r="C40">
        <v>4</v>
      </c>
      <c r="D40">
        <v>2</v>
      </c>
      <c r="E40">
        <v>1</v>
      </c>
      <c r="F40">
        <v>18</v>
      </c>
      <c r="G40">
        <v>3</v>
      </c>
      <c r="H40" t="s">
        <v>501</v>
      </c>
      <c r="I40">
        <v>21</v>
      </c>
      <c r="J40">
        <v>1</v>
      </c>
      <c r="K40">
        <v>0</v>
      </c>
      <c r="L40">
        <v>45</v>
      </c>
      <c r="M40">
        <v>55</v>
      </c>
      <c r="N40">
        <v>0</v>
      </c>
      <c r="O40">
        <v>0</v>
      </c>
      <c r="P40">
        <v>0</v>
      </c>
      <c r="Q40">
        <v>0</v>
      </c>
      <c r="R40">
        <v>1</v>
      </c>
      <c r="S40">
        <v>90</v>
      </c>
      <c r="T40">
        <v>25</v>
      </c>
      <c r="U40">
        <v>75</v>
      </c>
      <c r="V40">
        <v>75</v>
      </c>
      <c r="W40">
        <v>25</v>
      </c>
      <c r="X40">
        <v>25</v>
      </c>
      <c r="Y40">
        <v>7</v>
      </c>
      <c r="Z40">
        <v>7</v>
      </c>
      <c r="AA40">
        <v>7</v>
      </c>
      <c r="AB40">
        <v>5</v>
      </c>
      <c r="AC40">
        <v>3</v>
      </c>
      <c r="AD40">
        <v>1</v>
      </c>
      <c r="AE40">
        <v>3</v>
      </c>
      <c r="AF40">
        <v>0</v>
      </c>
      <c r="AG40">
        <v>2</v>
      </c>
      <c r="AH40">
        <v>2</v>
      </c>
      <c r="AI40">
        <v>0</v>
      </c>
      <c r="AJ40">
        <v>1</v>
      </c>
      <c r="AK40">
        <v>2</v>
      </c>
      <c r="AL40">
        <v>1</v>
      </c>
      <c r="AM40">
        <v>1</v>
      </c>
      <c r="AN40">
        <v>2</v>
      </c>
      <c r="AO40">
        <v>4</v>
      </c>
      <c r="AP40">
        <v>4</v>
      </c>
      <c r="AQ40">
        <v>0</v>
      </c>
      <c r="AR40">
        <v>0</v>
      </c>
      <c r="AS40">
        <v>0</v>
      </c>
      <c r="AT40">
        <v>1</v>
      </c>
      <c r="AU40">
        <v>1</v>
      </c>
      <c r="AV40">
        <v>1</v>
      </c>
      <c r="AW40">
        <v>0</v>
      </c>
      <c r="AX40">
        <v>0</v>
      </c>
      <c r="AY40" t="s">
        <v>501</v>
      </c>
      <c r="AZ40" t="s">
        <v>778</v>
      </c>
      <c r="BA40" t="s">
        <v>501</v>
      </c>
      <c r="BB40" t="s">
        <v>501</v>
      </c>
      <c r="BC40" t="s">
        <v>501</v>
      </c>
      <c r="BD40" t="s">
        <v>501</v>
      </c>
      <c r="BE40" t="s">
        <v>501</v>
      </c>
      <c r="BF40" t="s">
        <v>501</v>
      </c>
      <c r="BG40" t="s">
        <v>501</v>
      </c>
      <c r="BH40" t="s">
        <v>501</v>
      </c>
      <c r="BI40" t="s">
        <v>501</v>
      </c>
      <c r="BJ40" t="s">
        <v>501</v>
      </c>
      <c r="BK40" t="s">
        <v>501</v>
      </c>
      <c r="BL40" t="s">
        <v>501</v>
      </c>
      <c r="BM40" t="s">
        <v>501</v>
      </c>
      <c r="BN40" t="s">
        <v>501</v>
      </c>
      <c r="BO40">
        <v>5</v>
      </c>
      <c r="BP40">
        <v>5</v>
      </c>
      <c r="BQ40">
        <v>5</v>
      </c>
      <c r="BR40">
        <v>5</v>
      </c>
      <c r="BS40">
        <v>5</v>
      </c>
      <c r="BT40">
        <v>5</v>
      </c>
      <c r="BU40">
        <v>4</v>
      </c>
      <c r="BV40">
        <v>5</v>
      </c>
      <c r="BW40">
        <v>5</v>
      </c>
      <c r="BX40">
        <v>5</v>
      </c>
      <c r="BY40" t="s">
        <v>515</v>
      </c>
      <c r="BZ40" t="s">
        <v>501</v>
      </c>
      <c r="CA40" t="s">
        <v>501</v>
      </c>
      <c r="CB40" t="s">
        <v>501</v>
      </c>
      <c r="CC40" t="s">
        <v>501</v>
      </c>
      <c r="CD40" t="s">
        <v>501</v>
      </c>
      <c r="CE40" t="s">
        <v>501</v>
      </c>
      <c r="CF40" t="s">
        <v>501</v>
      </c>
      <c r="CG40" t="s">
        <v>501</v>
      </c>
      <c r="CH40" t="s">
        <v>501</v>
      </c>
      <c r="CI40" t="s">
        <v>501</v>
      </c>
      <c r="CJ40" t="s">
        <v>501</v>
      </c>
      <c r="CK40" t="s">
        <v>501</v>
      </c>
      <c r="CL40" t="s">
        <v>501</v>
      </c>
      <c r="CM40" t="s">
        <v>501</v>
      </c>
      <c r="CN40">
        <v>0</v>
      </c>
      <c r="CO40">
        <v>5</v>
      </c>
      <c r="CP40">
        <v>5</v>
      </c>
      <c r="CQ40">
        <v>5</v>
      </c>
      <c r="CR40">
        <v>5</v>
      </c>
      <c r="CS40">
        <v>5</v>
      </c>
      <c r="CT40">
        <v>3</v>
      </c>
      <c r="CU40">
        <v>5</v>
      </c>
      <c r="CV40">
        <v>5</v>
      </c>
      <c r="CW40">
        <v>5</v>
      </c>
      <c r="CX40">
        <v>3</v>
      </c>
      <c r="CY40" t="s">
        <v>501</v>
      </c>
      <c r="CZ40" t="s">
        <v>501</v>
      </c>
      <c r="DA40">
        <v>0</v>
      </c>
      <c r="DB40">
        <v>100</v>
      </c>
      <c r="DC40">
        <v>0</v>
      </c>
      <c r="DD40">
        <v>0</v>
      </c>
      <c r="DE40">
        <v>0</v>
      </c>
      <c r="DF40">
        <v>0</v>
      </c>
      <c r="DG40">
        <v>0</v>
      </c>
      <c r="DH40" t="s">
        <v>501</v>
      </c>
      <c r="DI40">
        <v>0</v>
      </c>
      <c r="DJ40">
        <v>1</v>
      </c>
      <c r="DK40" t="s">
        <v>501</v>
      </c>
      <c r="DL40" s="1">
        <v>100</v>
      </c>
      <c r="DM40" s="1">
        <v>10</v>
      </c>
      <c r="DN40" s="1">
        <v>100</v>
      </c>
      <c r="DO40" s="1">
        <v>100</v>
      </c>
      <c r="DP40" s="1">
        <v>100</v>
      </c>
      <c r="DQ40" s="1">
        <v>100</v>
      </c>
      <c r="DR40" s="1">
        <v>100</v>
      </c>
      <c r="DS40" s="1">
        <v>100</v>
      </c>
      <c r="DT40" s="1">
        <v>100</v>
      </c>
      <c r="DU40" s="1">
        <v>100</v>
      </c>
      <c r="DV40" s="1">
        <v>100</v>
      </c>
      <c r="DW40" s="1">
        <v>100</v>
      </c>
      <c r="DX40" s="1">
        <v>100</v>
      </c>
      <c r="DY40" s="1">
        <v>100</v>
      </c>
      <c r="DZ40" s="1">
        <v>0</v>
      </c>
      <c r="EA40" s="1" t="s">
        <v>501</v>
      </c>
      <c r="EB40" s="1">
        <v>0</v>
      </c>
      <c r="EC40" t="s">
        <v>501</v>
      </c>
      <c r="ED40" t="s">
        <v>501</v>
      </c>
      <c r="EE40" t="s">
        <v>501</v>
      </c>
      <c r="EF40" t="s">
        <v>501</v>
      </c>
      <c r="EG40" t="s">
        <v>501</v>
      </c>
      <c r="EH40" t="s">
        <v>501</v>
      </c>
      <c r="EI40" t="s">
        <v>501</v>
      </c>
      <c r="EJ40" t="s">
        <v>501</v>
      </c>
      <c r="EK40" t="s">
        <v>501</v>
      </c>
      <c r="EL40" t="s">
        <v>501</v>
      </c>
      <c r="EM40" t="s">
        <v>501</v>
      </c>
      <c r="EN40" t="s">
        <v>501</v>
      </c>
      <c r="EO40">
        <v>2</v>
      </c>
      <c r="EP40" s="1" t="s">
        <v>501</v>
      </c>
      <c r="EQ40" s="1" t="s">
        <v>501</v>
      </c>
      <c r="ER40" s="1" t="s">
        <v>501</v>
      </c>
      <c r="ES40" s="1" t="s">
        <v>501</v>
      </c>
      <c r="ET40" s="1" t="s">
        <v>501</v>
      </c>
      <c r="EU40" s="1" t="s">
        <v>501</v>
      </c>
      <c r="EV40" s="1" t="s">
        <v>501</v>
      </c>
      <c r="EW40" s="1" t="s">
        <v>501</v>
      </c>
      <c r="EX40" s="1" t="s">
        <v>501</v>
      </c>
      <c r="EY40" s="1" t="s">
        <v>501</v>
      </c>
      <c r="EZ40" s="1" t="s">
        <v>501</v>
      </c>
      <c r="FA40" s="1" t="s">
        <v>501</v>
      </c>
      <c r="FB40" s="1" t="s">
        <v>501</v>
      </c>
      <c r="FC40" s="1" t="s">
        <v>501</v>
      </c>
      <c r="FD40" s="1" t="s">
        <v>501</v>
      </c>
      <c r="FE40" s="1" t="s">
        <v>501</v>
      </c>
      <c r="FF40">
        <v>0</v>
      </c>
      <c r="FG40">
        <v>2</v>
      </c>
      <c r="FH40">
        <v>0</v>
      </c>
      <c r="FI40">
        <v>1</v>
      </c>
      <c r="FJ40">
        <v>1</v>
      </c>
      <c r="FK40">
        <v>0</v>
      </c>
      <c r="FL40" t="s">
        <v>501</v>
      </c>
      <c r="FM40" t="s">
        <v>501</v>
      </c>
      <c r="FN40" t="s">
        <v>501</v>
      </c>
      <c r="FO40" t="s">
        <v>501</v>
      </c>
      <c r="FP40" t="s">
        <v>501</v>
      </c>
      <c r="FQ40" t="s">
        <v>501</v>
      </c>
      <c r="FR40" t="s">
        <v>501</v>
      </c>
      <c r="FS40">
        <v>0</v>
      </c>
      <c r="FT40">
        <v>0</v>
      </c>
      <c r="FU40">
        <v>2</v>
      </c>
      <c r="FV40">
        <v>0</v>
      </c>
      <c r="FW40">
        <v>0</v>
      </c>
      <c r="FX40">
        <v>0</v>
      </c>
      <c r="FY40">
        <v>1</v>
      </c>
      <c r="FZ40">
        <v>0</v>
      </c>
      <c r="GA40">
        <v>0</v>
      </c>
      <c r="GB40">
        <v>0</v>
      </c>
      <c r="GC40">
        <v>0</v>
      </c>
      <c r="GD40">
        <v>1</v>
      </c>
      <c r="GE40">
        <v>4</v>
      </c>
      <c r="GF40">
        <v>4</v>
      </c>
      <c r="GG40" t="s">
        <v>779</v>
      </c>
      <c r="GH40" t="s">
        <v>501</v>
      </c>
      <c r="GI40" t="s">
        <v>501</v>
      </c>
      <c r="GJ40" t="s">
        <v>501</v>
      </c>
      <c r="GK40" t="s">
        <v>501</v>
      </c>
      <c r="GL40" t="s">
        <v>501</v>
      </c>
      <c r="GM40" t="s">
        <v>501</v>
      </c>
      <c r="GN40" t="s">
        <v>501</v>
      </c>
      <c r="GO40" t="s">
        <v>501</v>
      </c>
      <c r="GP40" t="s">
        <v>501</v>
      </c>
      <c r="GQ40" t="s">
        <v>501</v>
      </c>
      <c r="GR40" t="s">
        <v>501</v>
      </c>
      <c r="GS40" t="s">
        <v>501</v>
      </c>
      <c r="GT40" t="s">
        <v>501</v>
      </c>
      <c r="GU40" t="s">
        <v>501</v>
      </c>
      <c r="GV40" t="s">
        <v>501</v>
      </c>
      <c r="GW40" t="s">
        <v>501</v>
      </c>
      <c r="GX40" t="s">
        <v>501</v>
      </c>
      <c r="GY40" t="s">
        <v>501</v>
      </c>
      <c r="GZ40" t="s">
        <v>501</v>
      </c>
      <c r="HA40" t="s">
        <v>501</v>
      </c>
      <c r="HB40" t="s">
        <v>501</v>
      </c>
      <c r="HC40" t="s">
        <v>501</v>
      </c>
      <c r="HD40" t="s">
        <v>501</v>
      </c>
      <c r="HE40" t="s">
        <v>501</v>
      </c>
      <c r="HF40" t="s">
        <v>501</v>
      </c>
      <c r="HG40" t="s">
        <v>501</v>
      </c>
      <c r="HH40" t="s">
        <v>501</v>
      </c>
      <c r="HI40" t="s">
        <v>501</v>
      </c>
      <c r="HJ40" t="s">
        <v>501</v>
      </c>
      <c r="HK40" t="s">
        <v>501</v>
      </c>
      <c r="HL40" t="s">
        <v>501</v>
      </c>
      <c r="HM40" t="s">
        <v>501</v>
      </c>
      <c r="HN40" t="s">
        <v>501</v>
      </c>
      <c r="HO40" t="s">
        <v>501</v>
      </c>
      <c r="HP40" t="s">
        <v>501</v>
      </c>
      <c r="HQ40" t="s">
        <v>501</v>
      </c>
      <c r="HR40" t="s">
        <v>501</v>
      </c>
      <c r="HS40" t="s">
        <v>501</v>
      </c>
      <c r="HT40" t="s">
        <v>501</v>
      </c>
      <c r="HU40" t="s">
        <v>501</v>
      </c>
      <c r="HV40" t="s">
        <v>501</v>
      </c>
      <c r="HW40" t="s">
        <v>501</v>
      </c>
      <c r="HX40">
        <v>0</v>
      </c>
      <c r="HY40">
        <v>0</v>
      </c>
      <c r="HZ40">
        <v>0</v>
      </c>
      <c r="IA40">
        <v>0</v>
      </c>
      <c r="IB40">
        <v>0</v>
      </c>
      <c r="IC40">
        <v>0</v>
      </c>
      <c r="ID40">
        <v>2</v>
      </c>
      <c r="IE40" t="s">
        <v>501</v>
      </c>
      <c r="IF40">
        <v>0</v>
      </c>
      <c r="IG40">
        <v>0</v>
      </c>
      <c r="IH40">
        <v>0</v>
      </c>
      <c r="II40">
        <v>0</v>
      </c>
      <c r="IJ40">
        <v>0</v>
      </c>
      <c r="IK40">
        <v>0</v>
      </c>
      <c r="IL40" t="s">
        <v>501</v>
      </c>
      <c r="IM40" t="s">
        <v>501</v>
      </c>
      <c r="IN40" t="s">
        <v>501</v>
      </c>
      <c r="IO40" t="s">
        <v>501</v>
      </c>
      <c r="IP40" t="s">
        <v>501</v>
      </c>
      <c r="IQ40" t="s">
        <v>501</v>
      </c>
      <c r="IR40" t="s">
        <v>501</v>
      </c>
      <c r="IS40" t="s">
        <v>501</v>
      </c>
      <c r="IT40" t="s">
        <v>501</v>
      </c>
      <c r="IU40" t="s">
        <v>501</v>
      </c>
      <c r="IV40" t="s">
        <v>501</v>
      </c>
      <c r="IW40" t="s">
        <v>501</v>
      </c>
      <c r="IX40" t="s">
        <v>501</v>
      </c>
      <c r="IY40" t="s">
        <v>501</v>
      </c>
      <c r="IZ40" t="s">
        <v>501</v>
      </c>
      <c r="JA40" t="s">
        <v>501</v>
      </c>
      <c r="JB40" t="s">
        <v>501</v>
      </c>
      <c r="JC40" t="s">
        <v>501</v>
      </c>
      <c r="JD40" t="s">
        <v>501</v>
      </c>
      <c r="JE40" t="s">
        <v>501</v>
      </c>
      <c r="JF40" t="s">
        <v>501</v>
      </c>
      <c r="JG40" t="s">
        <v>501</v>
      </c>
      <c r="JH40" t="s">
        <v>501</v>
      </c>
      <c r="JI40" t="s">
        <v>501</v>
      </c>
      <c r="JJ40" t="s">
        <v>501</v>
      </c>
      <c r="JK40" t="s">
        <v>501</v>
      </c>
      <c r="JL40" t="s">
        <v>501</v>
      </c>
      <c r="JM40" t="s">
        <v>501</v>
      </c>
      <c r="JN40" t="s">
        <v>501</v>
      </c>
      <c r="JO40" t="s">
        <v>501</v>
      </c>
      <c r="JP40" t="s">
        <v>501</v>
      </c>
      <c r="JQ40" t="s">
        <v>501</v>
      </c>
      <c r="JR40" t="s">
        <v>501</v>
      </c>
      <c r="JS40" t="s">
        <v>501</v>
      </c>
      <c r="JT40" t="s">
        <v>501</v>
      </c>
      <c r="JU40" t="s">
        <v>501</v>
      </c>
      <c r="JV40" t="s">
        <v>501</v>
      </c>
      <c r="JW40" t="s">
        <v>501</v>
      </c>
      <c r="JX40" t="s">
        <v>501</v>
      </c>
      <c r="JY40" t="s">
        <v>501</v>
      </c>
      <c r="JZ40" t="s">
        <v>501</v>
      </c>
      <c r="KA40" t="s">
        <v>501</v>
      </c>
      <c r="KB40" t="s">
        <v>501</v>
      </c>
      <c r="KC40" t="s">
        <v>501</v>
      </c>
      <c r="KD40" t="s">
        <v>501</v>
      </c>
      <c r="KE40" t="s">
        <v>501</v>
      </c>
      <c r="KF40" t="s">
        <v>501</v>
      </c>
      <c r="KG40" t="s">
        <v>501</v>
      </c>
      <c r="KH40" t="s">
        <v>501</v>
      </c>
      <c r="KI40" t="s">
        <v>501</v>
      </c>
      <c r="KJ40" t="s">
        <v>501</v>
      </c>
      <c r="KK40" t="s">
        <v>501</v>
      </c>
      <c r="KL40" t="s">
        <v>501</v>
      </c>
      <c r="KM40" t="s">
        <v>501</v>
      </c>
      <c r="KN40" t="s">
        <v>501</v>
      </c>
      <c r="KO40" t="s">
        <v>501</v>
      </c>
      <c r="KP40">
        <v>0</v>
      </c>
      <c r="KQ40">
        <v>2</v>
      </c>
      <c r="KR40">
        <v>0</v>
      </c>
      <c r="KS40">
        <v>0</v>
      </c>
      <c r="KT40">
        <v>2</v>
      </c>
      <c r="KU40">
        <v>0</v>
      </c>
      <c r="KV40" t="s">
        <v>501</v>
      </c>
      <c r="KW40" t="s">
        <v>501</v>
      </c>
      <c r="KX40" t="s">
        <v>501</v>
      </c>
      <c r="KY40">
        <v>7</v>
      </c>
      <c r="KZ40">
        <v>13</v>
      </c>
      <c r="LA40">
        <v>7</v>
      </c>
      <c r="LB40">
        <v>13</v>
      </c>
      <c r="LC40">
        <v>7</v>
      </c>
      <c r="LD40">
        <v>13</v>
      </c>
      <c r="LE40">
        <v>7</v>
      </c>
      <c r="LF40">
        <v>13</v>
      </c>
      <c r="LG40">
        <v>7</v>
      </c>
      <c r="LH40">
        <v>13</v>
      </c>
      <c r="LI40">
        <v>7</v>
      </c>
      <c r="LJ40">
        <v>13</v>
      </c>
      <c r="LK40">
        <v>1</v>
      </c>
      <c r="LL40">
        <v>5</v>
      </c>
      <c r="LM40">
        <v>3</v>
      </c>
      <c r="LN40">
        <v>3</v>
      </c>
      <c r="LO40">
        <v>5</v>
      </c>
      <c r="LP40">
        <v>3</v>
      </c>
      <c r="LQ40">
        <v>5</v>
      </c>
      <c r="LR40">
        <v>3</v>
      </c>
      <c r="LS40">
        <v>5</v>
      </c>
      <c r="LT40">
        <v>3</v>
      </c>
      <c r="LU40">
        <v>4</v>
      </c>
      <c r="LV40">
        <v>5</v>
      </c>
      <c r="LW40">
        <v>5</v>
      </c>
      <c r="LX40">
        <v>4</v>
      </c>
      <c r="LY40">
        <v>4</v>
      </c>
      <c r="LZ40">
        <v>6</v>
      </c>
      <c r="MA40">
        <v>2</v>
      </c>
      <c r="MB40">
        <v>4</v>
      </c>
      <c r="MC40">
        <v>3</v>
      </c>
      <c r="MD40">
        <v>4</v>
      </c>
      <c r="ME40">
        <v>5</v>
      </c>
      <c r="MF40">
        <v>3</v>
      </c>
      <c r="MG40">
        <v>5</v>
      </c>
      <c r="MH40">
        <v>4</v>
      </c>
      <c r="MI40">
        <v>4</v>
      </c>
      <c r="MJ40">
        <v>4</v>
      </c>
      <c r="MK40">
        <v>3</v>
      </c>
      <c r="ML40">
        <v>5</v>
      </c>
      <c r="MM40">
        <v>3</v>
      </c>
      <c r="MN40">
        <v>6</v>
      </c>
      <c r="MO40">
        <v>5</v>
      </c>
      <c r="MP40">
        <v>4</v>
      </c>
      <c r="MQ40">
        <v>1</v>
      </c>
      <c r="MR40">
        <v>3</v>
      </c>
      <c r="MS40">
        <v>2</v>
      </c>
      <c r="MT40">
        <v>4</v>
      </c>
      <c r="MU40">
        <v>3</v>
      </c>
      <c r="MV40">
        <v>4</v>
      </c>
      <c r="MW40">
        <v>4</v>
      </c>
      <c r="MX40">
        <v>3</v>
      </c>
      <c r="MY40">
        <v>3</v>
      </c>
      <c r="MZ40">
        <v>6</v>
      </c>
      <c r="NA40">
        <v>5</v>
      </c>
      <c r="NB40">
        <v>5</v>
      </c>
      <c r="NC40">
        <v>3</v>
      </c>
      <c r="ND40">
        <v>4</v>
      </c>
      <c r="NE40">
        <v>2</v>
      </c>
      <c r="NF40">
        <v>8</v>
      </c>
      <c r="NG40">
        <v>3</v>
      </c>
      <c r="NH40">
        <v>5</v>
      </c>
      <c r="NI40">
        <v>2</v>
      </c>
      <c r="NJ40">
        <v>10</v>
      </c>
      <c r="NK40">
        <v>11</v>
      </c>
      <c r="NL40">
        <v>9</v>
      </c>
      <c r="NM40">
        <v>6</v>
      </c>
      <c r="NN40">
        <v>1</v>
      </c>
      <c r="NO40">
        <v>12</v>
      </c>
      <c r="NP40">
        <v>7</v>
      </c>
      <c r="NQ40">
        <v>4</v>
      </c>
      <c r="NR40">
        <v>13</v>
      </c>
      <c r="NS40">
        <v>4</v>
      </c>
      <c r="NT40">
        <v>5</v>
      </c>
      <c r="NU40">
        <v>4</v>
      </c>
      <c r="NV40">
        <v>5</v>
      </c>
      <c r="NW40">
        <v>4</v>
      </c>
      <c r="NX40">
        <v>5</v>
      </c>
      <c r="NY40">
        <v>3</v>
      </c>
      <c r="NZ40">
        <v>5</v>
      </c>
      <c r="OA40">
        <v>5</v>
      </c>
      <c r="OB40">
        <v>5</v>
      </c>
      <c r="OC40">
        <v>5</v>
      </c>
      <c r="OD40">
        <v>6</v>
      </c>
      <c r="OE40">
        <v>5</v>
      </c>
      <c r="OF40">
        <v>6</v>
      </c>
      <c r="OG40">
        <v>5</v>
      </c>
      <c r="OH40">
        <v>5</v>
      </c>
      <c r="OI40">
        <v>5</v>
      </c>
      <c r="OJ40">
        <v>6</v>
      </c>
      <c r="OK40">
        <v>4</v>
      </c>
      <c r="OL40">
        <v>6</v>
      </c>
      <c r="OM40">
        <v>2</v>
      </c>
      <c r="ON40">
        <v>4</v>
      </c>
      <c r="OO40">
        <v>4</v>
      </c>
      <c r="OP40">
        <v>5</v>
      </c>
      <c r="OQ40">
        <v>5</v>
      </c>
      <c r="OR40">
        <v>4</v>
      </c>
      <c r="OS40" s="1">
        <v>1</v>
      </c>
      <c r="OT40" s="1">
        <v>2</v>
      </c>
      <c r="OU40" s="1">
        <v>3</v>
      </c>
      <c r="OV40" s="1">
        <v>5</v>
      </c>
      <c r="OW40" s="1">
        <v>4</v>
      </c>
      <c r="OX40" s="1">
        <v>6</v>
      </c>
      <c r="OY40" s="1">
        <v>6</v>
      </c>
      <c r="OZ40" s="1">
        <v>3</v>
      </c>
      <c r="PA40" s="1">
        <v>6</v>
      </c>
      <c r="PB40" s="1">
        <v>4</v>
      </c>
      <c r="PC40" s="1">
        <v>7</v>
      </c>
      <c r="PD40" s="1">
        <v>4</v>
      </c>
      <c r="PE40" s="1">
        <v>7</v>
      </c>
      <c r="PF40" s="1">
        <v>4</v>
      </c>
      <c r="PG40" s="1">
        <v>7</v>
      </c>
      <c r="PH40" s="1">
        <v>4</v>
      </c>
      <c r="PI40" s="1">
        <v>5</v>
      </c>
      <c r="PJ40" s="1">
        <v>3</v>
      </c>
      <c r="PK40">
        <v>0</v>
      </c>
      <c r="PL40">
        <v>0</v>
      </c>
      <c r="PM40">
        <v>0</v>
      </c>
      <c r="PN40">
        <v>1</v>
      </c>
      <c r="PO40">
        <v>1</v>
      </c>
      <c r="PP40">
        <v>0</v>
      </c>
      <c r="PQ40">
        <v>0</v>
      </c>
      <c r="PR40">
        <v>1</v>
      </c>
      <c r="PS40">
        <v>0</v>
      </c>
      <c r="PT40">
        <v>0</v>
      </c>
      <c r="PU40">
        <v>0</v>
      </c>
      <c r="PV40">
        <v>0</v>
      </c>
      <c r="PW40">
        <v>0</v>
      </c>
      <c r="PX40">
        <v>0</v>
      </c>
      <c r="PY40">
        <v>0</v>
      </c>
      <c r="PZ40">
        <v>0</v>
      </c>
      <c r="QA40">
        <v>0</v>
      </c>
      <c r="QB40">
        <v>0</v>
      </c>
      <c r="QC40">
        <v>0</v>
      </c>
      <c r="QD40" t="s">
        <v>501</v>
      </c>
      <c r="QE40" t="s">
        <v>501</v>
      </c>
      <c r="QF40" t="s">
        <v>501</v>
      </c>
      <c r="QG40">
        <v>0</v>
      </c>
      <c r="QH40">
        <v>0</v>
      </c>
      <c r="QI40">
        <v>1</v>
      </c>
      <c r="QJ40">
        <v>1</v>
      </c>
      <c r="QK40">
        <v>0</v>
      </c>
      <c r="QL40">
        <v>0</v>
      </c>
      <c r="QM40">
        <v>0</v>
      </c>
      <c r="QN40">
        <v>0</v>
      </c>
      <c r="QO40">
        <v>0</v>
      </c>
      <c r="QP40">
        <v>1</v>
      </c>
      <c r="QQ40">
        <v>0</v>
      </c>
      <c r="QR40">
        <v>0</v>
      </c>
      <c r="QS40">
        <v>0</v>
      </c>
      <c r="QT40">
        <v>0</v>
      </c>
      <c r="QU40">
        <v>0</v>
      </c>
      <c r="QV40">
        <v>0</v>
      </c>
      <c r="QW40">
        <v>0</v>
      </c>
      <c r="QX40">
        <v>0</v>
      </c>
      <c r="QY40">
        <v>0</v>
      </c>
      <c r="QZ40" t="s">
        <v>501</v>
      </c>
      <c r="RA40" t="s">
        <v>501</v>
      </c>
      <c r="RB40" t="s">
        <v>501</v>
      </c>
      <c r="RC40">
        <v>2</v>
      </c>
      <c r="RD40">
        <v>2</v>
      </c>
      <c r="RE40">
        <v>33</v>
      </c>
      <c r="RF40">
        <v>34</v>
      </c>
      <c r="RG40">
        <v>33</v>
      </c>
      <c r="RH40">
        <v>0</v>
      </c>
      <c r="RI40">
        <v>0</v>
      </c>
      <c r="RJ40">
        <v>1</v>
      </c>
      <c r="RK40">
        <v>2</v>
      </c>
      <c r="RL40">
        <v>1</v>
      </c>
      <c r="RM40">
        <v>3</v>
      </c>
      <c r="RN40">
        <v>2</v>
      </c>
      <c r="RO40">
        <v>1</v>
      </c>
      <c r="RP40">
        <v>1</v>
      </c>
      <c r="RQ40">
        <v>0</v>
      </c>
      <c r="RR40" t="s">
        <v>780</v>
      </c>
      <c r="RS40" t="s">
        <v>781</v>
      </c>
      <c r="RT40" t="s">
        <v>782</v>
      </c>
      <c r="RU40">
        <v>1</v>
      </c>
      <c r="RV40">
        <v>0</v>
      </c>
      <c r="RW40">
        <v>1023</v>
      </c>
      <c r="RX40">
        <v>1</v>
      </c>
      <c r="RY40">
        <v>1023</v>
      </c>
      <c r="RZ40" t="s">
        <v>782</v>
      </c>
      <c r="SA40">
        <v>1</v>
      </c>
      <c r="SB40" t="s">
        <v>783</v>
      </c>
      <c r="SC40" t="s">
        <v>784</v>
      </c>
      <c r="SD40" t="s">
        <v>513</v>
      </c>
      <c r="SE40" t="s">
        <v>783</v>
      </c>
      <c r="SF40" t="s">
        <v>784</v>
      </c>
      <c r="SG40" t="s">
        <v>513</v>
      </c>
    </row>
    <row r="41" spans="1:501" x14ac:dyDescent="0.3">
      <c r="A41">
        <v>4385</v>
      </c>
      <c r="B41">
        <v>3</v>
      </c>
      <c r="C41">
        <v>4</v>
      </c>
      <c r="D41">
        <v>2</v>
      </c>
      <c r="E41">
        <v>1</v>
      </c>
      <c r="F41">
        <v>39</v>
      </c>
      <c r="G41">
        <v>1</v>
      </c>
      <c r="H41" t="s">
        <v>501</v>
      </c>
      <c r="I41">
        <v>20</v>
      </c>
      <c r="J41">
        <v>1</v>
      </c>
      <c r="K41">
        <v>100</v>
      </c>
      <c r="L41">
        <v>0</v>
      </c>
      <c r="M41">
        <v>0</v>
      </c>
      <c r="N41">
        <v>0</v>
      </c>
      <c r="O41">
        <v>0</v>
      </c>
      <c r="P41">
        <v>0</v>
      </c>
      <c r="Q41">
        <v>0</v>
      </c>
      <c r="R41">
        <v>2</v>
      </c>
      <c r="S41">
        <v>95</v>
      </c>
      <c r="T41">
        <v>400</v>
      </c>
      <c r="U41">
        <v>25</v>
      </c>
      <c r="V41">
        <v>20</v>
      </c>
      <c r="W41">
        <v>30</v>
      </c>
      <c r="X41">
        <v>30</v>
      </c>
      <c r="Y41">
        <v>200</v>
      </c>
      <c r="Z41">
        <v>140</v>
      </c>
      <c r="AA41">
        <v>240</v>
      </c>
      <c r="AB41">
        <v>20</v>
      </c>
      <c r="AC41">
        <v>60</v>
      </c>
      <c r="AD41">
        <v>40</v>
      </c>
      <c r="AE41">
        <v>90</v>
      </c>
      <c r="AF41">
        <v>10</v>
      </c>
      <c r="AG41">
        <v>40</v>
      </c>
      <c r="AH41">
        <v>30</v>
      </c>
      <c r="AI41">
        <v>30</v>
      </c>
      <c r="AJ41">
        <v>1</v>
      </c>
      <c r="AK41">
        <v>2</v>
      </c>
      <c r="AL41">
        <v>1</v>
      </c>
      <c r="AM41">
        <v>1</v>
      </c>
      <c r="AN41">
        <v>1</v>
      </c>
      <c r="AO41">
        <v>5</v>
      </c>
      <c r="AP41">
        <v>5</v>
      </c>
      <c r="AQ41">
        <v>1</v>
      </c>
      <c r="AR41">
        <v>1</v>
      </c>
      <c r="AS41">
        <v>1</v>
      </c>
      <c r="AT41">
        <v>0</v>
      </c>
      <c r="AU41">
        <v>0</v>
      </c>
      <c r="AV41">
        <v>0</v>
      </c>
      <c r="AW41">
        <v>0</v>
      </c>
      <c r="AX41">
        <v>0</v>
      </c>
      <c r="AY41" t="s">
        <v>501</v>
      </c>
      <c r="AZ41" t="s">
        <v>785</v>
      </c>
      <c r="BA41" t="s">
        <v>504</v>
      </c>
      <c r="BB41" t="s">
        <v>505</v>
      </c>
      <c r="BC41" t="s">
        <v>501</v>
      </c>
      <c r="BD41" t="s">
        <v>501</v>
      </c>
      <c r="BE41" t="s">
        <v>501</v>
      </c>
      <c r="BF41" t="s">
        <v>501</v>
      </c>
      <c r="BG41" t="s">
        <v>501</v>
      </c>
      <c r="BH41" t="s">
        <v>501</v>
      </c>
      <c r="BI41" t="s">
        <v>501</v>
      </c>
      <c r="BJ41" t="s">
        <v>501</v>
      </c>
      <c r="BK41" t="s">
        <v>501</v>
      </c>
      <c r="BL41" t="s">
        <v>501</v>
      </c>
      <c r="BM41" t="s">
        <v>501</v>
      </c>
      <c r="BN41" t="s">
        <v>501</v>
      </c>
      <c r="BO41">
        <v>3</v>
      </c>
      <c r="BP41">
        <v>5</v>
      </c>
      <c r="BQ41">
        <v>5</v>
      </c>
      <c r="BR41">
        <v>5</v>
      </c>
      <c r="BS41">
        <v>3</v>
      </c>
      <c r="BT41">
        <v>5</v>
      </c>
      <c r="BU41">
        <v>5</v>
      </c>
      <c r="BV41">
        <v>4</v>
      </c>
      <c r="BW41">
        <v>3</v>
      </c>
      <c r="BX41">
        <v>5</v>
      </c>
      <c r="BY41" t="s">
        <v>502</v>
      </c>
      <c r="BZ41" t="s">
        <v>501</v>
      </c>
      <c r="CA41" t="s">
        <v>501</v>
      </c>
      <c r="CB41" t="s">
        <v>501</v>
      </c>
      <c r="CC41" t="s">
        <v>501</v>
      </c>
      <c r="CD41" t="s">
        <v>501</v>
      </c>
      <c r="CE41" t="s">
        <v>501</v>
      </c>
      <c r="CF41" t="s">
        <v>501</v>
      </c>
      <c r="CG41" t="s">
        <v>501</v>
      </c>
      <c r="CH41" t="s">
        <v>501</v>
      </c>
      <c r="CI41" t="s">
        <v>501</v>
      </c>
      <c r="CJ41" t="s">
        <v>501</v>
      </c>
      <c r="CK41" t="s">
        <v>501</v>
      </c>
      <c r="CL41" t="s">
        <v>501</v>
      </c>
      <c r="CM41" t="s">
        <v>501</v>
      </c>
      <c r="CN41">
        <v>0</v>
      </c>
      <c r="CO41">
        <v>4</v>
      </c>
      <c r="CP41">
        <v>4</v>
      </c>
      <c r="CQ41">
        <v>5</v>
      </c>
      <c r="CR41">
        <v>5</v>
      </c>
      <c r="CS41">
        <v>3</v>
      </c>
      <c r="CT41">
        <v>4</v>
      </c>
      <c r="CU41">
        <v>4</v>
      </c>
      <c r="CV41">
        <v>3</v>
      </c>
      <c r="CW41">
        <v>3</v>
      </c>
      <c r="CX41">
        <v>4</v>
      </c>
      <c r="CY41" t="s">
        <v>501</v>
      </c>
      <c r="CZ41" t="s">
        <v>501</v>
      </c>
      <c r="DA41">
        <v>20</v>
      </c>
      <c r="DB41">
        <v>99</v>
      </c>
      <c r="DC41">
        <v>90</v>
      </c>
      <c r="DD41">
        <v>10</v>
      </c>
      <c r="DE41">
        <v>95</v>
      </c>
      <c r="DF41">
        <v>10</v>
      </c>
      <c r="DG41">
        <v>0</v>
      </c>
      <c r="DH41" t="s">
        <v>501</v>
      </c>
      <c r="DI41">
        <v>0</v>
      </c>
      <c r="DJ41">
        <v>1</v>
      </c>
      <c r="DK41" t="s">
        <v>501</v>
      </c>
      <c r="DL41" s="1">
        <v>90</v>
      </c>
      <c r="DM41" s="1">
        <v>90</v>
      </c>
      <c r="DN41" s="1">
        <v>90</v>
      </c>
      <c r="DO41" s="1">
        <v>90</v>
      </c>
      <c r="DP41" s="1">
        <v>90</v>
      </c>
      <c r="DQ41" s="1">
        <v>80</v>
      </c>
      <c r="DR41" s="1">
        <v>90</v>
      </c>
      <c r="DS41" s="1">
        <v>10</v>
      </c>
      <c r="DT41" s="1">
        <v>90</v>
      </c>
      <c r="DU41" s="1">
        <v>90</v>
      </c>
      <c r="DV41" s="1">
        <v>80</v>
      </c>
      <c r="DW41" s="1">
        <v>70</v>
      </c>
      <c r="DX41" s="1">
        <v>90</v>
      </c>
      <c r="DY41" s="1">
        <v>90</v>
      </c>
      <c r="DZ41" s="1">
        <v>0</v>
      </c>
      <c r="EA41" s="1" t="s">
        <v>501</v>
      </c>
      <c r="EB41" s="1">
        <v>0</v>
      </c>
      <c r="EC41">
        <v>40</v>
      </c>
      <c r="ED41">
        <v>50</v>
      </c>
      <c r="EE41" t="s">
        <v>786</v>
      </c>
      <c r="EF41">
        <v>1</v>
      </c>
      <c r="EG41">
        <v>1</v>
      </c>
      <c r="EH41">
        <v>0</v>
      </c>
      <c r="EI41">
        <v>0</v>
      </c>
      <c r="EJ41">
        <v>0</v>
      </c>
      <c r="EK41">
        <v>0</v>
      </c>
      <c r="EL41">
        <v>0</v>
      </c>
      <c r="EM41">
        <v>0</v>
      </c>
      <c r="EN41" t="s">
        <v>501</v>
      </c>
      <c r="EO41">
        <v>1</v>
      </c>
      <c r="EP41" s="1">
        <v>1</v>
      </c>
      <c r="EQ41" s="1">
        <v>0</v>
      </c>
      <c r="ER41" s="1">
        <v>1</v>
      </c>
      <c r="ES41" s="1">
        <v>1</v>
      </c>
      <c r="ET41" s="1">
        <v>0</v>
      </c>
      <c r="EU41" s="1">
        <v>0</v>
      </c>
      <c r="EV41" s="1">
        <v>0</v>
      </c>
      <c r="EW41" s="1" t="s">
        <v>501</v>
      </c>
      <c r="EX41" s="1">
        <v>1</v>
      </c>
      <c r="EY41" s="1">
        <v>0</v>
      </c>
      <c r="EZ41" s="1">
        <v>1</v>
      </c>
      <c r="FA41" s="1">
        <v>1</v>
      </c>
      <c r="FB41" s="1">
        <v>0</v>
      </c>
      <c r="FC41" s="1">
        <v>0</v>
      </c>
      <c r="FD41" s="1">
        <v>0</v>
      </c>
      <c r="FE41" s="1" t="s">
        <v>501</v>
      </c>
      <c r="FF41">
        <v>30</v>
      </c>
      <c r="FG41">
        <v>9</v>
      </c>
      <c r="FH41">
        <v>1</v>
      </c>
      <c r="FI41">
        <v>25</v>
      </c>
      <c r="FJ41">
        <v>5</v>
      </c>
      <c r="FK41">
        <v>0</v>
      </c>
      <c r="FL41">
        <v>20</v>
      </c>
      <c r="FM41">
        <v>8</v>
      </c>
      <c r="FN41">
        <v>2</v>
      </c>
      <c r="FO41">
        <v>4</v>
      </c>
      <c r="FP41">
        <v>5</v>
      </c>
      <c r="FQ41">
        <v>15</v>
      </c>
      <c r="FR41">
        <v>6</v>
      </c>
      <c r="FS41">
        <v>2</v>
      </c>
      <c r="FT41">
        <v>3</v>
      </c>
      <c r="FU41">
        <v>2</v>
      </c>
      <c r="FV41">
        <v>2</v>
      </c>
      <c r="FW41">
        <v>4</v>
      </c>
      <c r="FX41">
        <v>4</v>
      </c>
      <c r="FY41">
        <v>10</v>
      </c>
      <c r="FZ41">
        <v>7</v>
      </c>
      <c r="GA41">
        <v>2</v>
      </c>
      <c r="GB41">
        <v>1</v>
      </c>
      <c r="GC41">
        <v>1</v>
      </c>
      <c r="GD41">
        <v>1</v>
      </c>
      <c r="GE41">
        <v>2</v>
      </c>
      <c r="GF41">
        <v>3</v>
      </c>
      <c r="GG41" t="s">
        <v>787</v>
      </c>
      <c r="GH41" t="s">
        <v>501</v>
      </c>
      <c r="GI41" t="s">
        <v>501</v>
      </c>
      <c r="GJ41">
        <v>4</v>
      </c>
      <c r="GK41">
        <v>1</v>
      </c>
      <c r="GL41">
        <v>0</v>
      </c>
      <c r="GM41">
        <v>0</v>
      </c>
      <c r="GN41" t="s">
        <v>501</v>
      </c>
      <c r="GO41">
        <v>0</v>
      </c>
      <c r="GP41" t="s">
        <v>501</v>
      </c>
      <c r="GQ41" t="s">
        <v>501</v>
      </c>
      <c r="GR41">
        <v>0</v>
      </c>
      <c r="GS41">
        <v>0</v>
      </c>
      <c r="GT41">
        <v>0</v>
      </c>
      <c r="GU41">
        <v>0</v>
      </c>
      <c r="GV41" t="s">
        <v>501</v>
      </c>
      <c r="GW41" t="s">
        <v>501</v>
      </c>
      <c r="GX41">
        <v>0</v>
      </c>
      <c r="GY41">
        <v>3</v>
      </c>
      <c r="GZ41">
        <v>0</v>
      </c>
      <c r="HA41">
        <v>0</v>
      </c>
      <c r="HB41" t="s">
        <v>501</v>
      </c>
      <c r="HC41">
        <v>0</v>
      </c>
      <c r="HD41" t="s">
        <v>501</v>
      </c>
      <c r="HE41" t="s">
        <v>501</v>
      </c>
      <c r="HF41">
        <v>0</v>
      </c>
      <c r="HG41">
        <v>0</v>
      </c>
      <c r="HH41">
        <v>0</v>
      </c>
      <c r="HI41">
        <v>0</v>
      </c>
      <c r="HJ41" t="s">
        <v>501</v>
      </c>
      <c r="HK41" t="s">
        <v>501</v>
      </c>
      <c r="HL41">
        <v>7</v>
      </c>
      <c r="HM41">
        <v>8</v>
      </c>
      <c r="HN41">
        <v>0</v>
      </c>
      <c r="HO41">
        <v>0</v>
      </c>
      <c r="HP41" t="s">
        <v>501</v>
      </c>
      <c r="HQ41">
        <v>0</v>
      </c>
      <c r="HR41" t="s">
        <v>501</v>
      </c>
      <c r="HS41" t="s">
        <v>501</v>
      </c>
      <c r="HT41">
        <v>0</v>
      </c>
      <c r="HU41">
        <v>0</v>
      </c>
      <c r="HV41">
        <v>0</v>
      </c>
      <c r="HW41">
        <v>0</v>
      </c>
      <c r="HX41" t="s">
        <v>501</v>
      </c>
      <c r="HY41" t="s">
        <v>501</v>
      </c>
      <c r="HZ41">
        <v>0</v>
      </c>
      <c r="IA41">
        <v>2</v>
      </c>
      <c r="IB41">
        <v>0</v>
      </c>
      <c r="IC41">
        <v>0</v>
      </c>
      <c r="ID41" t="s">
        <v>501</v>
      </c>
      <c r="IE41">
        <v>0</v>
      </c>
      <c r="IF41" t="s">
        <v>501</v>
      </c>
      <c r="IG41" t="s">
        <v>501</v>
      </c>
      <c r="IH41">
        <v>0</v>
      </c>
      <c r="II41">
        <v>0</v>
      </c>
      <c r="IJ41">
        <v>0</v>
      </c>
      <c r="IK41">
        <v>0</v>
      </c>
      <c r="IL41" t="s">
        <v>501</v>
      </c>
      <c r="IM41" t="s">
        <v>501</v>
      </c>
      <c r="IN41">
        <v>3</v>
      </c>
      <c r="IO41">
        <v>3</v>
      </c>
      <c r="IP41">
        <v>0</v>
      </c>
      <c r="IQ41">
        <v>0</v>
      </c>
      <c r="IR41" t="s">
        <v>501</v>
      </c>
      <c r="IS41">
        <v>0</v>
      </c>
      <c r="IT41" t="s">
        <v>501</v>
      </c>
      <c r="IU41" t="s">
        <v>501</v>
      </c>
      <c r="IV41">
        <v>0</v>
      </c>
      <c r="IW41">
        <v>0</v>
      </c>
      <c r="IX41">
        <v>0</v>
      </c>
      <c r="IY41">
        <v>0</v>
      </c>
      <c r="IZ41" t="s">
        <v>501</v>
      </c>
      <c r="JA41" t="s">
        <v>501</v>
      </c>
      <c r="JB41" t="s">
        <v>501</v>
      </c>
      <c r="JC41">
        <v>3</v>
      </c>
      <c r="JD41">
        <v>3</v>
      </c>
      <c r="JE41">
        <v>0</v>
      </c>
      <c r="JF41" t="s">
        <v>501</v>
      </c>
      <c r="JG41">
        <v>0</v>
      </c>
      <c r="JH41" t="s">
        <v>501</v>
      </c>
      <c r="JI41" t="s">
        <v>501</v>
      </c>
      <c r="JJ41">
        <v>0</v>
      </c>
      <c r="JK41">
        <v>0</v>
      </c>
      <c r="JL41">
        <v>0</v>
      </c>
      <c r="JM41">
        <v>0</v>
      </c>
      <c r="JN41" t="s">
        <v>501</v>
      </c>
      <c r="JO41" t="s">
        <v>501</v>
      </c>
      <c r="JP41">
        <v>1</v>
      </c>
      <c r="JQ41">
        <v>1</v>
      </c>
      <c r="JR41">
        <v>0</v>
      </c>
      <c r="JS41">
        <v>0</v>
      </c>
      <c r="JT41" t="s">
        <v>501</v>
      </c>
      <c r="JU41">
        <v>0</v>
      </c>
      <c r="JV41" t="s">
        <v>501</v>
      </c>
      <c r="JW41" t="s">
        <v>501</v>
      </c>
      <c r="JX41">
        <v>0</v>
      </c>
      <c r="JY41">
        <v>0</v>
      </c>
      <c r="JZ41">
        <v>0</v>
      </c>
      <c r="KA41">
        <v>0</v>
      </c>
      <c r="KB41" t="s">
        <v>501</v>
      </c>
      <c r="KC41" t="s">
        <v>501</v>
      </c>
      <c r="KD41" t="s">
        <v>501</v>
      </c>
      <c r="KE41">
        <v>2</v>
      </c>
      <c r="KF41">
        <v>0</v>
      </c>
      <c r="KG41">
        <v>0</v>
      </c>
      <c r="KH41" t="s">
        <v>501</v>
      </c>
      <c r="KI41">
        <v>0</v>
      </c>
      <c r="KJ41" t="s">
        <v>501</v>
      </c>
      <c r="KK41" t="s">
        <v>501</v>
      </c>
      <c r="KL41">
        <v>0</v>
      </c>
      <c r="KM41">
        <v>0</v>
      </c>
      <c r="KN41">
        <v>0</v>
      </c>
      <c r="KO41">
        <v>0</v>
      </c>
      <c r="KP41">
        <v>10</v>
      </c>
      <c r="KQ41">
        <v>30</v>
      </c>
      <c r="KR41">
        <v>0</v>
      </c>
      <c r="KS41">
        <v>5</v>
      </c>
      <c r="KT41">
        <v>25</v>
      </c>
      <c r="KU41">
        <v>0</v>
      </c>
      <c r="KV41">
        <v>10</v>
      </c>
      <c r="KW41">
        <v>20</v>
      </c>
      <c r="KX41">
        <v>0</v>
      </c>
      <c r="KY41">
        <v>3</v>
      </c>
      <c r="KZ41">
        <v>3</v>
      </c>
      <c r="LA41">
        <v>3</v>
      </c>
      <c r="LB41">
        <v>3</v>
      </c>
      <c r="LC41">
        <v>5</v>
      </c>
      <c r="LD41">
        <v>5</v>
      </c>
      <c r="LE41">
        <v>3</v>
      </c>
      <c r="LF41">
        <v>3</v>
      </c>
      <c r="LG41">
        <v>5</v>
      </c>
      <c r="LH41">
        <v>5</v>
      </c>
      <c r="LI41">
        <v>8</v>
      </c>
      <c r="LJ41">
        <v>8</v>
      </c>
      <c r="LK41">
        <v>6</v>
      </c>
      <c r="LL41">
        <v>4</v>
      </c>
      <c r="LM41">
        <v>5</v>
      </c>
      <c r="LN41">
        <v>7</v>
      </c>
      <c r="LO41">
        <v>6</v>
      </c>
      <c r="LP41">
        <v>4</v>
      </c>
      <c r="LQ41">
        <v>6</v>
      </c>
      <c r="LR41">
        <v>5</v>
      </c>
      <c r="LS41">
        <v>6</v>
      </c>
      <c r="LT41">
        <v>7</v>
      </c>
      <c r="LU41">
        <v>5</v>
      </c>
      <c r="LV41">
        <v>6</v>
      </c>
      <c r="LW41">
        <v>4</v>
      </c>
      <c r="LX41">
        <v>4</v>
      </c>
      <c r="LY41">
        <v>5</v>
      </c>
      <c r="LZ41">
        <v>4</v>
      </c>
      <c r="MA41">
        <v>7</v>
      </c>
      <c r="MB41">
        <v>4</v>
      </c>
      <c r="MC41">
        <v>6</v>
      </c>
      <c r="MD41">
        <v>5</v>
      </c>
      <c r="ME41">
        <v>4</v>
      </c>
      <c r="MF41">
        <v>5</v>
      </c>
      <c r="MG41">
        <v>5</v>
      </c>
      <c r="MH41">
        <v>4</v>
      </c>
      <c r="MI41">
        <v>4</v>
      </c>
      <c r="MJ41">
        <v>6</v>
      </c>
      <c r="MK41">
        <v>7</v>
      </c>
      <c r="ML41">
        <v>4</v>
      </c>
      <c r="MM41">
        <v>5</v>
      </c>
      <c r="MN41">
        <v>5</v>
      </c>
      <c r="MO41">
        <v>6</v>
      </c>
      <c r="MP41">
        <v>7</v>
      </c>
      <c r="MQ41">
        <v>3</v>
      </c>
      <c r="MR41">
        <v>2</v>
      </c>
      <c r="MS41">
        <v>1</v>
      </c>
      <c r="MT41">
        <v>7</v>
      </c>
      <c r="MU41">
        <v>5</v>
      </c>
      <c r="MV41">
        <v>6</v>
      </c>
      <c r="MW41">
        <v>7</v>
      </c>
      <c r="MX41">
        <v>5</v>
      </c>
      <c r="MY41">
        <v>6</v>
      </c>
      <c r="MZ41">
        <v>6</v>
      </c>
      <c r="NA41">
        <v>7</v>
      </c>
      <c r="NB41">
        <v>5</v>
      </c>
      <c r="NC41">
        <v>6</v>
      </c>
      <c r="ND41">
        <v>6</v>
      </c>
      <c r="NE41">
        <v>7</v>
      </c>
      <c r="NF41">
        <v>11</v>
      </c>
      <c r="NG41">
        <v>10</v>
      </c>
      <c r="NH41">
        <v>6</v>
      </c>
      <c r="NI41">
        <v>12</v>
      </c>
      <c r="NJ41">
        <v>13</v>
      </c>
      <c r="NK41">
        <v>1</v>
      </c>
      <c r="NL41">
        <v>9</v>
      </c>
      <c r="NM41">
        <v>3</v>
      </c>
      <c r="NN41">
        <v>2</v>
      </c>
      <c r="NO41">
        <v>7</v>
      </c>
      <c r="NP41">
        <v>8</v>
      </c>
      <c r="NQ41">
        <v>4</v>
      </c>
      <c r="NR41">
        <v>5</v>
      </c>
      <c r="NS41">
        <v>5</v>
      </c>
      <c r="NT41">
        <v>7</v>
      </c>
      <c r="NU41">
        <v>4</v>
      </c>
      <c r="NV41">
        <v>7</v>
      </c>
      <c r="NW41">
        <v>6</v>
      </c>
      <c r="NX41">
        <v>4</v>
      </c>
      <c r="NY41">
        <v>6</v>
      </c>
      <c r="NZ41">
        <v>5</v>
      </c>
      <c r="OA41">
        <v>4</v>
      </c>
      <c r="OB41">
        <v>6</v>
      </c>
      <c r="OC41">
        <v>5</v>
      </c>
      <c r="OD41">
        <v>6</v>
      </c>
      <c r="OE41">
        <v>4</v>
      </c>
      <c r="OF41">
        <v>4</v>
      </c>
      <c r="OG41">
        <v>4</v>
      </c>
      <c r="OH41">
        <v>5</v>
      </c>
      <c r="OI41">
        <v>7</v>
      </c>
      <c r="OJ41">
        <v>5</v>
      </c>
      <c r="OK41">
        <v>6</v>
      </c>
      <c r="OL41">
        <v>4</v>
      </c>
      <c r="OM41">
        <v>7</v>
      </c>
      <c r="ON41">
        <v>5</v>
      </c>
      <c r="OO41">
        <v>5</v>
      </c>
      <c r="OP41">
        <v>7</v>
      </c>
      <c r="OQ41">
        <v>6</v>
      </c>
      <c r="OR41">
        <v>4</v>
      </c>
      <c r="OS41" s="1">
        <v>5</v>
      </c>
      <c r="OT41" s="1">
        <v>3</v>
      </c>
      <c r="OU41" s="1">
        <v>2</v>
      </c>
      <c r="OV41" s="1">
        <v>1</v>
      </c>
      <c r="OW41" s="1">
        <v>6</v>
      </c>
      <c r="OX41" s="1">
        <v>4</v>
      </c>
      <c r="OY41" s="1">
        <v>5</v>
      </c>
      <c r="OZ41" s="1">
        <v>4</v>
      </c>
      <c r="PA41" s="1">
        <v>5</v>
      </c>
      <c r="PB41" s="1">
        <v>5</v>
      </c>
      <c r="PC41" s="1">
        <v>6</v>
      </c>
      <c r="PD41" s="1">
        <v>4</v>
      </c>
      <c r="PE41" s="1">
        <v>4</v>
      </c>
      <c r="PF41" s="1">
        <v>3</v>
      </c>
      <c r="PG41" s="1">
        <v>5</v>
      </c>
      <c r="PH41" s="1">
        <v>4</v>
      </c>
      <c r="PI41" s="1">
        <v>6</v>
      </c>
      <c r="PJ41" s="1">
        <v>4</v>
      </c>
      <c r="PK41">
        <v>0</v>
      </c>
      <c r="PL41">
        <v>1</v>
      </c>
      <c r="PM41">
        <v>1</v>
      </c>
      <c r="PN41">
        <v>0</v>
      </c>
      <c r="PO41">
        <v>0</v>
      </c>
      <c r="PP41">
        <v>0</v>
      </c>
      <c r="PQ41">
        <v>1</v>
      </c>
      <c r="PR41">
        <v>0</v>
      </c>
      <c r="PS41">
        <v>0</v>
      </c>
      <c r="PT41">
        <v>0</v>
      </c>
      <c r="PU41">
        <v>0</v>
      </c>
      <c r="PV41">
        <v>0</v>
      </c>
      <c r="PW41">
        <v>0</v>
      </c>
      <c r="PX41">
        <v>0</v>
      </c>
      <c r="PY41">
        <v>0</v>
      </c>
      <c r="PZ41">
        <v>0</v>
      </c>
      <c r="QA41">
        <v>0</v>
      </c>
      <c r="QB41">
        <v>0</v>
      </c>
      <c r="QC41">
        <v>0</v>
      </c>
      <c r="QD41" t="s">
        <v>501</v>
      </c>
      <c r="QE41" t="s">
        <v>501</v>
      </c>
      <c r="QF41" t="s">
        <v>501</v>
      </c>
      <c r="QG41">
        <v>0</v>
      </c>
      <c r="QH41">
        <v>0</v>
      </c>
      <c r="QI41">
        <v>1</v>
      </c>
      <c r="QJ41">
        <v>0</v>
      </c>
      <c r="QK41">
        <v>0</v>
      </c>
      <c r="QL41">
        <v>0</v>
      </c>
      <c r="QM41">
        <v>0</v>
      </c>
      <c r="QN41">
        <v>1</v>
      </c>
      <c r="QO41">
        <v>0</v>
      </c>
      <c r="QP41">
        <v>0</v>
      </c>
      <c r="QQ41">
        <v>0</v>
      </c>
      <c r="QR41">
        <v>0</v>
      </c>
      <c r="QS41">
        <v>1</v>
      </c>
      <c r="QT41">
        <v>0</v>
      </c>
      <c r="QU41">
        <v>0</v>
      </c>
      <c r="QV41">
        <v>0</v>
      </c>
      <c r="QW41">
        <v>0</v>
      </c>
      <c r="QX41">
        <v>0</v>
      </c>
      <c r="QY41">
        <v>0</v>
      </c>
      <c r="QZ41" t="s">
        <v>501</v>
      </c>
      <c r="RA41" t="s">
        <v>501</v>
      </c>
      <c r="RB41" t="s">
        <v>501</v>
      </c>
      <c r="RC41">
        <v>10</v>
      </c>
      <c r="RD41">
        <v>1</v>
      </c>
      <c r="RE41">
        <v>40</v>
      </c>
      <c r="RF41">
        <v>50</v>
      </c>
      <c r="RG41">
        <v>10</v>
      </c>
      <c r="RH41">
        <v>0</v>
      </c>
      <c r="RI41">
        <v>0</v>
      </c>
      <c r="RJ41">
        <v>1</v>
      </c>
      <c r="RK41">
        <v>2</v>
      </c>
      <c r="RL41">
        <v>2</v>
      </c>
      <c r="RM41">
        <v>2</v>
      </c>
      <c r="RN41">
        <v>1</v>
      </c>
      <c r="RO41">
        <v>2</v>
      </c>
      <c r="RP41">
        <v>1</v>
      </c>
      <c r="RQ41">
        <v>0</v>
      </c>
      <c r="RR41" t="s">
        <v>788</v>
      </c>
      <c r="RS41" t="s">
        <v>789</v>
      </c>
      <c r="RT41" t="s">
        <v>790</v>
      </c>
      <c r="RU41">
        <v>1</v>
      </c>
      <c r="RV41">
        <v>0</v>
      </c>
      <c r="RW41">
        <v>1058</v>
      </c>
      <c r="RX41">
        <v>1</v>
      </c>
      <c r="RY41">
        <v>1058</v>
      </c>
      <c r="RZ41" t="s">
        <v>790</v>
      </c>
      <c r="SA41">
        <v>14</v>
      </c>
      <c r="SB41" t="s">
        <v>523</v>
      </c>
      <c r="SC41" t="s">
        <v>512</v>
      </c>
      <c r="SD41" t="s">
        <v>524</v>
      </c>
      <c r="SE41" t="s">
        <v>523</v>
      </c>
      <c r="SF41" t="s">
        <v>512</v>
      </c>
      <c r="SG41" t="s">
        <v>524</v>
      </c>
    </row>
    <row r="42" spans="1:501" x14ac:dyDescent="0.3">
      <c r="A42">
        <v>4388</v>
      </c>
      <c r="B42">
        <v>1</v>
      </c>
      <c r="C42">
        <v>1</v>
      </c>
      <c r="D42">
        <v>2</v>
      </c>
      <c r="E42">
        <v>1</v>
      </c>
      <c r="F42">
        <v>14</v>
      </c>
      <c r="G42">
        <v>3</v>
      </c>
      <c r="H42" t="s">
        <v>501</v>
      </c>
      <c r="I42">
        <v>10</v>
      </c>
      <c r="J42">
        <v>1</v>
      </c>
      <c r="K42">
        <v>80</v>
      </c>
      <c r="L42">
        <v>0</v>
      </c>
      <c r="M42">
        <v>20</v>
      </c>
      <c r="N42">
        <v>0</v>
      </c>
      <c r="O42">
        <v>0</v>
      </c>
      <c r="P42">
        <v>0</v>
      </c>
      <c r="Q42">
        <v>0</v>
      </c>
      <c r="R42">
        <v>2</v>
      </c>
      <c r="S42">
        <v>90</v>
      </c>
      <c r="T42">
        <v>45</v>
      </c>
      <c r="U42">
        <v>25</v>
      </c>
      <c r="V42">
        <v>25</v>
      </c>
      <c r="W42">
        <v>12</v>
      </c>
      <c r="X42">
        <v>12</v>
      </c>
      <c r="Y42">
        <v>18</v>
      </c>
      <c r="Z42">
        <v>8</v>
      </c>
      <c r="AA42">
        <v>9</v>
      </c>
      <c r="AB42">
        <v>5</v>
      </c>
      <c r="AC42">
        <v>4</v>
      </c>
      <c r="AD42">
        <v>2</v>
      </c>
      <c r="AE42">
        <v>12</v>
      </c>
      <c r="AF42">
        <v>0</v>
      </c>
      <c r="AG42">
        <v>2</v>
      </c>
      <c r="AH42">
        <v>2</v>
      </c>
      <c r="AI42">
        <v>2</v>
      </c>
      <c r="AJ42">
        <v>1</v>
      </c>
      <c r="AK42">
        <v>2</v>
      </c>
      <c r="AL42">
        <v>1</v>
      </c>
      <c r="AM42">
        <v>1</v>
      </c>
      <c r="AN42">
        <v>3</v>
      </c>
      <c r="AO42">
        <v>4</v>
      </c>
      <c r="AP42">
        <v>5</v>
      </c>
      <c r="AQ42">
        <v>0</v>
      </c>
      <c r="AR42">
        <v>0</v>
      </c>
      <c r="AS42">
        <v>1</v>
      </c>
      <c r="AT42">
        <v>1</v>
      </c>
      <c r="AU42">
        <v>0</v>
      </c>
      <c r="AV42">
        <v>0</v>
      </c>
      <c r="AW42">
        <v>0</v>
      </c>
      <c r="AX42">
        <v>0</v>
      </c>
      <c r="AY42" t="s">
        <v>501</v>
      </c>
      <c r="AZ42" t="s">
        <v>555</v>
      </c>
      <c r="BA42" t="s">
        <v>501</v>
      </c>
      <c r="BB42" t="s">
        <v>501</v>
      </c>
      <c r="BC42" t="s">
        <v>501</v>
      </c>
      <c r="BD42" t="s">
        <v>501</v>
      </c>
      <c r="BE42" t="s">
        <v>501</v>
      </c>
      <c r="BF42" t="s">
        <v>501</v>
      </c>
      <c r="BG42" t="s">
        <v>501</v>
      </c>
      <c r="BH42" t="s">
        <v>501</v>
      </c>
      <c r="BI42" t="s">
        <v>501</v>
      </c>
      <c r="BJ42" t="s">
        <v>501</v>
      </c>
      <c r="BK42" t="s">
        <v>501</v>
      </c>
      <c r="BL42" t="s">
        <v>501</v>
      </c>
      <c r="BM42" t="s">
        <v>501</v>
      </c>
      <c r="BN42" t="s">
        <v>501</v>
      </c>
      <c r="BO42">
        <v>5</v>
      </c>
      <c r="BP42">
        <v>4</v>
      </c>
      <c r="BQ42">
        <v>5</v>
      </c>
      <c r="BR42">
        <v>4</v>
      </c>
      <c r="BS42">
        <v>5</v>
      </c>
      <c r="BT42">
        <v>5</v>
      </c>
      <c r="BU42">
        <v>5</v>
      </c>
      <c r="BV42">
        <v>5</v>
      </c>
      <c r="BW42">
        <v>5</v>
      </c>
      <c r="BX42">
        <v>5</v>
      </c>
      <c r="BY42" t="s">
        <v>501</v>
      </c>
      <c r="BZ42" t="s">
        <v>501</v>
      </c>
      <c r="CA42" t="s">
        <v>501</v>
      </c>
      <c r="CB42" t="s">
        <v>501</v>
      </c>
      <c r="CC42" t="s">
        <v>501</v>
      </c>
      <c r="CD42" t="s">
        <v>501</v>
      </c>
      <c r="CE42" t="s">
        <v>501</v>
      </c>
      <c r="CF42" t="s">
        <v>501</v>
      </c>
      <c r="CG42" t="s">
        <v>501</v>
      </c>
      <c r="CH42" t="s">
        <v>501</v>
      </c>
      <c r="CI42" t="s">
        <v>501</v>
      </c>
      <c r="CJ42" t="s">
        <v>501</v>
      </c>
      <c r="CK42" t="s">
        <v>501</v>
      </c>
      <c r="CL42" t="s">
        <v>501</v>
      </c>
      <c r="CM42" t="s">
        <v>501</v>
      </c>
      <c r="CN42">
        <v>1</v>
      </c>
      <c r="CO42" t="s">
        <v>501</v>
      </c>
      <c r="CP42" t="s">
        <v>501</v>
      </c>
      <c r="CQ42" t="s">
        <v>501</v>
      </c>
      <c r="CR42" t="s">
        <v>501</v>
      </c>
      <c r="CS42" t="s">
        <v>501</v>
      </c>
      <c r="CT42" t="s">
        <v>501</v>
      </c>
      <c r="CU42" t="s">
        <v>501</v>
      </c>
      <c r="CV42" t="s">
        <v>501</v>
      </c>
      <c r="CW42" t="s">
        <v>501</v>
      </c>
      <c r="CX42" t="s">
        <v>501</v>
      </c>
      <c r="CY42" t="s">
        <v>501</v>
      </c>
      <c r="CZ42" t="s">
        <v>501</v>
      </c>
      <c r="DA42">
        <v>0</v>
      </c>
      <c r="DB42">
        <v>30</v>
      </c>
      <c r="DC42">
        <v>15</v>
      </c>
      <c r="DD42">
        <v>35</v>
      </c>
      <c r="DE42">
        <v>25</v>
      </c>
      <c r="DF42">
        <v>0</v>
      </c>
      <c r="DG42">
        <v>0</v>
      </c>
      <c r="DH42" t="s">
        <v>501</v>
      </c>
      <c r="DI42">
        <v>0</v>
      </c>
      <c r="DJ42">
        <v>2</v>
      </c>
      <c r="DK42" t="s">
        <v>501</v>
      </c>
      <c r="DL42" s="1">
        <v>0</v>
      </c>
      <c r="DM42" s="1">
        <v>40</v>
      </c>
      <c r="DN42" s="1">
        <v>0</v>
      </c>
      <c r="DO42" s="1">
        <v>30</v>
      </c>
      <c r="DP42" s="1">
        <v>0</v>
      </c>
      <c r="DQ42" s="1">
        <v>70</v>
      </c>
      <c r="DR42" s="1">
        <v>40</v>
      </c>
      <c r="DS42" s="1">
        <v>0</v>
      </c>
      <c r="DT42" s="1">
        <v>0</v>
      </c>
      <c r="DU42" s="1">
        <v>30</v>
      </c>
      <c r="DV42" s="1">
        <v>0</v>
      </c>
      <c r="DW42" s="1">
        <v>0</v>
      </c>
      <c r="DX42" s="1">
        <v>0</v>
      </c>
      <c r="DY42" s="1">
        <v>0</v>
      </c>
      <c r="DZ42" s="1">
        <v>0</v>
      </c>
      <c r="EA42" s="1" t="s">
        <v>501</v>
      </c>
      <c r="EB42" s="1">
        <v>0</v>
      </c>
      <c r="EC42" t="s">
        <v>501</v>
      </c>
      <c r="ED42" t="s">
        <v>501</v>
      </c>
      <c r="EE42" t="s">
        <v>501</v>
      </c>
      <c r="EF42">
        <v>1</v>
      </c>
      <c r="EG42">
        <v>0</v>
      </c>
      <c r="EH42">
        <v>1</v>
      </c>
      <c r="EI42">
        <v>0</v>
      </c>
      <c r="EJ42">
        <v>0</v>
      </c>
      <c r="EK42">
        <v>0</v>
      </c>
      <c r="EL42">
        <v>0</v>
      </c>
      <c r="EM42">
        <v>0</v>
      </c>
      <c r="EN42" t="s">
        <v>501</v>
      </c>
      <c r="EO42">
        <v>1</v>
      </c>
      <c r="EP42" s="1">
        <v>0</v>
      </c>
      <c r="EQ42" s="1">
        <v>0</v>
      </c>
      <c r="ER42" s="1">
        <v>0</v>
      </c>
      <c r="ES42" s="1">
        <v>0</v>
      </c>
      <c r="ET42" s="1">
        <v>0</v>
      </c>
      <c r="EU42" s="1">
        <v>1</v>
      </c>
      <c r="EV42" s="1">
        <v>0</v>
      </c>
      <c r="EW42" s="1" t="s">
        <v>501</v>
      </c>
      <c r="EX42" s="1">
        <v>1</v>
      </c>
      <c r="EY42" s="1">
        <v>0</v>
      </c>
      <c r="EZ42" s="1">
        <v>0</v>
      </c>
      <c r="FA42" s="1">
        <v>0</v>
      </c>
      <c r="FB42" s="1">
        <v>0</v>
      </c>
      <c r="FC42" s="1">
        <v>0</v>
      </c>
      <c r="FD42" s="1">
        <v>0</v>
      </c>
      <c r="FE42" s="1" t="s">
        <v>501</v>
      </c>
      <c r="FF42">
        <v>0</v>
      </c>
      <c r="FG42">
        <v>1</v>
      </c>
      <c r="FH42">
        <v>1</v>
      </c>
      <c r="FI42">
        <v>0</v>
      </c>
      <c r="FJ42">
        <v>2</v>
      </c>
      <c r="FK42">
        <v>0</v>
      </c>
      <c r="FL42">
        <v>0</v>
      </c>
      <c r="FM42">
        <v>2</v>
      </c>
      <c r="FN42">
        <v>0</v>
      </c>
      <c r="FO42" t="s">
        <v>501</v>
      </c>
      <c r="FP42" t="s">
        <v>501</v>
      </c>
      <c r="FQ42" t="s">
        <v>501</v>
      </c>
      <c r="FR42" t="s">
        <v>501</v>
      </c>
      <c r="FS42">
        <v>0</v>
      </c>
      <c r="FT42">
        <v>0</v>
      </c>
      <c r="FU42">
        <v>1</v>
      </c>
      <c r="FV42">
        <v>0</v>
      </c>
      <c r="FW42" t="s">
        <v>501</v>
      </c>
      <c r="FX42" t="s">
        <v>501</v>
      </c>
      <c r="FY42" t="s">
        <v>501</v>
      </c>
      <c r="FZ42" t="s">
        <v>501</v>
      </c>
      <c r="GA42">
        <v>0</v>
      </c>
      <c r="GB42">
        <v>0</v>
      </c>
      <c r="GC42">
        <v>1</v>
      </c>
      <c r="GD42">
        <v>1</v>
      </c>
      <c r="GE42">
        <v>2</v>
      </c>
      <c r="GF42">
        <v>3</v>
      </c>
      <c r="GG42" t="s">
        <v>791</v>
      </c>
      <c r="GH42" t="s">
        <v>501</v>
      </c>
      <c r="GI42" t="s">
        <v>501</v>
      </c>
      <c r="GJ42" t="s">
        <v>501</v>
      </c>
      <c r="GK42" t="s">
        <v>501</v>
      </c>
      <c r="GL42" t="s">
        <v>501</v>
      </c>
      <c r="GM42" t="s">
        <v>501</v>
      </c>
      <c r="GN42" t="s">
        <v>501</v>
      </c>
      <c r="GO42" t="s">
        <v>501</v>
      </c>
      <c r="GP42" t="s">
        <v>501</v>
      </c>
      <c r="GQ42" t="s">
        <v>501</v>
      </c>
      <c r="GR42" t="s">
        <v>501</v>
      </c>
      <c r="GS42" t="s">
        <v>501</v>
      </c>
      <c r="GT42" t="s">
        <v>501</v>
      </c>
      <c r="GU42" t="s">
        <v>501</v>
      </c>
      <c r="GV42" t="s">
        <v>501</v>
      </c>
      <c r="GW42" t="s">
        <v>501</v>
      </c>
      <c r="GX42" t="s">
        <v>501</v>
      </c>
      <c r="GY42" t="s">
        <v>501</v>
      </c>
      <c r="GZ42" t="s">
        <v>501</v>
      </c>
      <c r="HA42" t="s">
        <v>501</v>
      </c>
      <c r="HB42" t="s">
        <v>501</v>
      </c>
      <c r="HC42" t="s">
        <v>501</v>
      </c>
      <c r="HD42" t="s">
        <v>501</v>
      </c>
      <c r="HE42" t="s">
        <v>501</v>
      </c>
      <c r="HF42" t="s">
        <v>501</v>
      </c>
      <c r="HG42" t="s">
        <v>501</v>
      </c>
      <c r="HH42" t="s">
        <v>501</v>
      </c>
      <c r="HI42" t="s">
        <v>501</v>
      </c>
      <c r="HJ42" t="s">
        <v>501</v>
      </c>
      <c r="HK42" t="s">
        <v>501</v>
      </c>
      <c r="HL42" t="s">
        <v>501</v>
      </c>
      <c r="HM42" t="s">
        <v>501</v>
      </c>
      <c r="HN42" t="s">
        <v>501</v>
      </c>
      <c r="HO42" t="s">
        <v>501</v>
      </c>
      <c r="HP42" t="s">
        <v>501</v>
      </c>
      <c r="HQ42" t="s">
        <v>501</v>
      </c>
      <c r="HR42" t="s">
        <v>501</v>
      </c>
      <c r="HS42" t="s">
        <v>501</v>
      </c>
      <c r="HT42" t="s">
        <v>501</v>
      </c>
      <c r="HU42" t="s">
        <v>501</v>
      </c>
      <c r="HV42" t="s">
        <v>501</v>
      </c>
      <c r="HW42" t="s">
        <v>501</v>
      </c>
      <c r="HX42">
        <v>1</v>
      </c>
      <c r="HY42">
        <v>0</v>
      </c>
      <c r="HZ42" t="s">
        <v>501</v>
      </c>
      <c r="IA42" t="s">
        <v>501</v>
      </c>
      <c r="IB42">
        <v>0</v>
      </c>
      <c r="IC42" t="s">
        <v>501</v>
      </c>
      <c r="ID42">
        <v>0</v>
      </c>
      <c r="IE42">
        <v>0</v>
      </c>
      <c r="IF42">
        <v>0</v>
      </c>
      <c r="IG42">
        <v>0</v>
      </c>
      <c r="IH42">
        <v>0</v>
      </c>
      <c r="II42">
        <v>0</v>
      </c>
      <c r="IJ42">
        <v>0</v>
      </c>
      <c r="IK42">
        <v>0</v>
      </c>
      <c r="IL42" t="s">
        <v>501</v>
      </c>
      <c r="IM42" t="s">
        <v>501</v>
      </c>
      <c r="IN42" t="s">
        <v>501</v>
      </c>
      <c r="IO42" t="s">
        <v>501</v>
      </c>
      <c r="IP42" t="s">
        <v>501</v>
      </c>
      <c r="IQ42" t="s">
        <v>501</v>
      </c>
      <c r="IR42" t="s">
        <v>501</v>
      </c>
      <c r="IS42" t="s">
        <v>501</v>
      </c>
      <c r="IT42" t="s">
        <v>501</v>
      </c>
      <c r="IU42" t="s">
        <v>501</v>
      </c>
      <c r="IV42" t="s">
        <v>501</v>
      </c>
      <c r="IW42" t="s">
        <v>501</v>
      </c>
      <c r="IX42" t="s">
        <v>501</v>
      </c>
      <c r="IY42" t="s">
        <v>501</v>
      </c>
      <c r="IZ42" t="s">
        <v>501</v>
      </c>
      <c r="JA42" t="s">
        <v>501</v>
      </c>
      <c r="JB42" t="s">
        <v>501</v>
      </c>
      <c r="JC42" t="s">
        <v>501</v>
      </c>
      <c r="JD42" t="s">
        <v>501</v>
      </c>
      <c r="JE42" t="s">
        <v>501</v>
      </c>
      <c r="JF42" t="s">
        <v>501</v>
      </c>
      <c r="JG42" t="s">
        <v>501</v>
      </c>
      <c r="JH42" t="s">
        <v>501</v>
      </c>
      <c r="JI42" t="s">
        <v>501</v>
      </c>
      <c r="JJ42" t="s">
        <v>501</v>
      </c>
      <c r="JK42" t="s">
        <v>501</v>
      </c>
      <c r="JL42" t="s">
        <v>501</v>
      </c>
      <c r="JM42" t="s">
        <v>501</v>
      </c>
      <c r="JN42" t="s">
        <v>501</v>
      </c>
      <c r="JO42" t="s">
        <v>501</v>
      </c>
      <c r="JP42" t="s">
        <v>501</v>
      </c>
      <c r="JQ42" t="s">
        <v>501</v>
      </c>
      <c r="JR42" t="s">
        <v>501</v>
      </c>
      <c r="JS42" t="s">
        <v>501</v>
      </c>
      <c r="JT42" t="s">
        <v>501</v>
      </c>
      <c r="JU42" t="s">
        <v>501</v>
      </c>
      <c r="JV42" t="s">
        <v>501</v>
      </c>
      <c r="JW42" t="s">
        <v>501</v>
      </c>
      <c r="JX42" t="s">
        <v>501</v>
      </c>
      <c r="JY42" t="s">
        <v>501</v>
      </c>
      <c r="JZ42" t="s">
        <v>501</v>
      </c>
      <c r="KA42" t="s">
        <v>501</v>
      </c>
      <c r="KB42" t="s">
        <v>501</v>
      </c>
      <c r="KC42" t="s">
        <v>501</v>
      </c>
      <c r="KD42" t="s">
        <v>501</v>
      </c>
      <c r="KE42" t="s">
        <v>501</v>
      </c>
      <c r="KF42" t="s">
        <v>501</v>
      </c>
      <c r="KG42" t="s">
        <v>501</v>
      </c>
      <c r="KH42" t="s">
        <v>501</v>
      </c>
      <c r="KI42" t="s">
        <v>501</v>
      </c>
      <c r="KJ42" t="s">
        <v>501</v>
      </c>
      <c r="KK42" t="s">
        <v>501</v>
      </c>
      <c r="KL42" t="s">
        <v>501</v>
      </c>
      <c r="KM42" t="s">
        <v>501</v>
      </c>
      <c r="KN42" t="s">
        <v>501</v>
      </c>
      <c r="KO42" t="s">
        <v>501</v>
      </c>
      <c r="KP42">
        <v>1</v>
      </c>
      <c r="KQ42">
        <v>1</v>
      </c>
      <c r="KR42">
        <v>0</v>
      </c>
      <c r="KS42">
        <v>2</v>
      </c>
      <c r="KT42">
        <v>0</v>
      </c>
      <c r="KU42">
        <v>0</v>
      </c>
      <c r="KV42">
        <v>0</v>
      </c>
      <c r="KW42">
        <v>2</v>
      </c>
      <c r="KX42">
        <v>0</v>
      </c>
      <c r="KY42">
        <v>1</v>
      </c>
      <c r="KZ42">
        <v>2</v>
      </c>
      <c r="LA42">
        <v>1</v>
      </c>
      <c r="LB42">
        <v>5</v>
      </c>
      <c r="LC42">
        <v>9</v>
      </c>
      <c r="LD42">
        <v>2</v>
      </c>
      <c r="LE42">
        <v>1</v>
      </c>
      <c r="LF42">
        <v>10</v>
      </c>
      <c r="LG42">
        <v>7</v>
      </c>
      <c r="LH42">
        <v>1</v>
      </c>
      <c r="LI42">
        <v>7</v>
      </c>
      <c r="LJ42">
        <v>1</v>
      </c>
      <c r="LK42">
        <v>6</v>
      </c>
      <c r="LL42">
        <v>5</v>
      </c>
      <c r="LM42">
        <v>7</v>
      </c>
      <c r="LN42">
        <v>5</v>
      </c>
      <c r="LO42">
        <v>4</v>
      </c>
      <c r="LP42">
        <v>5</v>
      </c>
      <c r="LQ42">
        <v>4</v>
      </c>
      <c r="LR42">
        <v>4</v>
      </c>
      <c r="LS42">
        <v>3</v>
      </c>
      <c r="LT42">
        <v>6</v>
      </c>
      <c r="LU42">
        <v>6</v>
      </c>
      <c r="LV42">
        <v>4</v>
      </c>
      <c r="LW42">
        <v>5</v>
      </c>
      <c r="LX42">
        <v>4</v>
      </c>
      <c r="LY42">
        <v>4</v>
      </c>
      <c r="LZ42">
        <v>4</v>
      </c>
      <c r="MA42">
        <v>6</v>
      </c>
      <c r="MB42">
        <v>5</v>
      </c>
      <c r="MC42">
        <v>5</v>
      </c>
      <c r="MD42">
        <v>6</v>
      </c>
      <c r="ME42">
        <v>4</v>
      </c>
      <c r="MF42">
        <v>4</v>
      </c>
      <c r="MG42">
        <v>5</v>
      </c>
      <c r="MH42">
        <v>4</v>
      </c>
      <c r="MI42">
        <v>4</v>
      </c>
      <c r="MJ42">
        <v>5</v>
      </c>
      <c r="MK42">
        <v>6</v>
      </c>
      <c r="ML42">
        <v>5</v>
      </c>
      <c r="MM42">
        <v>5</v>
      </c>
      <c r="MN42">
        <v>4</v>
      </c>
      <c r="MO42">
        <v>4</v>
      </c>
      <c r="MP42">
        <v>4</v>
      </c>
      <c r="MQ42">
        <v>3</v>
      </c>
      <c r="MR42">
        <v>2</v>
      </c>
      <c r="MS42">
        <v>1</v>
      </c>
      <c r="MT42">
        <v>6</v>
      </c>
      <c r="MU42">
        <v>4</v>
      </c>
      <c r="MV42">
        <v>6</v>
      </c>
      <c r="MW42">
        <v>5</v>
      </c>
      <c r="MX42">
        <v>6</v>
      </c>
      <c r="MY42">
        <v>4</v>
      </c>
      <c r="MZ42">
        <v>5</v>
      </c>
      <c r="NA42">
        <v>6</v>
      </c>
      <c r="NB42">
        <v>6</v>
      </c>
      <c r="NC42">
        <v>4</v>
      </c>
      <c r="ND42">
        <v>6</v>
      </c>
      <c r="NE42">
        <v>5</v>
      </c>
      <c r="NF42">
        <v>9</v>
      </c>
      <c r="NG42">
        <v>7</v>
      </c>
      <c r="NH42">
        <v>13</v>
      </c>
      <c r="NI42">
        <v>1</v>
      </c>
      <c r="NJ42">
        <v>10</v>
      </c>
      <c r="NK42">
        <v>8</v>
      </c>
      <c r="NL42">
        <v>4</v>
      </c>
      <c r="NM42">
        <v>2</v>
      </c>
      <c r="NN42">
        <v>5</v>
      </c>
      <c r="NO42">
        <v>12</v>
      </c>
      <c r="NP42">
        <v>6</v>
      </c>
      <c r="NQ42">
        <v>11</v>
      </c>
      <c r="NR42">
        <v>3</v>
      </c>
      <c r="NS42">
        <v>4</v>
      </c>
      <c r="NT42">
        <v>3</v>
      </c>
      <c r="NU42">
        <v>4</v>
      </c>
      <c r="NV42">
        <v>4</v>
      </c>
      <c r="NW42">
        <v>4</v>
      </c>
      <c r="NX42">
        <v>3</v>
      </c>
      <c r="NY42">
        <v>4</v>
      </c>
      <c r="NZ42">
        <v>4</v>
      </c>
      <c r="OA42">
        <v>5</v>
      </c>
      <c r="OB42">
        <v>4</v>
      </c>
      <c r="OC42">
        <v>4</v>
      </c>
      <c r="OD42">
        <v>3</v>
      </c>
      <c r="OE42">
        <v>5</v>
      </c>
      <c r="OF42">
        <v>4</v>
      </c>
      <c r="OG42">
        <v>3</v>
      </c>
      <c r="OH42">
        <v>5</v>
      </c>
      <c r="OI42">
        <v>6</v>
      </c>
      <c r="OJ42">
        <v>4</v>
      </c>
      <c r="OK42">
        <v>3</v>
      </c>
      <c r="OL42">
        <v>4</v>
      </c>
      <c r="OM42">
        <v>4</v>
      </c>
      <c r="ON42">
        <v>5</v>
      </c>
      <c r="OO42">
        <v>4</v>
      </c>
      <c r="OP42">
        <v>3</v>
      </c>
      <c r="OQ42">
        <v>6</v>
      </c>
      <c r="OR42">
        <v>5</v>
      </c>
      <c r="OS42" s="1">
        <v>3</v>
      </c>
      <c r="OT42" s="1">
        <v>1</v>
      </c>
      <c r="OU42" s="1">
        <v>6</v>
      </c>
      <c r="OV42" s="1">
        <v>2</v>
      </c>
      <c r="OW42" s="1">
        <v>4</v>
      </c>
      <c r="OX42" s="1">
        <v>5</v>
      </c>
      <c r="OY42" s="1">
        <v>6</v>
      </c>
      <c r="OZ42" s="1">
        <v>5</v>
      </c>
      <c r="PA42" s="1">
        <v>5</v>
      </c>
      <c r="PB42" s="1">
        <v>3</v>
      </c>
      <c r="PC42" s="1">
        <v>6</v>
      </c>
      <c r="PD42" s="1">
        <v>4</v>
      </c>
      <c r="PE42" s="1">
        <v>7</v>
      </c>
      <c r="PF42" s="1">
        <v>4</v>
      </c>
      <c r="PG42" s="1">
        <v>5</v>
      </c>
      <c r="PH42" s="1">
        <v>3</v>
      </c>
      <c r="PI42" s="1">
        <v>5</v>
      </c>
      <c r="PJ42" s="1">
        <v>4</v>
      </c>
      <c r="PK42">
        <v>0</v>
      </c>
      <c r="PL42">
        <v>0</v>
      </c>
      <c r="PM42">
        <v>1</v>
      </c>
      <c r="PN42">
        <v>0</v>
      </c>
      <c r="PO42">
        <v>0</v>
      </c>
      <c r="PP42">
        <v>1</v>
      </c>
      <c r="PQ42">
        <v>0</v>
      </c>
      <c r="PR42">
        <v>0</v>
      </c>
      <c r="PS42">
        <v>0</v>
      </c>
      <c r="PT42">
        <v>0</v>
      </c>
      <c r="PU42">
        <v>0</v>
      </c>
      <c r="PV42">
        <v>0</v>
      </c>
      <c r="PW42">
        <v>0</v>
      </c>
      <c r="PX42">
        <v>0</v>
      </c>
      <c r="PY42">
        <v>1</v>
      </c>
      <c r="PZ42">
        <v>0</v>
      </c>
      <c r="QA42">
        <v>0</v>
      </c>
      <c r="QB42">
        <v>0</v>
      </c>
      <c r="QC42">
        <v>0</v>
      </c>
      <c r="QD42" t="s">
        <v>501</v>
      </c>
      <c r="QE42" t="s">
        <v>501</v>
      </c>
      <c r="QF42" t="s">
        <v>501</v>
      </c>
      <c r="QG42">
        <v>1</v>
      </c>
      <c r="QH42">
        <v>0</v>
      </c>
      <c r="QI42">
        <v>1</v>
      </c>
      <c r="QJ42">
        <v>0</v>
      </c>
      <c r="QK42">
        <v>0</v>
      </c>
      <c r="QL42">
        <v>0</v>
      </c>
      <c r="QM42">
        <v>0</v>
      </c>
      <c r="QN42">
        <v>1</v>
      </c>
      <c r="QO42">
        <v>0</v>
      </c>
      <c r="QP42">
        <v>0</v>
      </c>
      <c r="QQ42">
        <v>0</v>
      </c>
      <c r="QR42">
        <v>0</v>
      </c>
      <c r="QS42">
        <v>0</v>
      </c>
      <c r="QT42">
        <v>0</v>
      </c>
      <c r="QU42">
        <v>0</v>
      </c>
      <c r="QV42">
        <v>0</v>
      </c>
      <c r="QW42">
        <v>0</v>
      </c>
      <c r="QX42">
        <v>0</v>
      </c>
      <c r="QY42">
        <v>0</v>
      </c>
      <c r="QZ42" t="s">
        <v>501</v>
      </c>
      <c r="RA42" t="s">
        <v>501</v>
      </c>
      <c r="RB42" t="s">
        <v>501</v>
      </c>
      <c r="RC42">
        <v>3</v>
      </c>
      <c r="RD42">
        <v>2</v>
      </c>
      <c r="RE42">
        <v>40</v>
      </c>
      <c r="RF42">
        <v>35</v>
      </c>
      <c r="RG42">
        <v>25</v>
      </c>
      <c r="RH42">
        <v>0</v>
      </c>
      <c r="RI42">
        <v>0</v>
      </c>
      <c r="RJ42">
        <v>2</v>
      </c>
      <c r="RK42">
        <v>1</v>
      </c>
      <c r="RL42">
        <v>1</v>
      </c>
      <c r="RM42">
        <v>2</v>
      </c>
      <c r="RN42">
        <v>1</v>
      </c>
      <c r="RO42">
        <v>2</v>
      </c>
      <c r="RP42">
        <v>1</v>
      </c>
      <c r="RQ42">
        <v>0</v>
      </c>
      <c r="RR42" t="s">
        <v>792</v>
      </c>
      <c r="RS42" t="s">
        <v>793</v>
      </c>
      <c r="RT42" t="s">
        <v>794</v>
      </c>
      <c r="RU42">
        <v>1</v>
      </c>
      <c r="RV42">
        <v>0</v>
      </c>
      <c r="RW42">
        <v>1816</v>
      </c>
      <c r="RX42">
        <v>1</v>
      </c>
      <c r="RY42">
        <v>1816</v>
      </c>
      <c r="RZ42" t="s">
        <v>794</v>
      </c>
      <c r="SA42">
        <v>6</v>
      </c>
      <c r="SB42" t="s">
        <v>579</v>
      </c>
      <c r="SC42" t="s">
        <v>538</v>
      </c>
      <c r="SD42" t="s">
        <v>580</v>
      </c>
      <c r="SE42" t="s">
        <v>579</v>
      </c>
      <c r="SF42" t="s">
        <v>538</v>
      </c>
      <c r="SG42" t="s">
        <v>580</v>
      </c>
    </row>
    <row r="43" spans="1:501" x14ac:dyDescent="0.3">
      <c r="A43">
        <v>4390</v>
      </c>
      <c r="B43">
        <v>3</v>
      </c>
      <c r="C43">
        <v>4</v>
      </c>
      <c r="D43">
        <v>2</v>
      </c>
      <c r="E43">
        <v>1</v>
      </c>
      <c r="F43">
        <v>5</v>
      </c>
      <c r="G43">
        <v>1</v>
      </c>
      <c r="H43" t="s">
        <v>501</v>
      </c>
      <c r="I43">
        <v>22</v>
      </c>
      <c r="J43">
        <v>1</v>
      </c>
      <c r="K43">
        <v>20</v>
      </c>
      <c r="L43">
        <v>0</v>
      </c>
      <c r="M43">
        <v>0</v>
      </c>
      <c r="N43">
        <v>0</v>
      </c>
      <c r="O43">
        <v>0</v>
      </c>
      <c r="P43">
        <v>0</v>
      </c>
      <c r="Q43">
        <v>80</v>
      </c>
      <c r="R43">
        <v>2</v>
      </c>
      <c r="S43">
        <v>99</v>
      </c>
      <c r="T43">
        <v>160</v>
      </c>
      <c r="U43">
        <v>160</v>
      </c>
      <c r="V43">
        <v>150</v>
      </c>
      <c r="W43">
        <v>150</v>
      </c>
      <c r="X43">
        <v>150</v>
      </c>
      <c r="Y43">
        <v>90</v>
      </c>
      <c r="Z43">
        <v>90</v>
      </c>
      <c r="AA43">
        <v>80</v>
      </c>
      <c r="AB43">
        <v>80</v>
      </c>
      <c r="AC43">
        <v>30</v>
      </c>
      <c r="AD43">
        <v>30</v>
      </c>
      <c r="AE43">
        <v>30</v>
      </c>
      <c r="AF43">
        <v>0</v>
      </c>
      <c r="AG43">
        <v>20</v>
      </c>
      <c r="AH43">
        <v>20</v>
      </c>
      <c r="AI43">
        <v>20</v>
      </c>
      <c r="AJ43">
        <v>1</v>
      </c>
      <c r="AK43">
        <v>2</v>
      </c>
      <c r="AL43">
        <v>1</v>
      </c>
      <c r="AM43">
        <v>1</v>
      </c>
      <c r="AN43">
        <v>3</v>
      </c>
      <c r="AO43">
        <v>5</v>
      </c>
      <c r="AP43">
        <v>5</v>
      </c>
      <c r="AQ43">
        <v>1</v>
      </c>
      <c r="AR43">
        <v>0</v>
      </c>
      <c r="AS43">
        <v>0</v>
      </c>
      <c r="AT43">
        <v>0</v>
      </c>
      <c r="AU43">
        <v>0</v>
      </c>
      <c r="AV43">
        <v>0</v>
      </c>
      <c r="AW43">
        <v>0</v>
      </c>
      <c r="AX43">
        <v>0</v>
      </c>
      <c r="AY43" t="s">
        <v>501</v>
      </c>
      <c r="AZ43" t="s">
        <v>795</v>
      </c>
      <c r="BA43" t="s">
        <v>501</v>
      </c>
      <c r="BB43" t="s">
        <v>501</v>
      </c>
      <c r="BC43" t="s">
        <v>501</v>
      </c>
      <c r="BD43" t="s">
        <v>501</v>
      </c>
      <c r="BE43" t="s">
        <v>501</v>
      </c>
      <c r="BF43" t="s">
        <v>501</v>
      </c>
      <c r="BG43" t="s">
        <v>501</v>
      </c>
      <c r="BH43" t="s">
        <v>501</v>
      </c>
      <c r="BI43" t="s">
        <v>501</v>
      </c>
      <c r="BJ43" t="s">
        <v>501</v>
      </c>
      <c r="BK43" t="s">
        <v>501</v>
      </c>
      <c r="BL43" t="s">
        <v>501</v>
      </c>
      <c r="BM43" t="s">
        <v>501</v>
      </c>
      <c r="BN43" t="s">
        <v>501</v>
      </c>
      <c r="BO43">
        <v>4</v>
      </c>
      <c r="BP43">
        <v>4</v>
      </c>
      <c r="BQ43">
        <v>5</v>
      </c>
      <c r="BR43">
        <v>5</v>
      </c>
      <c r="BS43">
        <v>4</v>
      </c>
      <c r="BT43">
        <v>4</v>
      </c>
      <c r="BU43">
        <v>5</v>
      </c>
      <c r="BV43">
        <v>4</v>
      </c>
      <c r="BW43">
        <v>5</v>
      </c>
      <c r="BX43">
        <v>4</v>
      </c>
      <c r="BY43" t="s">
        <v>501</v>
      </c>
      <c r="BZ43" t="s">
        <v>501</v>
      </c>
      <c r="CA43" t="s">
        <v>501</v>
      </c>
      <c r="CB43" t="s">
        <v>501</v>
      </c>
      <c r="CC43" t="s">
        <v>501</v>
      </c>
      <c r="CD43" t="s">
        <v>501</v>
      </c>
      <c r="CE43" t="s">
        <v>501</v>
      </c>
      <c r="CF43" t="s">
        <v>501</v>
      </c>
      <c r="CG43" t="s">
        <v>501</v>
      </c>
      <c r="CH43" t="s">
        <v>501</v>
      </c>
      <c r="CI43" t="s">
        <v>501</v>
      </c>
      <c r="CJ43" t="s">
        <v>501</v>
      </c>
      <c r="CK43" t="s">
        <v>501</v>
      </c>
      <c r="CL43" t="s">
        <v>501</v>
      </c>
      <c r="CM43" t="s">
        <v>501</v>
      </c>
      <c r="CN43">
        <v>1</v>
      </c>
      <c r="CO43" t="s">
        <v>501</v>
      </c>
      <c r="CP43" t="s">
        <v>501</v>
      </c>
      <c r="CQ43" t="s">
        <v>501</v>
      </c>
      <c r="CR43" t="s">
        <v>501</v>
      </c>
      <c r="CS43" t="s">
        <v>501</v>
      </c>
      <c r="CT43" t="s">
        <v>501</v>
      </c>
      <c r="CU43" t="s">
        <v>501</v>
      </c>
      <c r="CV43" t="s">
        <v>501</v>
      </c>
      <c r="CW43" t="s">
        <v>501</v>
      </c>
      <c r="CX43" t="s">
        <v>501</v>
      </c>
      <c r="CY43" t="s">
        <v>501</v>
      </c>
      <c r="CZ43" t="s">
        <v>501</v>
      </c>
      <c r="DA43">
        <v>0</v>
      </c>
      <c r="DB43">
        <v>20</v>
      </c>
      <c r="DC43">
        <v>20</v>
      </c>
      <c r="DD43">
        <v>20</v>
      </c>
      <c r="DE43">
        <v>20</v>
      </c>
      <c r="DF43">
        <v>20</v>
      </c>
      <c r="DG43">
        <v>0</v>
      </c>
      <c r="DH43" t="s">
        <v>501</v>
      </c>
      <c r="DI43">
        <v>0</v>
      </c>
      <c r="DJ43">
        <v>1</v>
      </c>
      <c r="DK43" t="s">
        <v>501</v>
      </c>
      <c r="DL43" s="1">
        <v>9</v>
      </c>
      <c r="DM43" s="1">
        <v>9</v>
      </c>
      <c r="DN43" s="1">
        <v>9</v>
      </c>
      <c r="DO43" s="1">
        <v>8</v>
      </c>
      <c r="DP43" s="1">
        <v>9</v>
      </c>
      <c r="DQ43" s="1">
        <v>8</v>
      </c>
      <c r="DR43" s="1">
        <v>8</v>
      </c>
      <c r="DS43" s="1">
        <v>9</v>
      </c>
      <c r="DT43" s="1">
        <v>8</v>
      </c>
      <c r="DU43" s="1">
        <v>7</v>
      </c>
      <c r="DV43" s="1">
        <v>8</v>
      </c>
      <c r="DW43" s="1">
        <v>8</v>
      </c>
      <c r="DX43" s="1">
        <v>9</v>
      </c>
      <c r="DY43" s="1">
        <v>8</v>
      </c>
      <c r="DZ43" s="1">
        <v>0</v>
      </c>
      <c r="EA43" s="1" t="s">
        <v>501</v>
      </c>
      <c r="EB43" s="1">
        <v>0</v>
      </c>
      <c r="EC43" t="s">
        <v>501</v>
      </c>
      <c r="ED43" t="s">
        <v>501</v>
      </c>
      <c r="EE43" t="s">
        <v>501</v>
      </c>
      <c r="EF43">
        <v>1</v>
      </c>
      <c r="EG43">
        <v>0</v>
      </c>
      <c r="EH43">
        <v>0</v>
      </c>
      <c r="EI43">
        <v>0</v>
      </c>
      <c r="EJ43">
        <v>0</v>
      </c>
      <c r="EK43">
        <v>0</v>
      </c>
      <c r="EL43">
        <v>0</v>
      </c>
      <c r="EM43">
        <v>0</v>
      </c>
      <c r="EN43" t="s">
        <v>501</v>
      </c>
      <c r="EO43">
        <v>3</v>
      </c>
      <c r="EP43" s="1">
        <v>0</v>
      </c>
      <c r="EQ43" s="1">
        <v>0</v>
      </c>
      <c r="ER43" s="1">
        <v>0</v>
      </c>
      <c r="ES43" s="1">
        <v>0</v>
      </c>
      <c r="ET43" s="1">
        <v>0</v>
      </c>
      <c r="EU43" s="1">
        <v>1</v>
      </c>
      <c r="EV43" s="1">
        <v>0</v>
      </c>
      <c r="EW43" s="1" t="s">
        <v>501</v>
      </c>
      <c r="EX43" s="1">
        <v>0</v>
      </c>
      <c r="EY43" s="1">
        <v>0</v>
      </c>
      <c r="EZ43" s="1">
        <v>1</v>
      </c>
      <c r="FA43" s="1">
        <v>0</v>
      </c>
      <c r="FB43" s="1">
        <v>0</v>
      </c>
      <c r="FC43" s="1">
        <v>0</v>
      </c>
      <c r="FD43" s="1">
        <v>0</v>
      </c>
      <c r="FE43" s="1" t="s">
        <v>501</v>
      </c>
      <c r="FF43">
        <v>10</v>
      </c>
      <c r="FG43">
        <v>10</v>
      </c>
      <c r="FH43">
        <v>0</v>
      </c>
      <c r="FI43">
        <v>10</v>
      </c>
      <c r="FJ43">
        <v>10</v>
      </c>
      <c r="FK43">
        <v>0</v>
      </c>
      <c r="FL43">
        <v>10</v>
      </c>
      <c r="FM43">
        <v>10</v>
      </c>
      <c r="FN43">
        <v>0</v>
      </c>
      <c r="FO43">
        <v>2</v>
      </c>
      <c r="FP43">
        <v>2</v>
      </c>
      <c r="FQ43">
        <v>2</v>
      </c>
      <c r="FR43">
        <v>4</v>
      </c>
      <c r="FS43">
        <v>2</v>
      </c>
      <c r="FT43">
        <v>2</v>
      </c>
      <c r="FU43">
        <v>2</v>
      </c>
      <c r="FV43">
        <v>4</v>
      </c>
      <c r="FW43">
        <v>2</v>
      </c>
      <c r="FX43">
        <v>3</v>
      </c>
      <c r="FY43">
        <v>3</v>
      </c>
      <c r="FZ43">
        <v>2</v>
      </c>
      <c r="GA43">
        <v>2</v>
      </c>
      <c r="GB43">
        <v>3</v>
      </c>
      <c r="GC43">
        <v>3</v>
      </c>
      <c r="GD43">
        <v>2</v>
      </c>
      <c r="GE43">
        <v>2</v>
      </c>
      <c r="GF43">
        <v>4</v>
      </c>
      <c r="GG43" t="s">
        <v>796</v>
      </c>
      <c r="GH43" t="s">
        <v>501</v>
      </c>
      <c r="GI43" t="s">
        <v>501</v>
      </c>
      <c r="GJ43" t="s">
        <v>501</v>
      </c>
      <c r="GK43" t="s">
        <v>501</v>
      </c>
      <c r="GL43">
        <v>1</v>
      </c>
      <c r="GM43">
        <v>1</v>
      </c>
      <c r="GN43" t="s">
        <v>501</v>
      </c>
      <c r="GO43">
        <v>0</v>
      </c>
      <c r="GP43">
        <v>0</v>
      </c>
      <c r="GQ43">
        <v>0</v>
      </c>
      <c r="GR43">
        <v>0</v>
      </c>
      <c r="GS43">
        <v>0</v>
      </c>
      <c r="GT43">
        <v>0</v>
      </c>
      <c r="GU43">
        <v>0</v>
      </c>
      <c r="GV43" t="s">
        <v>501</v>
      </c>
      <c r="GW43" t="s">
        <v>501</v>
      </c>
      <c r="GX43" t="s">
        <v>501</v>
      </c>
      <c r="GY43" t="s">
        <v>501</v>
      </c>
      <c r="GZ43">
        <v>1</v>
      </c>
      <c r="HA43">
        <v>0</v>
      </c>
      <c r="HB43" t="s">
        <v>501</v>
      </c>
      <c r="HC43">
        <v>0</v>
      </c>
      <c r="HD43">
        <v>1</v>
      </c>
      <c r="HE43">
        <v>0</v>
      </c>
      <c r="HF43">
        <v>0</v>
      </c>
      <c r="HG43">
        <v>0</v>
      </c>
      <c r="HH43">
        <v>0</v>
      </c>
      <c r="HI43">
        <v>0</v>
      </c>
      <c r="HJ43" t="s">
        <v>501</v>
      </c>
      <c r="HK43" t="s">
        <v>501</v>
      </c>
      <c r="HL43" t="s">
        <v>501</v>
      </c>
      <c r="HM43" t="s">
        <v>501</v>
      </c>
      <c r="HN43">
        <v>0</v>
      </c>
      <c r="HO43">
        <v>1</v>
      </c>
      <c r="HP43" t="s">
        <v>501</v>
      </c>
      <c r="HQ43">
        <v>0</v>
      </c>
      <c r="HR43">
        <v>0</v>
      </c>
      <c r="HS43">
        <v>1</v>
      </c>
      <c r="HT43">
        <v>0</v>
      </c>
      <c r="HU43">
        <v>0</v>
      </c>
      <c r="HV43">
        <v>0</v>
      </c>
      <c r="HW43">
        <v>0</v>
      </c>
      <c r="HX43" t="s">
        <v>501</v>
      </c>
      <c r="HY43" t="s">
        <v>501</v>
      </c>
      <c r="HZ43" t="s">
        <v>501</v>
      </c>
      <c r="IA43" t="s">
        <v>501</v>
      </c>
      <c r="IB43">
        <v>0</v>
      </c>
      <c r="IC43">
        <v>1</v>
      </c>
      <c r="ID43" t="s">
        <v>501</v>
      </c>
      <c r="IE43">
        <v>0</v>
      </c>
      <c r="IF43">
        <v>0</v>
      </c>
      <c r="IG43">
        <v>0</v>
      </c>
      <c r="IH43">
        <v>1</v>
      </c>
      <c r="II43">
        <v>0</v>
      </c>
      <c r="IJ43">
        <v>0</v>
      </c>
      <c r="IK43">
        <v>0</v>
      </c>
      <c r="IL43" t="s">
        <v>501</v>
      </c>
      <c r="IM43" t="s">
        <v>501</v>
      </c>
      <c r="IN43" t="s">
        <v>501</v>
      </c>
      <c r="IO43" t="s">
        <v>501</v>
      </c>
      <c r="IP43">
        <v>0</v>
      </c>
      <c r="IQ43">
        <v>0</v>
      </c>
      <c r="IR43" t="s">
        <v>501</v>
      </c>
      <c r="IS43">
        <v>0</v>
      </c>
      <c r="IT43">
        <v>1</v>
      </c>
      <c r="IU43">
        <v>1</v>
      </c>
      <c r="IV43">
        <v>1</v>
      </c>
      <c r="IW43">
        <v>0</v>
      </c>
      <c r="IX43">
        <v>1</v>
      </c>
      <c r="IY43">
        <v>0</v>
      </c>
      <c r="IZ43" t="s">
        <v>501</v>
      </c>
      <c r="JA43" t="s">
        <v>501</v>
      </c>
      <c r="JB43" t="s">
        <v>501</v>
      </c>
      <c r="JC43" t="s">
        <v>501</v>
      </c>
      <c r="JD43">
        <v>0</v>
      </c>
      <c r="JE43">
        <v>1</v>
      </c>
      <c r="JF43" t="s">
        <v>501</v>
      </c>
      <c r="JG43">
        <v>0</v>
      </c>
      <c r="JH43" t="s">
        <v>501</v>
      </c>
      <c r="JI43">
        <v>1</v>
      </c>
      <c r="JJ43">
        <v>1</v>
      </c>
      <c r="JK43">
        <v>1</v>
      </c>
      <c r="JL43">
        <v>0</v>
      </c>
      <c r="JM43">
        <v>0</v>
      </c>
      <c r="JN43" t="s">
        <v>501</v>
      </c>
      <c r="JO43" t="s">
        <v>501</v>
      </c>
      <c r="JP43" t="s">
        <v>501</v>
      </c>
      <c r="JQ43" t="s">
        <v>501</v>
      </c>
      <c r="JR43">
        <v>1</v>
      </c>
      <c r="JS43">
        <v>1</v>
      </c>
      <c r="JT43" t="s">
        <v>501</v>
      </c>
      <c r="JU43">
        <v>0</v>
      </c>
      <c r="JV43">
        <v>0</v>
      </c>
      <c r="JW43">
        <v>1</v>
      </c>
      <c r="JX43">
        <v>1</v>
      </c>
      <c r="JY43">
        <v>0</v>
      </c>
      <c r="JZ43">
        <v>0</v>
      </c>
      <c r="KA43">
        <v>0</v>
      </c>
      <c r="KB43" t="s">
        <v>501</v>
      </c>
      <c r="KC43" t="s">
        <v>501</v>
      </c>
      <c r="KD43" t="s">
        <v>501</v>
      </c>
      <c r="KE43" t="s">
        <v>501</v>
      </c>
      <c r="KF43">
        <v>0</v>
      </c>
      <c r="KG43">
        <v>1</v>
      </c>
      <c r="KH43" t="s">
        <v>501</v>
      </c>
      <c r="KI43">
        <v>1</v>
      </c>
      <c r="KJ43" t="s">
        <v>501</v>
      </c>
      <c r="KK43">
        <v>1</v>
      </c>
      <c r="KL43">
        <v>1</v>
      </c>
      <c r="KM43">
        <v>0</v>
      </c>
      <c r="KN43">
        <v>0</v>
      </c>
      <c r="KO43">
        <v>0</v>
      </c>
      <c r="KP43">
        <v>10</v>
      </c>
      <c r="KQ43">
        <v>10</v>
      </c>
      <c r="KR43">
        <v>0</v>
      </c>
      <c r="KS43">
        <v>10</v>
      </c>
      <c r="KT43">
        <v>10</v>
      </c>
      <c r="KU43">
        <v>0</v>
      </c>
      <c r="KV43">
        <v>10</v>
      </c>
      <c r="KW43">
        <v>10</v>
      </c>
      <c r="KX43">
        <v>0</v>
      </c>
      <c r="KY43">
        <v>9</v>
      </c>
      <c r="KZ43">
        <v>9</v>
      </c>
      <c r="LA43">
        <v>9</v>
      </c>
      <c r="LB43">
        <v>9</v>
      </c>
      <c r="LC43">
        <v>9</v>
      </c>
      <c r="LD43">
        <v>9</v>
      </c>
      <c r="LE43">
        <v>9</v>
      </c>
      <c r="LF43">
        <v>9</v>
      </c>
      <c r="LG43">
        <v>9</v>
      </c>
      <c r="LH43">
        <v>9</v>
      </c>
      <c r="LI43">
        <v>9</v>
      </c>
      <c r="LJ43">
        <v>9</v>
      </c>
      <c r="LK43">
        <v>4</v>
      </c>
      <c r="LL43">
        <v>4</v>
      </c>
      <c r="LM43">
        <v>5</v>
      </c>
      <c r="LN43">
        <v>4</v>
      </c>
      <c r="LO43">
        <v>4</v>
      </c>
      <c r="LP43">
        <v>3</v>
      </c>
      <c r="LQ43">
        <v>2</v>
      </c>
      <c r="LR43">
        <v>3</v>
      </c>
      <c r="LS43">
        <v>4</v>
      </c>
      <c r="LT43">
        <v>5</v>
      </c>
      <c r="LU43">
        <v>3</v>
      </c>
      <c r="LV43">
        <v>3</v>
      </c>
      <c r="LW43">
        <v>4</v>
      </c>
      <c r="LX43">
        <v>3</v>
      </c>
      <c r="LY43">
        <v>3</v>
      </c>
      <c r="LZ43">
        <v>3</v>
      </c>
      <c r="MA43">
        <v>2</v>
      </c>
      <c r="MB43">
        <v>4</v>
      </c>
      <c r="MC43">
        <v>5</v>
      </c>
      <c r="MD43">
        <v>4</v>
      </c>
      <c r="ME43">
        <v>4</v>
      </c>
      <c r="MF43">
        <v>4</v>
      </c>
      <c r="MG43">
        <v>6</v>
      </c>
      <c r="MH43">
        <v>3</v>
      </c>
      <c r="MI43">
        <v>3</v>
      </c>
      <c r="MJ43">
        <v>4</v>
      </c>
      <c r="MK43">
        <v>5</v>
      </c>
      <c r="ML43">
        <v>5</v>
      </c>
      <c r="MM43">
        <v>3</v>
      </c>
      <c r="MN43">
        <v>4</v>
      </c>
      <c r="MO43">
        <v>4</v>
      </c>
      <c r="MP43">
        <v>2</v>
      </c>
      <c r="MQ43">
        <v>1</v>
      </c>
      <c r="MR43">
        <v>3</v>
      </c>
      <c r="MS43">
        <v>2</v>
      </c>
      <c r="MT43">
        <v>5</v>
      </c>
      <c r="MU43">
        <v>3</v>
      </c>
      <c r="MV43">
        <v>5</v>
      </c>
      <c r="MW43">
        <v>3</v>
      </c>
      <c r="MX43">
        <v>4</v>
      </c>
      <c r="MY43">
        <v>3</v>
      </c>
      <c r="MZ43">
        <v>5</v>
      </c>
      <c r="NA43">
        <v>3</v>
      </c>
      <c r="NB43">
        <v>5</v>
      </c>
      <c r="NC43">
        <v>3</v>
      </c>
      <c r="ND43">
        <v>4</v>
      </c>
      <c r="NE43">
        <v>3</v>
      </c>
      <c r="NF43">
        <v>13</v>
      </c>
      <c r="NG43">
        <v>4</v>
      </c>
      <c r="NH43">
        <v>10</v>
      </c>
      <c r="NI43">
        <v>12</v>
      </c>
      <c r="NJ43">
        <v>11</v>
      </c>
      <c r="NK43">
        <v>9</v>
      </c>
      <c r="NL43">
        <v>7</v>
      </c>
      <c r="NM43">
        <v>1</v>
      </c>
      <c r="NN43">
        <v>8</v>
      </c>
      <c r="NO43">
        <v>2</v>
      </c>
      <c r="NP43">
        <v>6</v>
      </c>
      <c r="NQ43">
        <v>3</v>
      </c>
      <c r="NR43">
        <v>5</v>
      </c>
      <c r="NS43">
        <v>4</v>
      </c>
      <c r="NT43">
        <v>4</v>
      </c>
      <c r="NU43">
        <v>4</v>
      </c>
      <c r="NV43">
        <v>5</v>
      </c>
      <c r="NW43">
        <v>3</v>
      </c>
      <c r="NX43">
        <v>5</v>
      </c>
      <c r="NY43">
        <v>4</v>
      </c>
      <c r="NZ43">
        <v>5</v>
      </c>
      <c r="OA43">
        <v>4</v>
      </c>
      <c r="OB43">
        <v>3</v>
      </c>
      <c r="OC43">
        <v>4</v>
      </c>
      <c r="OD43">
        <v>5</v>
      </c>
      <c r="OE43">
        <v>4</v>
      </c>
      <c r="OF43">
        <v>4</v>
      </c>
      <c r="OG43">
        <v>3</v>
      </c>
      <c r="OH43">
        <v>4</v>
      </c>
      <c r="OI43">
        <v>3</v>
      </c>
      <c r="OJ43">
        <v>3</v>
      </c>
      <c r="OK43">
        <v>4</v>
      </c>
      <c r="OL43">
        <v>5</v>
      </c>
      <c r="OM43">
        <v>3</v>
      </c>
      <c r="ON43">
        <v>5</v>
      </c>
      <c r="OO43">
        <v>4</v>
      </c>
      <c r="OP43">
        <v>5</v>
      </c>
      <c r="OQ43">
        <v>5</v>
      </c>
      <c r="OR43">
        <v>6</v>
      </c>
      <c r="OS43" s="1">
        <v>3</v>
      </c>
      <c r="OT43" s="1">
        <v>5</v>
      </c>
      <c r="OU43" s="1">
        <v>2</v>
      </c>
      <c r="OV43" s="1">
        <v>6</v>
      </c>
      <c r="OW43" s="1">
        <v>4</v>
      </c>
      <c r="OX43" s="1">
        <v>1</v>
      </c>
      <c r="OY43" s="1">
        <v>6</v>
      </c>
      <c r="OZ43" s="1">
        <v>4</v>
      </c>
      <c r="PA43" s="1">
        <v>6</v>
      </c>
      <c r="PB43" s="1">
        <v>4</v>
      </c>
      <c r="PC43" s="1">
        <v>6</v>
      </c>
      <c r="PD43" s="1">
        <v>4</v>
      </c>
      <c r="PE43" s="1">
        <v>6</v>
      </c>
      <c r="PF43" s="1">
        <v>4</v>
      </c>
      <c r="PG43" s="1">
        <v>5</v>
      </c>
      <c r="PH43" s="1">
        <v>3</v>
      </c>
      <c r="PI43" s="1">
        <v>6</v>
      </c>
      <c r="PJ43" s="1">
        <v>4</v>
      </c>
      <c r="PK43">
        <v>0</v>
      </c>
      <c r="PL43">
        <v>0</v>
      </c>
      <c r="PM43">
        <v>0</v>
      </c>
      <c r="PN43">
        <v>0</v>
      </c>
      <c r="PO43">
        <v>0</v>
      </c>
      <c r="PP43">
        <v>0</v>
      </c>
      <c r="PQ43">
        <v>0</v>
      </c>
      <c r="PR43">
        <v>1</v>
      </c>
      <c r="PS43">
        <v>0</v>
      </c>
      <c r="PT43">
        <v>0</v>
      </c>
      <c r="PU43">
        <v>0</v>
      </c>
      <c r="PV43">
        <v>0</v>
      </c>
      <c r="PW43">
        <v>0</v>
      </c>
      <c r="PX43">
        <v>0</v>
      </c>
      <c r="PY43">
        <v>0</v>
      </c>
      <c r="PZ43">
        <v>0</v>
      </c>
      <c r="QA43">
        <v>0</v>
      </c>
      <c r="QB43">
        <v>0</v>
      </c>
      <c r="QC43">
        <v>0</v>
      </c>
      <c r="QD43" t="s">
        <v>501</v>
      </c>
      <c r="QE43" t="s">
        <v>501</v>
      </c>
      <c r="QF43" t="s">
        <v>501</v>
      </c>
      <c r="QG43">
        <v>0</v>
      </c>
      <c r="QH43">
        <v>0</v>
      </c>
      <c r="QI43">
        <v>0</v>
      </c>
      <c r="QJ43">
        <v>0</v>
      </c>
      <c r="QK43">
        <v>0</v>
      </c>
      <c r="QL43">
        <v>0</v>
      </c>
      <c r="QM43">
        <v>0</v>
      </c>
      <c r="QN43">
        <v>0</v>
      </c>
      <c r="QO43">
        <v>0</v>
      </c>
      <c r="QP43">
        <v>0</v>
      </c>
      <c r="QQ43">
        <v>0</v>
      </c>
      <c r="QR43">
        <v>0</v>
      </c>
      <c r="QS43">
        <v>0</v>
      </c>
      <c r="QT43">
        <v>1</v>
      </c>
      <c r="QU43">
        <v>0</v>
      </c>
      <c r="QV43">
        <v>0</v>
      </c>
      <c r="QW43">
        <v>0</v>
      </c>
      <c r="QX43">
        <v>0</v>
      </c>
      <c r="QY43">
        <v>0</v>
      </c>
      <c r="QZ43" t="s">
        <v>501</v>
      </c>
      <c r="RA43" t="s">
        <v>501</v>
      </c>
      <c r="RB43" t="s">
        <v>501</v>
      </c>
      <c r="RC43">
        <v>2</v>
      </c>
      <c r="RD43">
        <v>1</v>
      </c>
      <c r="RE43">
        <v>70</v>
      </c>
      <c r="RF43">
        <v>30</v>
      </c>
      <c r="RG43">
        <v>0</v>
      </c>
      <c r="RH43">
        <v>0</v>
      </c>
      <c r="RI43">
        <v>0</v>
      </c>
      <c r="RJ43">
        <v>1</v>
      </c>
      <c r="RK43">
        <v>2</v>
      </c>
      <c r="RL43">
        <v>2</v>
      </c>
      <c r="RM43">
        <v>2</v>
      </c>
      <c r="RN43">
        <v>2</v>
      </c>
      <c r="RO43">
        <v>2</v>
      </c>
      <c r="RP43">
        <v>2</v>
      </c>
      <c r="RQ43">
        <v>0</v>
      </c>
      <c r="RR43" t="s">
        <v>797</v>
      </c>
      <c r="RS43" t="s">
        <v>798</v>
      </c>
      <c r="RT43" t="s">
        <v>799</v>
      </c>
      <c r="RU43">
        <v>1</v>
      </c>
      <c r="RV43">
        <v>0</v>
      </c>
      <c r="RW43">
        <v>1070</v>
      </c>
      <c r="RX43">
        <v>1</v>
      </c>
      <c r="RY43">
        <v>1070</v>
      </c>
      <c r="RZ43" t="s">
        <v>799</v>
      </c>
      <c r="SA43">
        <v>14</v>
      </c>
      <c r="SB43" t="s">
        <v>530</v>
      </c>
      <c r="SC43" t="s">
        <v>512</v>
      </c>
      <c r="SD43" t="s">
        <v>513</v>
      </c>
      <c r="SE43" t="s">
        <v>530</v>
      </c>
      <c r="SF43" t="s">
        <v>512</v>
      </c>
      <c r="SG43" t="s">
        <v>513</v>
      </c>
    </row>
    <row r="44" spans="1:501" x14ac:dyDescent="0.3">
      <c r="A44">
        <v>4391</v>
      </c>
      <c r="B44">
        <v>3</v>
      </c>
      <c r="C44">
        <v>4</v>
      </c>
      <c r="D44">
        <v>2</v>
      </c>
      <c r="E44">
        <v>1</v>
      </c>
      <c r="F44">
        <v>33</v>
      </c>
      <c r="G44">
        <v>3</v>
      </c>
      <c r="H44" t="s">
        <v>501</v>
      </c>
      <c r="I44">
        <v>15</v>
      </c>
      <c r="J44">
        <v>1</v>
      </c>
      <c r="K44">
        <v>0</v>
      </c>
      <c r="L44">
        <v>0</v>
      </c>
      <c r="M44">
        <v>0</v>
      </c>
      <c r="N44">
        <v>0</v>
      </c>
      <c r="O44">
        <v>0</v>
      </c>
      <c r="P44">
        <v>0</v>
      </c>
      <c r="Q44">
        <v>100</v>
      </c>
      <c r="R44">
        <v>2</v>
      </c>
      <c r="S44">
        <v>95</v>
      </c>
      <c r="T44">
        <v>65</v>
      </c>
      <c r="U44">
        <v>90</v>
      </c>
      <c r="V44">
        <v>80</v>
      </c>
      <c r="W44">
        <v>40</v>
      </c>
      <c r="X44">
        <v>30</v>
      </c>
      <c r="Y44">
        <v>65</v>
      </c>
      <c r="Z44">
        <v>50</v>
      </c>
      <c r="AA44">
        <v>60</v>
      </c>
      <c r="AB44">
        <v>50</v>
      </c>
      <c r="AC44">
        <v>10</v>
      </c>
      <c r="AD44">
        <v>15</v>
      </c>
      <c r="AE44">
        <v>35</v>
      </c>
      <c r="AF44">
        <v>5</v>
      </c>
      <c r="AG44">
        <v>5</v>
      </c>
      <c r="AH44">
        <v>10</v>
      </c>
      <c r="AI44">
        <v>10</v>
      </c>
      <c r="AJ44">
        <v>1</v>
      </c>
      <c r="AK44">
        <v>2</v>
      </c>
      <c r="AL44">
        <v>1</v>
      </c>
      <c r="AM44">
        <v>1</v>
      </c>
      <c r="AN44">
        <v>3</v>
      </c>
      <c r="AO44">
        <v>1</v>
      </c>
      <c r="AP44" t="s">
        <v>501</v>
      </c>
      <c r="AQ44" t="s">
        <v>501</v>
      </c>
      <c r="AR44" t="s">
        <v>501</v>
      </c>
      <c r="AS44" t="s">
        <v>501</v>
      </c>
      <c r="AT44" t="s">
        <v>501</v>
      </c>
      <c r="AU44" t="s">
        <v>501</v>
      </c>
      <c r="AV44" t="s">
        <v>501</v>
      </c>
      <c r="AW44" t="s">
        <v>501</v>
      </c>
      <c r="AX44" t="s">
        <v>501</v>
      </c>
      <c r="AY44" t="s">
        <v>501</v>
      </c>
      <c r="AZ44" t="s">
        <v>800</v>
      </c>
      <c r="BA44" t="s">
        <v>801</v>
      </c>
      <c r="BB44" t="s">
        <v>501</v>
      </c>
      <c r="BC44" t="s">
        <v>501</v>
      </c>
      <c r="BD44" t="s">
        <v>501</v>
      </c>
      <c r="BE44" t="s">
        <v>501</v>
      </c>
      <c r="BF44" t="s">
        <v>501</v>
      </c>
      <c r="BG44" t="s">
        <v>501</v>
      </c>
      <c r="BH44" t="s">
        <v>501</v>
      </c>
      <c r="BI44" t="s">
        <v>501</v>
      </c>
      <c r="BJ44" t="s">
        <v>501</v>
      </c>
      <c r="BK44" t="s">
        <v>501</v>
      </c>
      <c r="BL44" t="s">
        <v>501</v>
      </c>
      <c r="BM44" t="s">
        <v>501</v>
      </c>
      <c r="BN44" t="s">
        <v>501</v>
      </c>
      <c r="BO44">
        <v>4</v>
      </c>
      <c r="BP44">
        <v>5</v>
      </c>
      <c r="BQ44">
        <v>5</v>
      </c>
      <c r="BR44">
        <v>5</v>
      </c>
      <c r="BS44">
        <v>4</v>
      </c>
      <c r="BT44">
        <v>4</v>
      </c>
      <c r="BU44">
        <v>4</v>
      </c>
      <c r="BV44">
        <v>3</v>
      </c>
      <c r="BW44">
        <v>5</v>
      </c>
      <c r="BX44">
        <v>5</v>
      </c>
      <c r="BY44" t="s">
        <v>501</v>
      </c>
      <c r="BZ44" t="s">
        <v>501</v>
      </c>
      <c r="CA44" t="s">
        <v>501</v>
      </c>
      <c r="CB44" t="s">
        <v>501</v>
      </c>
      <c r="CC44" t="s">
        <v>501</v>
      </c>
      <c r="CD44" t="s">
        <v>501</v>
      </c>
      <c r="CE44" t="s">
        <v>501</v>
      </c>
      <c r="CF44" t="s">
        <v>501</v>
      </c>
      <c r="CG44" t="s">
        <v>501</v>
      </c>
      <c r="CH44" t="s">
        <v>501</v>
      </c>
      <c r="CI44" t="s">
        <v>501</v>
      </c>
      <c r="CJ44" t="s">
        <v>501</v>
      </c>
      <c r="CK44" t="s">
        <v>501</v>
      </c>
      <c r="CL44" t="s">
        <v>501</v>
      </c>
      <c r="CM44" t="s">
        <v>501</v>
      </c>
      <c r="CN44">
        <v>1</v>
      </c>
      <c r="CO44" t="s">
        <v>501</v>
      </c>
      <c r="CP44" t="s">
        <v>501</v>
      </c>
      <c r="CQ44" t="s">
        <v>501</v>
      </c>
      <c r="CR44" t="s">
        <v>501</v>
      </c>
      <c r="CS44" t="s">
        <v>501</v>
      </c>
      <c r="CT44" t="s">
        <v>501</v>
      </c>
      <c r="CU44" t="s">
        <v>501</v>
      </c>
      <c r="CV44" t="s">
        <v>501</v>
      </c>
      <c r="CW44" t="s">
        <v>501</v>
      </c>
      <c r="CX44" t="s">
        <v>501</v>
      </c>
      <c r="CY44" t="s">
        <v>501</v>
      </c>
      <c r="CZ44" t="s">
        <v>501</v>
      </c>
      <c r="DA44">
        <v>30</v>
      </c>
      <c r="DB44">
        <v>40</v>
      </c>
      <c r="DC44">
        <v>65</v>
      </c>
      <c r="DD44">
        <v>45</v>
      </c>
      <c r="DE44">
        <v>45</v>
      </c>
      <c r="DF44">
        <v>60</v>
      </c>
      <c r="DG44">
        <v>0</v>
      </c>
      <c r="DH44" t="s">
        <v>501</v>
      </c>
      <c r="DI44">
        <v>0</v>
      </c>
      <c r="DJ44">
        <v>1</v>
      </c>
      <c r="DK44" t="s">
        <v>501</v>
      </c>
      <c r="DL44" s="1">
        <v>75</v>
      </c>
      <c r="DM44" s="1">
        <v>35</v>
      </c>
      <c r="DN44" s="1">
        <v>30</v>
      </c>
      <c r="DO44" s="1">
        <v>45</v>
      </c>
      <c r="DP44" s="1">
        <v>40</v>
      </c>
      <c r="DQ44" s="1">
        <v>30</v>
      </c>
      <c r="DR44" s="1">
        <v>40</v>
      </c>
      <c r="DS44" s="1">
        <v>50</v>
      </c>
      <c r="DT44" s="1">
        <v>40</v>
      </c>
      <c r="DU44" s="1">
        <v>40</v>
      </c>
      <c r="DV44" s="1">
        <v>60</v>
      </c>
      <c r="DW44" s="1">
        <v>70</v>
      </c>
      <c r="DX44" s="1">
        <v>70</v>
      </c>
      <c r="DY44" s="1">
        <v>70</v>
      </c>
      <c r="DZ44" s="1">
        <v>0</v>
      </c>
      <c r="EA44" s="1" t="s">
        <v>501</v>
      </c>
      <c r="EB44" s="1">
        <v>0</v>
      </c>
      <c r="EC44">
        <v>45</v>
      </c>
      <c r="ED44">
        <v>55</v>
      </c>
      <c r="EE44" t="s">
        <v>802</v>
      </c>
      <c r="EF44">
        <v>0</v>
      </c>
      <c r="EG44">
        <v>0</v>
      </c>
      <c r="EH44">
        <v>1</v>
      </c>
      <c r="EI44">
        <v>0</v>
      </c>
      <c r="EJ44">
        <v>0</v>
      </c>
      <c r="EK44">
        <v>0</v>
      </c>
      <c r="EL44">
        <v>0</v>
      </c>
      <c r="EM44">
        <v>0</v>
      </c>
      <c r="EN44" t="s">
        <v>501</v>
      </c>
      <c r="EO44">
        <v>1</v>
      </c>
      <c r="EP44" s="1">
        <v>0</v>
      </c>
      <c r="EQ44" s="1">
        <v>0</v>
      </c>
      <c r="ER44" s="1">
        <v>1</v>
      </c>
      <c r="ES44" s="1">
        <v>0</v>
      </c>
      <c r="ET44" s="1">
        <v>0</v>
      </c>
      <c r="EU44" s="1">
        <v>0</v>
      </c>
      <c r="EV44" s="1">
        <v>0</v>
      </c>
      <c r="EW44" s="1" t="s">
        <v>501</v>
      </c>
      <c r="EX44" s="1">
        <v>0</v>
      </c>
      <c r="EY44" s="1">
        <v>1</v>
      </c>
      <c r="EZ44" s="1">
        <v>0</v>
      </c>
      <c r="FA44" s="1">
        <v>0</v>
      </c>
      <c r="FB44" s="1">
        <v>0</v>
      </c>
      <c r="FC44" s="1">
        <v>0</v>
      </c>
      <c r="FD44" s="1">
        <v>0</v>
      </c>
      <c r="FE44" s="1" t="s">
        <v>501</v>
      </c>
      <c r="FF44">
        <v>1</v>
      </c>
      <c r="FG44">
        <v>1</v>
      </c>
      <c r="FH44">
        <v>3</v>
      </c>
      <c r="FI44">
        <v>7</v>
      </c>
      <c r="FJ44">
        <v>2</v>
      </c>
      <c r="FK44">
        <v>1</v>
      </c>
      <c r="FL44">
        <v>2</v>
      </c>
      <c r="FM44">
        <v>3</v>
      </c>
      <c r="FN44">
        <v>5</v>
      </c>
      <c r="FO44">
        <v>1</v>
      </c>
      <c r="FP44">
        <v>0</v>
      </c>
      <c r="FQ44">
        <v>0</v>
      </c>
      <c r="FR44">
        <v>0</v>
      </c>
      <c r="FS44">
        <v>0</v>
      </c>
      <c r="FT44">
        <v>1</v>
      </c>
      <c r="FU44">
        <v>0</v>
      </c>
      <c r="FV44">
        <v>0</v>
      </c>
      <c r="FW44">
        <v>2</v>
      </c>
      <c r="FX44">
        <v>3</v>
      </c>
      <c r="FY44">
        <v>2</v>
      </c>
      <c r="FZ44">
        <v>0</v>
      </c>
      <c r="GA44">
        <v>1</v>
      </c>
      <c r="GB44">
        <v>0</v>
      </c>
      <c r="GC44">
        <v>1</v>
      </c>
      <c r="GD44">
        <v>0</v>
      </c>
      <c r="GE44">
        <v>2</v>
      </c>
      <c r="GF44">
        <v>1</v>
      </c>
      <c r="GG44" t="s">
        <v>803</v>
      </c>
      <c r="GH44" t="s">
        <v>501</v>
      </c>
      <c r="GI44" t="s">
        <v>501</v>
      </c>
      <c r="GJ44" t="s">
        <v>501</v>
      </c>
      <c r="GK44" t="s">
        <v>501</v>
      </c>
      <c r="GL44" t="s">
        <v>501</v>
      </c>
      <c r="GM44" t="s">
        <v>501</v>
      </c>
      <c r="GN44" t="s">
        <v>501</v>
      </c>
      <c r="GO44" t="s">
        <v>501</v>
      </c>
      <c r="GP44" t="s">
        <v>501</v>
      </c>
      <c r="GQ44" t="s">
        <v>501</v>
      </c>
      <c r="GR44" t="s">
        <v>501</v>
      </c>
      <c r="GS44" t="s">
        <v>501</v>
      </c>
      <c r="GT44" t="s">
        <v>501</v>
      </c>
      <c r="GU44" t="s">
        <v>501</v>
      </c>
      <c r="GV44" t="s">
        <v>501</v>
      </c>
      <c r="GW44" t="s">
        <v>501</v>
      </c>
      <c r="GX44">
        <v>0</v>
      </c>
      <c r="GY44">
        <v>0</v>
      </c>
      <c r="GZ44">
        <v>0</v>
      </c>
      <c r="HA44">
        <v>1</v>
      </c>
      <c r="HB44" t="s">
        <v>501</v>
      </c>
      <c r="HC44" t="s">
        <v>501</v>
      </c>
      <c r="HD44">
        <v>0</v>
      </c>
      <c r="HE44">
        <v>0</v>
      </c>
      <c r="HF44">
        <v>0</v>
      </c>
      <c r="HG44">
        <v>0</v>
      </c>
      <c r="HH44">
        <v>0</v>
      </c>
      <c r="HI44">
        <v>0</v>
      </c>
      <c r="HJ44" t="s">
        <v>501</v>
      </c>
      <c r="HK44" t="s">
        <v>501</v>
      </c>
      <c r="HL44" t="s">
        <v>501</v>
      </c>
      <c r="HM44" t="s">
        <v>501</v>
      </c>
      <c r="HN44" t="s">
        <v>501</v>
      </c>
      <c r="HO44" t="s">
        <v>501</v>
      </c>
      <c r="HP44" t="s">
        <v>501</v>
      </c>
      <c r="HQ44" t="s">
        <v>501</v>
      </c>
      <c r="HR44" t="s">
        <v>501</v>
      </c>
      <c r="HS44" t="s">
        <v>501</v>
      </c>
      <c r="HT44" t="s">
        <v>501</v>
      </c>
      <c r="HU44" t="s">
        <v>501</v>
      </c>
      <c r="HV44" t="s">
        <v>501</v>
      </c>
      <c r="HW44" t="s">
        <v>501</v>
      </c>
      <c r="HX44" t="s">
        <v>501</v>
      </c>
      <c r="HY44" t="s">
        <v>501</v>
      </c>
      <c r="HZ44" t="s">
        <v>501</v>
      </c>
      <c r="IA44" t="s">
        <v>501</v>
      </c>
      <c r="IB44" t="s">
        <v>501</v>
      </c>
      <c r="IC44" t="s">
        <v>501</v>
      </c>
      <c r="ID44" t="s">
        <v>501</v>
      </c>
      <c r="IE44" t="s">
        <v>501</v>
      </c>
      <c r="IF44" t="s">
        <v>501</v>
      </c>
      <c r="IG44" t="s">
        <v>501</v>
      </c>
      <c r="IH44" t="s">
        <v>501</v>
      </c>
      <c r="II44" t="s">
        <v>501</v>
      </c>
      <c r="IJ44" t="s">
        <v>501</v>
      </c>
      <c r="IK44" t="s">
        <v>501</v>
      </c>
      <c r="IL44" t="s">
        <v>501</v>
      </c>
      <c r="IM44" t="s">
        <v>501</v>
      </c>
      <c r="IN44" t="s">
        <v>501</v>
      </c>
      <c r="IO44" t="s">
        <v>501</v>
      </c>
      <c r="IP44" t="s">
        <v>501</v>
      </c>
      <c r="IQ44" t="s">
        <v>501</v>
      </c>
      <c r="IR44" t="s">
        <v>501</v>
      </c>
      <c r="IS44" t="s">
        <v>501</v>
      </c>
      <c r="IT44" t="s">
        <v>501</v>
      </c>
      <c r="IU44" t="s">
        <v>501</v>
      </c>
      <c r="IV44" t="s">
        <v>501</v>
      </c>
      <c r="IW44" t="s">
        <v>501</v>
      </c>
      <c r="IX44" t="s">
        <v>501</v>
      </c>
      <c r="IY44" t="s">
        <v>501</v>
      </c>
      <c r="IZ44" t="s">
        <v>501</v>
      </c>
      <c r="JA44" t="s">
        <v>501</v>
      </c>
      <c r="JB44" t="s">
        <v>501</v>
      </c>
      <c r="JC44" t="s">
        <v>501</v>
      </c>
      <c r="JD44" t="s">
        <v>501</v>
      </c>
      <c r="JE44" t="s">
        <v>501</v>
      </c>
      <c r="JF44" t="s">
        <v>501</v>
      </c>
      <c r="JG44" t="s">
        <v>501</v>
      </c>
      <c r="JH44" t="s">
        <v>501</v>
      </c>
      <c r="JI44" t="s">
        <v>501</v>
      </c>
      <c r="JJ44" t="s">
        <v>501</v>
      </c>
      <c r="JK44" t="s">
        <v>501</v>
      </c>
      <c r="JL44" t="s">
        <v>501</v>
      </c>
      <c r="JM44" t="s">
        <v>501</v>
      </c>
      <c r="JN44" t="s">
        <v>501</v>
      </c>
      <c r="JO44" t="s">
        <v>501</v>
      </c>
      <c r="JP44" t="s">
        <v>501</v>
      </c>
      <c r="JQ44" t="s">
        <v>501</v>
      </c>
      <c r="JR44" t="s">
        <v>501</v>
      </c>
      <c r="JS44" t="s">
        <v>501</v>
      </c>
      <c r="JT44" t="s">
        <v>501</v>
      </c>
      <c r="JU44" t="s">
        <v>501</v>
      </c>
      <c r="JV44" t="s">
        <v>501</v>
      </c>
      <c r="JW44" t="s">
        <v>501</v>
      </c>
      <c r="JX44" t="s">
        <v>501</v>
      </c>
      <c r="JY44" t="s">
        <v>501</v>
      </c>
      <c r="JZ44" t="s">
        <v>501</v>
      </c>
      <c r="KA44" t="s">
        <v>501</v>
      </c>
      <c r="KB44" t="s">
        <v>501</v>
      </c>
      <c r="KC44" t="s">
        <v>501</v>
      </c>
      <c r="KD44" t="s">
        <v>501</v>
      </c>
      <c r="KE44" t="s">
        <v>501</v>
      </c>
      <c r="KF44" t="s">
        <v>501</v>
      </c>
      <c r="KG44" t="s">
        <v>501</v>
      </c>
      <c r="KH44" t="s">
        <v>501</v>
      </c>
      <c r="KI44" t="s">
        <v>501</v>
      </c>
      <c r="KJ44" t="s">
        <v>501</v>
      </c>
      <c r="KK44" t="s">
        <v>501</v>
      </c>
      <c r="KL44" t="s">
        <v>501</v>
      </c>
      <c r="KM44" t="s">
        <v>501</v>
      </c>
      <c r="KN44" t="s">
        <v>501</v>
      </c>
      <c r="KO44" t="s">
        <v>501</v>
      </c>
      <c r="KP44">
        <v>4</v>
      </c>
      <c r="KQ44">
        <v>0</v>
      </c>
      <c r="KR44">
        <v>1</v>
      </c>
      <c r="KS44">
        <v>0</v>
      </c>
      <c r="KT44">
        <v>3</v>
      </c>
      <c r="KU44">
        <v>7</v>
      </c>
      <c r="KV44">
        <v>3</v>
      </c>
      <c r="KW44">
        <v>4</v>
      </c>
      <c r="KX44">
        <v>3</v>
      </c>
      <c r="KY44">
        <v>6</v>
      </c>
      <c r="KZ44">
        <v>3</v>
      </c>
      <c r="LA44">
        <v>9</v>
      </c>
      <c r="LB44">
        <v>3</v>
      </c>
      <c r="LC44">
        <v>9</v>
      </c>
      <c r="LD44">
        <v>5</v>
      </c>
      <c r="LE44">
        <v>10</v>
      </c>
      <c r="LF44">
        <v>4</v>
      </c>
      <c r="LG44">
        <v>9</v>
      </c>
      <c r="LH44">
        <v>4</v>
      </c>
      <c r="LI44">
        <v>9</v>
      </c>
      <c r="LJ44">
        <v>4</v>
      </c>
      <c r="LK44">
        <v>6</v>
      </c>
      <c r="LL44">
        <v>5</v>
      </c>
      <c r="LM44">
        <v>6</v>
      </c>
      <c r="LN44">
        <v>6</v>
      </c>
      <c r="LO44">
        <v>6</v>
      </c>
      <c r="LP44">
        <v>6</v>
      </c>
      <c r="LQ44">
        <v>6</v>
      </c>
      <c r="LR44">
        <v>5</v>
      </c>
      <c r="LS44">
        <v>5</v>
      </c>
      <c r="LT44">
        <v>6</v>
      </c>
      <c r="LU44">
        <v>5</v>
      </c>
      <c r="LV44">
        <v>5</v>
      </c>
      <c r="LW44">
        <v>6</v>
      </c>
      <c r="LX44">
        <v>7</v>
      </c>
      <c r="LY44">
        <v>7</v>
      </c>
      <c r="LZ44">
        <v>5</v>
      </c>
      <c r="MA44">
        <v>5</v>
      </c>
      <c r="MB44">
        <v>6</v>
      </c>
      <c r="MC44">
        <v>6</v>
      </c>
      <c r="MD44">
        <v>7</v>
      </c>
      <c r="ME44">
        <v>7</v>
      </c>
      <c r="MF44">
        <v>7</v>
      </c>
      <c r="MG44">
        <v>7</v>
      </c>
      <c r="MH44">
        <v>4</v>
      </c>
      <c r="MI44">
        <v>6</v>
      </c>
      <c r="MJ44">
        <v>5</v>
      </c>
      <c r="MK44">
        <v>6</v>
      </c>
      <c r="ML44">
        <v>7</v>
      </c>
      <c r="MM44">
        <v>6</v>
      </c>
      <c r="MN44">
        <v>6</v>
      </c>
      <c r="MO44">
        <v>7</v>
      </c>
      <c r="MP44">
        <v>6</v>
      </c>
      <c r="MQ44">
        <v>1</v>
      </c>
      <c r="MR44">
        <v>3</v>
      </c>
      <c r="MS44">
        <v>2</v>
      </c>
      <c r="MT44">
        <v>7</v>
      </c>
      <c r="MU44">
        <v>6</v>
      </c>
      <c r="MV44">
        <v>6</v>
      </c>
      <c r="MW44">
        <v>6</v>
      </c>
      <c r="MX44">
        <v>7</v>
      </c>
      <c r="MY44">
        <v>6</v>
      </c>
      <c r="MZ44">
        <v>6</v>
      </c>
      <c r="NA44">
        <v>6</v>
      </c>
      <c r="NB44">
        <v>6</v>
      </c>
      <c r="NC44">
        <v>7</v>
      </c>
      <c r="ND44">
        <v>6</v>
      </c>
      <c r="NE44">
        <v>6</v>
      </c>
      <c r="NF44">
        <v>10</v>
      </c>
      <c r="NG44">
        <v>5</v>
      </c>
      <c r="NH44">
        <v>7</v>
      </c>
      <c r="NI44">
        <v>6</v>
      </c>
      <c r="NJ44">
        <v>9</v>
      </c>
      <c r="NK44">
        <v>12</v>
      </c>
      <c r="NL44">
        <v>1</v>
      </c>
      <c r="NM44">
        <v>3</v>
      </c>
      <c r="NN44">
        <v>2</v>
      </c>
      <c r="NO44">
        <v>4</v>
      </c>
      <c r="NP44">
        <v>11</v>
      </c>
      <c r="NQ44">
        <v>13</v>
      </c>
      <c r="NR44">
        <v>8</v>
      </c>
      <c r="NS44">
        <v>7</v>
      </c>
      <c r="NT44">
        <v>5</v>
      </c>
      <c r="NU44">
        <v>6</v>
      </c>
      <c r="NV44">
        <v>6</v>
      </c>
      <c r="NW44">
        <v>7</v>
      </c>
      <c r="NX44">
        <v>6</v>
      </c>
      <c r="NY44">
        <v>7</v>
      </c>
      <c r="NZ44">
        <v>5</v>
      </c>
      <c r="OA44">
        <v>5</v>
      </c>
      <c r="OB44">
        <v>7</v>
      </c>
      <c r="OC44">
        <v>6</v>
      </c>
      <c r="OD44">
        <v>7</v>
      </c>
      <c r="OE44">
        <v>5</v>
      </c>
      <c r="OF44">
        <v>6</v>
      </c>
      <c r="OG44">
        <v>7</v>
      </c>
      <c r="OH44">
        <v>6</v>
      </c>
      <c r="OI44">
        <v>7</v>
      </c>
      <c r="OJ44">
        <v>6</v>
      </c>
      <c r="OK44">
        <v>6</v>
      </c>
      <c r="OL44">
        <v>5</v>
      </c>
      <c r="OM44">
        <v>6</v>
      </c>
      <c r="ON44">
        <v>5</v>
      </c>
      <c r="OO44">
        <v>6</v>
      </c>
      <c r="OP44">
        <v>6</v>
      </c>
      <c r="OQ44">
        <v>6</v>
      </c>
      <c r="OR44">
        <v>7</v>
      </c>
      <c r="OS44" s="1">
        <v>5</v>
      </c>
      <c r="OT44" s="1">
        <v>2</v>
      </c>
      <c r="OU44" s="1">
        <v>3</v>
      </c>
      <c r="OV44" s="1">
        <v>1</v>
      </c>
      <c r="OW44" s="1">
        <v>6</v>
      </c>
      <c r="OX44" s="1">
        <v>4</v>
      </c>
      <c r="OY44" s="1">
        <v>6</v>
      </c>
      <c r="OZ44" s="1">
        <v>4</v>
      </c>
      <c r="PA44" s="1">
        <v>6</v>
      </c>
      <c r="PB44" s="1">
        <v>4</v>
      </c>
      <c r="PC44" s="1">
        <v>7</v>
      </c>
      <c r="PD44" s="1">
        <v>4</v>
      </c>
      <c r="PE44" s="1">
        <v>7</v>
      </c>
      <c r="PF44" s="1">
        <v>4</v>
      </c>
      <c r="PG44" s="1">
        <v>6</v>
      </c>
      <c r="PH44" s="1">
        <v>4</v>
      </c>
      <c r="PI44" s="1">
        <v>7</v>
      </c>
      <c r="PJ44" s="1">
        <v>4</v>
      </c>
      <c r="PK44">
        <v>0</v>
      </c>
      <c r="PL44">
        <v>0</v>
      </c>
      <c r="PM44">
        <v>0</v>
      </c>
      <c r="PN44">
        <v>0</v>
      </c>
      <c r="PO44">
        <v>0</v>
      </c>
      <c r="PP44">
        <v>0</v>
      </c>
      <c r="PQ44">
        <v>0</v>
      </c>
      <c r="PR44">
        <v>0</v>
      </c>
      <c r="PS44">
        <v>0</v>
      </c>
      <c r="PT44">
        <v>0</v>
      </c>
      <c r="PU44">
        <v>0</v>
      </c>
      <c r="PV44">
        <v>0</v>
      </c>
      <c r="PW44">
        <v>0</v>
      </c>
      <c r="PX44">
        <v>0</v>
      </c>
      <c r="PY44">
        <v>1</v>
      </c>
      <c r="PZ44">
        <v>0</v>
      </c>
      <c r="QA44">
        <v>0</v>
      </c>
      <c r="QB44">
        <v>0</v>
      </c>
      <c r="QC44">
        <v>0</v>
      </c>
      <c r="QD44" t="s">
        <v>501</v>
      </c>
      <c r="QE44" t="s">
        <v>501</v>
      </c>
      <c r="QF44" t="s">
        <v>501</v>
      </c>
      <c r="QG44">
        <v>0</v>
      </c>
      <c r="QH44">
        <v>0</v>
      </c>
      <c r="QI44">
        <v>0</v>
      </c>
      <c r="QJ44">
        <v>0</v>
      </c>
      <c r="QK44">
        <v>0</v>
      </c>
      <c r="QL44">
        <v>0</v>
      </c>
      <c r="QM44">
        <v>1</v>
      </c>
      <c r="QN44">
        <v>0</v>
      </c>
      <c r="QO44">
        <v>0</v>
      </c>
      <c r="QP44">
        <v>0</v>
      </c>
      <c r="QQ44">
        <v>0</v>
      </c>
      <c r="QR44">
        <v>0</v>
      </c>
      <c r="QS44">
        <v>0</v>
      </c>
      <c r="QT44">
        <v>0</v>
      </c>
      <c r="QU44">
        <v>0</v>
      </c>
      <c r="QV44">
        <v>0</v>
      </c>
      <c r="QW44">
        <v>0</v>
      </c>
      <c r="QX44">
        <v>0</v>
      </c>
      <c r="QY44">
        <v>0</v>
      </c>
      <c r="QZ44" t="s">
        <v>501</v>
      </c>
      <c r="RA44" t="s">
        <v>501</v>
      </c>
      <c r="RB44" t="s">
        <v>501</v>
      </c>
      <c r="RC44">
        <v>5</v>
      </c>
      <c r="RD44">
        <v>2</v>
      </c>
      <c r="RE44">
        <v>35</v>
      </c>
      <c r="RF44">
        <v>30</v>
      </c>
      <c r="RG44">
        <v>25</v>
      </c>
      <c r="RH44">
        <v>10</v>
      </c>
      <c r="RI44">
        <v>0</v>
      </c>
      <c r="RJ44">
        <v>1</v>
      </c>
      <c r="RK44">
        <v>1</v>
      </c>
      <c r="RL44">
        <v>1</v>
      </c>
      <c r="RM44">
        <v>2</v>
      </c>
      <c r="RN44">
        <v>1</v>
      </c>
      <c r="RO44">
        <v>1</v>
      </c>
      <c r="RP44">
        <v>1</v>
      </c>
      <c r="RQ44">
        <v>0</v>
      </c>
      <c r="RR44" t="s">
        <v>804</v>
      </c>
      <c r="RS44" t="s">
        <v>805</v>
      </c>
      <c r="RT44" t="s">
        <v>806</v>
      </c>
      <c r="RU44">
        <v>1</v>
      </c>
      <c r="RV44">
        <v>0</v>
      </c>
      <c r="RW44">
        <v>766</v>
      </c>
      <c r="RX44">
        <v>1</v>
      </c>
      <c r="RY44">
        <v>766</v>
      </c>
      <c r="RZ44" t="s">
        <v>806</v>
      </c>
      <c r="SA44">
        <v>7</v>
      </c>
      <c r="SB44" t="s">
        <v>523</v>
      </c>
      <c r="SC44" t="s">
        <v>512</v>
      </c>
      <c r="SD44" t="s">
        <v>524</v>
      </c>
      <c r="SE44" t="s">
        <v>523</v>
      </c>
      <c r="SF44" t="s">
        <v>512</v>
      </c>
      <c r="SG44" t="s">
        <v>524</v>
      </c>
    </row>
    <row r="45" spans="1:501" x14ac:dyDescent="0.3">
      <c r="A45">
        <v>4405</v>
      </c>
      <c r="B45">
        <v>1</v>
      </c>
      <c r="C45">
        <v>1</v>
      </c>
      <c r="D45">
        <v>2</v>
      </c>
      <c r="E45">
        <v>1</v>
      </c>
      <c r="F45">
        <v>18</v>
      </c>
      <c r="G45">
        <v>1</v>
      </c>
      <c r="H45" t="s">
        <v>501</v>
      </c>
      <c r="I45">
        <v>28</v>
      </c>
      <c r="J45">
        <v>1</v>
      </c>
      <c r="K45">
        <v>100</v>
      </c>
      <c r="L45">
        <v>0</v>
      </c>
      <c r="M45">
        <v>0</v>
      </c>
      <c r="N45">
        <v>0</v>
      </c>
      <c r="O45">
        <v>0</v>
      </c>
      <c r="P45">
        <v>0</v>
      </c>
      <c r="Q45">
        <v>0</v>
      </c>
      <c r="R45">
        <v>2</v>
      </c>
      <c r="S45">
        <v>90</v>
      </c>
      <c r="T45">
        <v>20</v>
      </c>
      <c r="U45">
        <v>26</v>
      </c>
      <c r="V45">
        <v>24</v>
      </c>
      <c r="W45">
        <v>5</v>
      </c>
      <c r="X45">
        <v>3</v>
      </c>
      <c r="Y45">
        <v>16</v>
      </c>
      <c r="Z45">
        <v>2</v>
      </c>
      <c r="AA45">
        <v>2</v>
      </c>
      <c r="AB45">
        <v>0</v>
      </c>
      <c r="AC45">
        <v>2</v>
      </c>
      <c r="AD45">
        <v>2</v>
      </c>
      <c r="AE45">
        <v>12</v>
      </c>
      <c r="AF45">
        <v>0</v>
      </c>
      <c r="AG45">
        <v>0</v>
      </c>
      <c r="AH45">
        <v>2</v>
      </c>
      <c r="AI45">
        <v>2</v>
      </c>
      <c r="AJ45">
        <v>1</v>
      </c>
      <c r="AK45">
        <v>2</v>
      </c>
      <c r="AL45">
        <v>1</v>
      </c>
      <c r="AM45">
        <v>1</v>
      </c>
      <c r="AN45">
        <v>3</v>
      </c>
      <c r="AO45">
        <v>5</v>
      </c>
      <c r="AP45">
        <v>5</v>
      </c>
      <c r="AQ45">
        <v>1</v>
      </c>
      <c r="AR45">
        <v>1</v>
      </c>
      <c r="AS45">
        <v>1</v>
      </c>
      <c r="AT45">
        <v>1</v>
      </c>
      <c r="AU45">
        <v>1</v>
      </c>
      <c r="AV45">
        <v>1</v>
      </c>
      <c r="AW45">
        <v>0</v>
      </c>
      <c r="AX45">
        <v>0</v>
      </c>
      <c r="AY45" t="s">
        <v>501</v>
      </c>
      <c r="AZ45" t="s">
        <v>807</v>
      </c>
      <c r="BA45" t="s">
        <v>808</v>
      </c>
      <c r="BB45" t="s">
        <v>809</v>
      </c>
      <c r="BC45" t="s">
        <v>810</v>
      </c>
      <c r="BD45" t="s">
        <v>501</v>
      </c>
      <c r="BE45" t="s">
        <v>501</v>
      </c>
      <c r="BF45" t="s">
        <v>501</v>
      </c>
      <c r="BG45" t="s">
        <v>501</v>
      </c>
      <c r="BH45" t="s">
        <v>501</v>
      </c>
      <c r="BI45" t="s">
        <v>501</v>
      </c>
      <c r="BJ45" t="s">
        <v>501</v>
      </c>
      <c r="BK45" t="s">
        <v>501</v>
      </c>
      <c r="BL45" t="s">
        <v>501</v>
      </c>
      <c r="BM45" t="s">
        <v>501</v>
      </c>
      <c r="BN45" t="s">
        <v>501</v>
      </c>
      <c r="BO45">
        <v>5</v>
      </c>
      <c r="BP45">
        <v>5</v>
      </c>
      <c r="BQ45">
        <v>5</v>
      </c>
      <c r="BR45">
        <v>5</v>
      </c>
      <c r="BS45">
        <v>4</v>
      </c>
      <c r="BT45">
        <v>5</v>
      </c>
      <c r="BU45">
        <v>4</v>
      </c>
      <c r="BV45">
        <v>4</v>
      </c>
      <c r="BW45">
        <v>5</v>
      </c>
      <c r="BX45">
        <v>5</v>
      </c>
      <c r="BY45" t="s">
        <v>811</v>
      </c>
      <c r="BZ45" t="s">
        <v>501</v>
      </c>
      <c r="CA45" t="s">
        <v>501</v>
      </c>
      <c r="CB45" t="s">
        <v>501</v>
      </c>
      <c r="CC45" t="s">
        <v>501</v>
      </c>
      <c r="CD45" t="s">
        <v>501</v>
      </c>
      <c r="CE45" t="s">
        <v>501</v>
      </c>
      <c r="CF45" t="s">
        <v>501</v>
      </c>
      <c r="CG45" t="s">
        <v>501</v>
      </c>
      <c r="CH45" t="s">
        <v>501</v>
      </c>
      <c r="CI45" t="s">
        <v>501</v>
      </c>
      <c r="CJ45" t="s">
        <v>501</v>
      </c>
      <c r="CK45" t="s">
        <v>501</v>
      </c>
      <c r="CL45" t="s">
        <v>501</v>
      </c>
      <c r="CM45" t="s">
        <v>501</v>
      </c>
      <c r="CN45">
        <v>0</v>
      </c>
      <c r="CO45">
        <v>3</v>
      </c>
      <c r="CP45">
        <v>2</v>
      </c>
      <c r="CQ45">
        <v>5</v>
      </c>
      <c r="CR45">
        <v>5</v>
      </c>
      <c r="CS45">
        <v>2</v>
      </c>
      <c r="CT45">
        <v>2</v>
      </c>
      <c r="CU45">
        <v>3</v>
      </c>
      <c r="CV45">
        <v>4</v>
      </c>
      <c r="CW45">
        <v>3</v>
      </c>
      <c r="CX45">
        <v>2</v>
      </c>
      <c r="CY45" t="s">
        <v>501</v>
      </c>
      <c r="CZ45" t="s">
        <v>501</v>
      </c>
      <c r="DA45">
        <v>0</v>
      </c>
      <c r="DB45">
        <v>80</v>
      </c>
      <c r="DC45">
        <v>0</v>
      </c>
      <c r="DD45">
        <v>90</v>
      </c>
      <c r="DE45">
        <v>0</v>
      </c>
      <c r="DF45">
        <v>80</v>
      </c>
      <c r="DG45">
        <v>0</v>
      </c>
      <c r="DH45" t="s">
        <v>501</v>
      </c>
      <c r="DI45">
        <v>0</v>
      </c>
      <c r="DJ45">
        <v>3</v>
      </c>
      <c r="DK45" t="s">
        <v>501</v>
      </c>
      <c r="DL45" s="1">
        <v>60</v>
      </c>
      <c r="DM45" s="1">
        <v>79</v>
      </c>
      <c r="DN45" s="1">
        <v>0</v>
      </c>
      <c r="DO45" s="1">
        <v>69</v>
      </c>
      <c r="DP45" s="1">
        <v>0</v>
      </c>
      <c r="DQ45" s="1">
        <v>0</v>
      </c>
      <c r="DR45" s="1">
        <v>0</v>
      </c>
      <c r="DS45" s="1">
        <v>100</v>
      </c>
      <c r="DT45" s="1">
        <v>0</v>
      </c>
      <c r="DU45" s="1">
        <v>80</v>
      </c>
      <c r="DV45" s="1">
        <v>70</v>
      </c>
      <c r="DW45" s="1">
        <v>0</v>
      </c>
      <c r="DX45" s="1">
        <v>70</v>
      </c>
      <c r="DY45" s="1">
        <v>0</v>
      </c>
      <c r="DZ45" s="1">
        <v>0</v>
      </c>
      <c r="EA45" s="1" t="s">
        <v>501</v>
      </c>
      <c r="EB45" s="1">
        <v>0</v>
      </c>
      <c r="EC45" t="s">
        <v>501</v>
      </c>
      <c r="ED45" t="s">
        <v>501</v>
      </c>
      <c r="EE45" t="s">
        <v>501</v>
      </c>
      <c r="EF45">
        <v>1</v>
      </c>
      <c r="EG45">
        <v>1</v>
      </c>
      <c r="EH45">
        <v>1</v>
      </c>
      <c r="EI45">
        <v>0</v>
      </c>
      <c r="EJ45">
        <v>0</v>
      </c>
      <c r="EK45">
        <v>0</v>
      </c>
      <c r="EL45">
        <v>0</v>
      </c>
      <c r="EM45">
        <v>0</v>
      </c>
      <c r="EN45" t="s">
        <v>501</v>
      </c>
      <c r="EO45">
        <v>1</v>
      </c>
      <c r="EP45" s="1" t="s">
        <v>501</v>
      </c>
      <c r="EQ45" s="1" t="s">
        <v>501</v>
      </c>
      <c r="ER45" s="1" t="s">
        <v>501</v>
      </c>
      <c r="ES45" s="1" t="s">
        <v>501</v>
      </c>
      <c r="ET45" s="1" t="s">
        <v>501</v>
      </c>
      <c r="EU45" s="1" t="s">
        <v>501</v>
      </c>
      <c r="EV45" s="1" t="s">
        <v>501</v>
      </c>
      <c r="EW45" s="1" t="s">
        <v>501</v>
      </c>
      <c r="EX45" s="1" t="s">
        <v>501</v>
      </c>
      <c r="EY45" s="1" t="s">
        <v>501</v>
      </c>
      <c r="EZ45" s="1" t="s">
        <v>501</v>
      </c>
      <c r="FA45" s="1" t="s">
        <v>501</v>
      </c>
      <c r="FB45" s="1" t="s">
        <v>501</v>
      </c>
      <c r="FC45" s="1" t="s">
        <v>501</v>
      </c>
      <c r="FD45" s="1" t="s">
        <v>501</v>
      </c>
      <c r="FE45" s="1" t="s">
        <v>501</v>
      </c>
      <c r="FF45" t="s">
        <v>501</v>
      </c>
      <c r="FG45" t="s">
        <v>501</v>
      </c>
      <c r="FH45" t="s">
        <v>501</v>
      </c>
      <c r="FI45">
        <v>0</v>
      </c>
      <c r="FJ45">
        <v>2</v>
      </c>
      <c r="FK45">
        <v>0</v>
      </c>
      <c r="FL45">
        <v>0</v>
      </c>
      <c r="FM45">
        <v>2</v>
      </c>
      <c r="FN45">
        <v>0</v>
      </c>
      <c r="FO45" t="s">
        <v>501</v>
      </c>
      <c r="FP45" t="s">
        <v>501</v>
      </c>
      <c r="FQ45" t="s">
        <v>501</v>
      </c>
      <c r="FR45" t="s">
        <v>501</v>
      </c>
      <c r="FS45" t="s">
        <v>501</v>
      </c>
      <c r="FT45" t="s">
        <v>501</v>
      </c>
      <c r="FU45" t="s">
        <v>501</v>
      </c>
      <c r="FV45" t="s">
        <v>501</v>
      </c>
      <c r="FW45" t="s">
        <v>501</v>
      </c>
      <c r="FX45" t="s">
        <v>501</v>
      </c>
      <c r="FY45" t="s">
        <v>501</v>
      </c>
      <c r="FZ45" t="s">
        <v>501</v>
      </c>
      <c r="GA45">
        <v>0</v>
      </c>
      <c r="GB45">
        <v>2</v>
      </c>
      <c r="GC45">
        <v>0</v>
      </c>
      <c r="GD45">
        <v>0</v>
      </c>
      <c r="GE45">
        <v>2</v>
      </c>
      <c r="GF45">
        <v>4</v>
      </c>
      <c r="GG45" t="s">
        <v>812</v>
      </c>
      <c r="GH45" t="s">
        <v>501</v>
      </c>
      <c r="GI45" t="s">
        <v>501</v>
      </c>
      <c r="GJ45" t="s">
        <v>501</v>
      </c>
      <c r="GK45" t="s">
        <v>501</v>
      </c>
      <c r="GL45" t="s">
        <v>501</v>
      </c>
      <c r="GM45" t="s">
        <v>501</v>
      </c>
      <c r="GN45" t="s">
        <v>501</v>
      </c>
      <c r="GO45" t="s">
        <v>501</v>
      </c>
      <c r="GP45" t="s">
        <v>501</v>
      </c>
      <c r="GQ45" t="s">
        <v>501</v>
      </c>
      <c r="GR45" t="s">
        <v>501</v>
      </c>
      <c r="GS45" t="s">
        <v>501</v>
      </c>
      <c r="GT45" t="s">
        <v>501</v>
      </c>
      <c r="GU45" t="s">
        <v>501</v>
      </c>
      <c r="GV45" t="s">
        <v>501</v>
      </c>
      <c r="GW45" t="s">
        <v>501</v>
      </c>
      <c r="GX45" t="s">
        <v>501</v>
      </c>
      <c r="GY45" t="s">
        <v>501</v>
      </c>
      <c r="GZ45" t="s">
        <v>501</v>
      </c>
      <c r="HA45" t="s">
        <v>501</v>
      </c>
      <c r="HB45" t="s">
        <v>501</v>
      </c>
      <c r="HC45" t="s">
        <v>501</v>
      </c>
      <c r="HD45" t="s">
        <v>501</v>
      </c>
      <c r="HE45" t="s">
        <v>501</v>
      </c>
      <c r="HF45" t="s">
        <v>501</v>
      </c>
      <c r="HG45" t="s">
        <v>501</v>
      </c>
      <c r="HH45" t="s">
        <v>501</v>
      </c>
      <c r="HI45" t="s">
        <v>501</v>
      </c>
      <c r="HJ45" t="s">
        <v>501</v>
      </c>
      <c r="HK45" t="s">
        <v>501</v>
      </c>
      <c r="HL45" t="s">
        <v>501</v>
      </c>
      <c r="HM45" t="s">
        <v>501</v>
      </c>
      <c r="HN45" t="s">
        <v>501</v>
      </c>
      <c r="HO45" t="s">
        <v>501</v>
      </c>
      <c r="HP45" t="s">
        <v>501</v>
      </c>
      <c r="HQ45" t="s">
        <v>501</v>
      </c>
      <c r="HR45" t="s">
        <v>501</v>
      </c>
      <c r="HS45" t="s">
        <v>501</v>
      </c>
      <c r="HT45" t="s">
        <v>501</v>
      </c>
      <c r="HU45" t="s">
        <v>501</v>
      </c>
      <c r="HV45" t="s">
        <v>501</v>
      </c>
      <c r="HW45" t="s">
        <v>501</v>
      </c>
      <c r="HX45" t="s">
        <v>501</v>
      </c>
      <c r="HY45" t="s">
        <v>501</v>
      </c>
      <c r="HZ45" t="s">
        <v>501</v>
      </c>
      <c r="IA45" t="s">
        <v>501</v>
      </c>
      <c r="IB45" t="s">
        <v>501</v>
      </c>
      <c r="IC45" t="s">
        <v>501</v>
      </c>
      <c r="ID45" t="s">
        <v>501</v>
      </c>
      <c r="IE45" t="s">
        <v>501</v>
      </c>
      <c r="IF45" t="s">
        <v>501</v>
      </c>
      <c r="IG45" t="s">
        <v>501</v>
      </c>
      <c r="IH45" t="s">
        <v>501</v>
      </c>
      <c r="II45" t="s">
        <v>501</v>
      </c>
      <c r="IJ45" t="s">
        <v>501</v>
      </c>
      <c r="IK45" t="s">
        <v>501</v>
      </c>
      <c r="IL45" t="s">
        <v>501</v>
      </c>
      <c r="IM45" t="s">
        <v>501</v>
      </c>
      <c r="IN45" t="s">
        <v>501</v>
      </c>
      <c r="IO45" t="s">
        <v>501</v>
      </c>
      <c r="IP45" t="s">
        <v>501</v>
      </c>
      <c r="IQ45" t="s">
        <v>501</v>
      </c>
      <c r="IR45" t="s">
        <v>501</v>
      </c>
      <c r="IS45" t="s">
        <v>501</v>
      </c>
      <c r="IT45" t="s">
        <v>501</v>
      </c>
      <c r="IU45" t="s">
        <v>501</v>
      </c>
      <c r="IV45" t="s">
        <v>501</v>
      </c>
      <c r="IW45" t="s">
        <v>501</v>
      </c>
      <c r="IX45" t="s">
        <v>501</v>
      </c>
      <c r="IY45" t="s">
        <v>501</v>
      </c>
      <c r="IZ45" t="s">
        <v>501</v>
      </c>
      <c r="JA45" t="s">
        <v>501</v>
      </c>
      <c r="JB45" t="s">
        <v>501</v>
      </c>
      <c r="JC45" t="s">
        <v>501</v>
      </c>
      <c r="JD45" t="s">
        <v>501</v>
      </c>
      <c r="JE45" t="s">
        <v>501</v>
      </c>
      <c r="JF45" t="s">
        <v>501</v>
      </c>
      <c r="JG45" t="s">
        <v>501</v>
      </c>
      <c r="JH45" t="s">
        <v>501</v>
      </c>
      <c r="JI45" t="s">
        <v>501</v>
      </c>
      <c r="JJ45" t="s">
        <v>501</v>
      </c>
      <c r="JK45" t="s">
        <v>501</v>
      </c>
      <c r="JL45" t="s">
        <v>501</v>
      </c>
      <c r="JM45" t="s">
        <v>501</v>
      </c>
      <c r="JN45" t="s">
        <v>501</v>
      </c>
      <c r="JO45" t="s">
        <v>501</v>
      </c>
      <c r="JP45" t="s">
        <v>501</v>
      </c>
      <c r="JQ45" t="s">
        <v>501</v>
      </c>
      <c r="JR45" t="s">
        <v>501</v>
      </c>
      <c r="JS45" t="s">
        <v>501</v>
      </c>
      <c r="JT45" t="s">
        <v>501</v>
      </c>
      <c r="JU45" t="s">
        <v>501</v>
      </c>
      <c r="JV45" t="s">
        <v>501</v>
      </c>
      <c r="JW45" t="s">
        <v>501</v>
      </c>
      <c r="JX45" t="s">
        <v>501</v>
      </c>
      <c r="JY45" t="s">
        <v>501</v>
      </c>
      <c r="JZ45" t="s">
        <v>501</v>
      </c>
      <c r="KA45" t="s">
        <v>501</v>
      </c>
      <c r="KB45" t="s">
        <v>501</v>
      </c>
      <c r="KC45" t="s">
        <v>501</v>
      </c>
      <c r="KD45" t="s">
        <v>501</v>
      </c>
      <c r="KE45" t="s">
        <v>501</v>
      </c>
      <c r="KF45" t="s">
        <v>501</v>
      </c>
      <c r="KG45" t="s">
        <v>501</v>
      </c>
      <c r="KH45" t="s">
        <v>501</v>
      </c>
      <c r="KI45" t="s">
        <v>501</v>
      </c>
      <c r="KJ45" t="s">
        <v>501</v>
      </c>
      <c r="KK45" t="s">
        <v>501</v>
      </c>
      <c r="KL45" t="s">
        <v>501</v>
      </c>
      <c r="KM45" t="s">
        <v>501</v>
      </c>
      <c r="KN45" t="s">
        <v>501</v>
      </c>
      <c r="KO45" t="s">
        <v>501</v>
      </c>
      <c r="KP45" t="s">
        <v>501</v>
      </c>
      <c r="KQ45" t="s">
        <v>501</v>
      </c>
      <c r="KR45" t="s">
        <v>501</v>
      </c>
      <c r="KS45">
        <v>1</v>
      </c>
      <c r="KT45">
        <v>1</v>
      </c>
      <c r="KU45">
        <v>0</v>
      </c>
      <c r="KV45">
        <v>0</v>
      </c>
      <c r="KW45">
        <v>2</v>
      </c>
      <c r="KX45">
        <v>0</v>
      </c>
      <c r="KY45">
        <v>1</v>
      </c>
      <c r="KZ45">
        <v>1</v>
      </c>
      <c r="LA45">
        <v>1</v>
      </c>
      <c r="LB45">
        <v>1</v>
      </c>
      <c r="LC45">
        <v>3</v>
      </c>
      <c r="LD45">
        <v>3</v>
      </c>
      <c r="LE45">
        <v>1</v>
      </c>
      <c r="LF45">
        <v>1</v>
      </c>
      <c r="LG45">
        <v>11</v>
      </c>
      <c r="LH45">
        <v>11</v>
      </c>
      <c r="LI45">
        <v>1</v>
      </c>
      <c r="LJ45">
        <v>1</v>
      </c>
      <c r="LK45">
        <v>7</v>
      </c>
      <c r="LL45">
        <v>6</v>
      </c>
      <c r="LM45">
        <v>5</v>
      </c>
      <c r="LN45">
        <v>6</v>
      </c>
      <c r="LO45">
        <v>5</v>
      </c>
      <c r="LP45">
        <v>5</v>
      </c>
      <c r="LQ45">
        <v>5</v>
      </c>
      <c r="LR45">
        <v>5</v>
      </c>
      <c r="LS45">
        <v>3</v>
      </c>
      <c r="LT45">
        <v>7</v>
      </c>
      <c r="LU45">
        <v>6</v>
      </c>
      <c r="LV45">
        <v>5</v>
      </c>
      <c r="LW45">
        <v>6</v>
      </c>
      <c r="LX45">
        <v>5</v>
      </c>
      <c r="LY45">
        <v>5</v>
      </c>
      <c r="LZ45">
        <v>5</v>
      </c>
      <c r="MA45">
        <v>7</v>
      </c>
      <c r="MB45">
        <v>6</v>
      </c>
      <c r="MC45">
        <v>5</v>
      </c>
      <c r="MD45">
        <v>6</v>
      </c>
      <c r="ME45">
        <v>5</v>
      </c>
      <c r="MF45">
        <v>5</v>
      </c>
      <c r="MG45">
        <v>6</v>
      </c>
      <c r="MH45">
        <v>5</v>
      </c>
      <c r="MI45">
        <v>6</v>
      </c>
      <c r="MJ45">
        <v>6</v>
      </c>
      <c r="MK45">
        <v>6</v>
      </c>
      <c r="ML45">
        <v>5</v>
      </c>
      <c r="MM45">
        <v>6</v>
      </c>
      <c r="MN45">
        <v>6</v>
      </c>
      <c r="MO45">
        <v>6</v>
      </c>
      <c r="MP45">
        <v>6</v>
      </c>
      <c r="MQ45">
        <v>1</v>
      </c>
      <c r="MR45">
        <v>3</v>
      </c>
      <c r="MS45">
        <v>2</v>
      </c>
      <c r="MT45">
        <v>6</v>
      </c>
      <c r="MU45">
        <v>5</v>
      </c>
      <c r="MV45">
        <v>6</v>
      </c>
      <c r="MW45">
        <v>5</v>
      </c>
      <c r="MX45">
        <v>6</v>
      </c>
      <c r="MY45">
        <v>6</v>
      </c>
      <c r="MZ45">
        <v>6</v>
      </c>
      <c r="NA45">
        <v>6</v>
      </c>
      <c r="NB45">
        <v>6</v>
      </c>
      <c r="NC45">
        <v>5</v>
      </c>
      <c r="ND45">
        <v>6</v>
      </c>
      <c r="NE45">
        <v>5</v>
      </c>
      <c r="NF45">
        <v>6</v>
      </c>
      <c r="NG45">
        <v>3</v>
      </c>
      <c r="NH45">
        <v>2</v>
      </c>
      <c r="NI45">
        <v>1</v>
      </c>
      <c r="NJ45">
        <v>12</v>
      </c>
      <c r="NK45">
        <v>8</v>
      </c>
      <c r="NL45">
        <v>4</v>
      </c>
      <c r="NM45">
        <v>5</v>
      </c>
      <c r="NN45">
        <v>10</v>
      </c>
      <c r="NO45">
        <v>13</v>
      </c>
      <c r="NP45">
        <v>9</v>
      </c>
      <c r="NQ45">
        <v>7</v>
      </c>
      <c r="NR45">
        <v>11</v>
      </c>
      <c r="NS45">
        <v>6</v>
      </c>
      <c r="NT45">
        <v>5</v>
      </c>
      <c r="NU45">
        <v>6</v>
      </c>
      <c r="NV45">
        <v>5</v>
      </c>
      <c r="NW45">
        <v>7</v>
      </c>
      <c r="NX45">
        <v>5</v>
      </c>
      <c r="NY45">
        <v>6</v>
      </c>
      <c r="NZ45">
        <v>6</v>
      </c>
      <c r="OA45">
        <v>6</v>
      </c>
      <c r="OB45">
        <v>6</v>
      </c>
      <c r="OC45">
        <v>4</v>
      </c>
      <c r="OD45">
        <v>6</v>
      </c>
      <c r="OE45">
        <v>6</v>
      </c>
      <c r="OF45">
        <v>5</v>
      </c>
      <c r="OG45">
        <v>5</v>
      </c>
      <c r="OH45">
        <v>6</v>
      </c>
      <c r="OI45">
        <v>6</v>
      </c>
      <c r="OJ45">
        <v>6</v>
      </c>
      <c r="OK45">
        <v>7</v>
      </c>
      <c r="OL45">
        <v>4</v>
      </c>
      <c r="OM45">
        <v>7</v>
      </c>
      <c r="ON45">
        <v>5</v>
      </c>
      <c r="OO45">
        <v>6</v>
      </c>
      <c r="OP45">
        <v>5</v>
      </c>
      <c r="OQ45">
        <v>6</v>
      </c>
      <c r="OR45">
        <v>4</v>
      </c>
      <c r="OS45" s="1">
        <v>6</v>
      </c>
      <c r="OT45" s="1">
        <v>1</v>
      </c>
      <c r="OU45" s="1">
        <v>5</v>
      </c>
      <c r="OV45" s="1">
        <v>4</v>
      </c>
      <c r="OW45" s="1">
        <v>2</v>
      </c>
      <c r="OX45" s="1">
        <v>3</v>
      </c>
      <c r="OY45" s="1">
        <v>6</v>
      </c>
      <c r="OZ45" s="1">
        <v>5</v>
      </c>
      <c r="PA45" s="1">
        <v>5</v>
      </c>
      <c r="PB45" s="1">
        <v>4</v>
      </c>
      <c r="PC45" s="1">
        <v>6</v>
      </c>
      <c r="PD45" s="1">
        <v>4</v>
      </c>
      <c r="PE45" s="1">
        <v>7</v>
      </c>
      <c r="PF45" s="1">
        <v>5</v>
      </c>
      <c r="PG45" s="1">
        <v>4</v>
      </c>
      <c r="PH45" s="1">
        <v>5</v>
      </c>
      <c r="PI45" s="1">
        <v>6</v>
      </c>
      <c r="PJ45" s="1">
        <v>4</v>
      </c>
      <c r="PK45">
        <v>1</v>
      </c>
      <c r="PL45">
        <v>0</v>
      </c>
      <c r="PM45">
        <v>0</v>
      </c>
      <c r="PN45">
        <v>0</v>
      </c>
      <c r="PO45">
        <v>0</v>
      </c>
      <c r="PP45">
        <v>0</v>
      </c>
      <c r="PQ45">
        <v>1</v>
      </c>
      <c r="PR45">
        <v>0</v>
      </c>
      <c r="PS45">
        <v>0</v>
      </c>
      <c r="PT45">
        <v>0</v>
      </c>
      <c r="PU45">
        <v>0</v>
      </c>
      <c r="PV45">
        <v>1</v>
      </c>
      <c r="PW45">
        <v>1</v>
      </c>
      <c r="PX45">
        <v>0</v>
      </c>
      <c r="PY45">
        <v>1</v>
      </c>
      <c r="PZ45">
        <v>0</v>
      </c>
      <c r="QA45">
        <v>0</v>
      </c>
      <c r="QB45">
        <v>1</v>
      </c>
      <c r="QC45">
        <v>0</v>
      </c>
      <c r="QD45" t="s">
        <v>501</v>
      </c>
      <c r="QE45" t="s">
        <v>501</v>
      </c>
      <c r="QF45" t="s">
        <v>501</v>
      </c>
      <c r="QG45">
        <v>1</v>
      </c>
      <c r="QH45">
        <v>0</v>
      </c>
      <c r="QI45">
        <v>0</v>
      </c>
      <c r="QJ45">
        <v>0</v>
      </c>
      <c r="QK45">
        <v>0</v>
      </c>
      <c r="QL45">
        <v>0</v>
      </c>
      <c r="QM45">
        <v>1</v>
      </c>
      <c r="QN45">
        <v>0</v>
      </c>
      <c r="QO45">
        <v>0</v>
      </c>
      <c r="QP45">
        <v>0</v>
      </c>
      <c r="QQ45">
        <v>0</v>
      </c>
      <c r="QR45">
        <v>1</v>
      </c>
      <c r="QS45">
        <v>1</v>
      </c>
      <c r="QT45">
        <v>0</v>
      </c>
      <c r="QU45">
        <v>1</v>
      </c>
      <c r="QV45">
        <v>0</v>
      </c>
      <c r="QW45">
        <v>0</v>
      </c>
      <c r="QX45">
        <v>1</v>
      </c>
      <c r="QY45">
        <v>0</v>
      </c>
      <c r="QZ45" t="s">
        <v>501</v>
      </c>
      <c r="RA45" t="s">
        <v>501</v>
      </c>
      <c r="RB45" t="s">
        <v>501</v>
      </c>
      <c r="RC45">
        <v>3</v>
      </c>
      <c r="RD45">
        <v>3</v>
      </c>
      <c r="RE45">
        <v>55</v>
      </c>
      <c r="RF45">
        <v>20</v>
      </c>
      <c r="RG45">
        <v>5</v>
      </c>
      <c r="RH45">
        <v>10</v>
      </c>
      <c r="RI45">
        <v>10</v>
      </c>
      <c r="RJ45">
        <v>2</v>
      </c>
      <c r="RK45">
        <v>2</v>
      </c>
      <c r="RL45">
        <v>1</v>
      </c>
      <c r="RM45">
        <v>2</v>
      </c>
      <c r="RN45">
        <v>1</v>
      </c>
      <c r="RO45">
        <v>1</v>
      </c>
      <c r="RP45">
        <v>1</v>
      </c>
      <c r="RQ45">
        <v>0</v>
      </c>
      <c r="RR45" t="s">
        <v>813</v>
      </c>
      <c r="RS45" t="s">
        <v>814</v>
      </c>
      <c r="RT45" t="s">
        <v>815</v>
      </c>
      <c r="RU45">
        <v>1</v>
      </c>
      <c r="RV45">
        <v>3</v>
      </c>
      <c r="RW45">
        <v>2723</v>
      </c>
      <c r="RX45">
        <v>1</v>
      </c>
      <c r="RY45">
        <v>2723</v>
      </c>
      <c r="RZ45" t="s">
        <v>815</v>
      </c>
      <c r="SA45">
        <v>7</v>
      </c>
      <c r="SB45" t="s">
        <v>579</v>
      </c>
      <c r="SC45" t="s">
        <v>538</v>
      </c>
      <c r="SD45" t="s">
        <v>580</v>
      </c>
      <c r="SE45" t="s">
        <v>579</v>
      </c>
      <c r="SF45" t="s">
        <v>538</v>
      </c>
      <c r="SG45" t="s">
        <v>580</v>
      </c>
    </row>
    <row r="46" spans="1:501" x14ac:dyDescent="0.3">
      <c r="A46">
        <v>4418</v>
      </c>
      <c r="B46">
        <v>3</v>
      </c>
      <c r="C46">
        <v>4</v>
      </c>
      <c r="D46">
        <v>2</v>
      </c>
      <c r="E46">
        <v>1</v>
      </c>
      <c r="F46">
        <v>44</v>
      </c>
      <c r="G46">
        <v>3</v>
      </c>
      <c r="H46" t="s">
        <v>501</v>
      </c>
      <c r="I46">
        <v>12</v>
      </c>
      <c r="J46">
        <v>1</v>
      </c>
      <c r="K46">
        <v>0</v>
      </c>
      <c r="L46">
        <v>0</v>
      </c>
      <c r="M46">
        <v>0</v>
      </c>
      <c r="N46">
        <v>100</v>
      </c>
      <c r="O46">
        <v>0</v>
      </c>
      <c r="P46">
        <v>0</v>
      </c>
      <c r="Q46">
        <v>0</v>
      </c>
      <c r="R46">
        <v>1</v>
      </c>
      <c r="S46">
        <v>85</v>
      </c>
      <c r="T46">
        <v>15</v>
      </c>
      <c r="U46">
        <v>40</v>
      </c>
      <c r="V46">
        <v>125</v>
      </c>
      <c r="W46">
        <v>35</v>
      </c>
      <c r="X46">
        <v>10</v>
      </c>
      <c r="Y46">
        <v>10</v>
      </c>
      <c r="Z46">
        <v>4</v>
      </c>
      <c r="AA46">
        <v>12</v>
      </c>
      <c r="AB46">
        <v>4</v>
      </c>
      <c r="AC46">
        <v>2</v>
      </c>
      <c r="AD46">
        <v>2</v>
      </c>
      <c r="AE46">
        <v>6</v>
      </c>
      <c r="AF46">
        <v>0</v>
      </c>
      <c r="AG46">
        <v>1</v>
      </c>
      <c r="AH46">
        <v>1</v>
      </c>
      <c r="AI46">
        <v>2</v>
      </c>
      <c r="AJ46">
        <v>1</v>
      </c>
      <c r="AK46">
        <v>2</v>
      </c>
      <c r="AL46">
        <v>1</v>
      </c>
      <c r="AM46">
        <v>1</v>
      </c>
      <c r="AN46">
        <v>3</v>
      </c>
      <c r="AO46">
        <v>3</v>
      </c>
      <c r="AP46">
        <v>3</v>
      </c>
      <c r="AQ46">
        <v>0</v>
      </c>
      <c r="AR46">
        <v>0</v>
      </c>
      <c r="AS46">
        <v>0</v>
      </c>
      <c r="AT46">
        <v>0</v>
      </c>
      <c r="AU46">
        <v>1</v>
      </c>
      <c r="AV46">
        <v>1</v>
      </c>
      <c r="AW46">
        <v>0</v>
      </c>
      <c r="AX46">
        <v>0</v>
      </c>
      <c r="AY46" t="s">
        <v>501</v>
      </c>
      <c r="AZ46" t="s">
        <v>816</v>
      </c>
      <c r="BA46" t="s">
        <v>756</v>
      </c>
      <c r="BB46" t="s">
        <v>501</v>
      </c>
      <c r="BC46" t="s">
        <v>501</v>
      </c>
      <c r="BD46" t="s">
        <v>501</v>
      </c>
      <c r="BE46" t="s">
        <v>501</v>
      </c>
      <c r="BF46" t="s">
        <v>501</v>
      </c>
      <c r="BG46" t="s">
        <v>501</v>
      </c>
      <c r="BH46" t="s">
        <v>501</v>
      </c>
      <c r="BI46" t="s">
        <v>501</v>
      </c>
      <c r="BJ46" t="s">
        <v>501</v>
      </c>
      <c r="BK46" t="s">
        <v>501</v>
      </c>
      <c r="BL46" t="s">
        <v>501</v>
      </c>
      <c r="BM46" t="s">
        <v>501</v>
      </c>
      <c r="BN46" t="s">
        <v>501</v>
      </c>
      <c r="BO46">
        <v>5</v>
      </c>
      <c r="BP46">
        <v>3</v>
      </c>
      <c r="BQ46">
        <v>2</v>
      </c>
      <c r="BR46">
        <v>3</v>
      </c>
      <c r="BS46">
        <v>3</v>
      </c>
      <c r="BT46">
        <v>3</v>
      </c>
      <c r="BU46">
        <v>3</v>
      </c>
      <c r="BV46">
        <v>4</v>
      </c>
      <c r="BW46">
        <v>3</v>
      </c>
      <c r="BX46">
        <v>5</v>
      </c>
      <c r="BY46" t="s">
        <v>616</v>
      </c>
      <c r="BZ46" t="s">
        <v>501</v>
      </c>
      <c r="CA46" t="s">
        <v>501</v>
      </c>
      <c r="CB46" t="s">
        <v>501</v>
      </c>
      <c r="CC46" t="s">
        <v>501</v>
      </c>
      <c r="CD46" t="s">
        <v>501</v>
      </c>
      <c r="CE46" t="s">
        <v>501</v>
      </c>
      <c r="CF46" t="s">
        <v>501</v>
      </c>
      <c r="CG46" t="s">
        <v>501</v>
      </c>
      <c r="CH46" t="s">
        <v>501</v>
      </c>
      <c r="CI46" t="s">
        <v>501</v>
      </c>
      <c r="CJ46" t="s">
        <v>501</v>
      </c>
      <c r="CK46" t="s">
        <v>501</v>
      </c>
      <c r="CL46" t="s">
        <v>501</v>
      </c>
      <c r="CM46" t="s">
        <v>501</v>
      </c>
      <c r="CN46">
        <v>0</v>
      </c>
      <c r="CO46">
        <v>1</v>
      </c>
      <c r="CP46">
        <v>2</v>
      </c>
      <c r="CQ46">
        <v>2</v>
      </c>
      <c r="CR46">
        <v>3</v>
      </c>
      <c r="CS46">
        <v>3</v>
      </c>
      <c r="CT46">
        <v>1</v>
      </c>
      <c r="CU46">
        <v>1</v>
      </c>
      <c r="CV46">
        <v>3</v>
      </c>
      <c r="CW46">
        <v>1</v>
      </c>
      <c r="CX46">
        <v>1</v>
      </c>
      <c r="CY46" t="s">
        <v>501</v>
      </c>
      <c r="CZ46" t="s">
        <v>501</v>
      </c>
      <c r="DA46">
        <v>0</v>
      </c>
      <c r="DB46">
        <v>40</v>
      </c>
      <c r="DC46">
        <v>0</v>
      </c>
      <c r="DD46">
        <v>0</v>
      </c>
      <c r="DE46">
        <v>0</v>
      </c>
      <c r="DF46">
        <v>70</v>
      </c>
      <c r="DG46">
        <v>0</v>
      </c>
      <c r="DH46" t="s">
        <v>501</v>
      </c>
      <c r="DI46">
        <v>0</v>
      </c>
      <c r="DJ46">
        <v>3</v>
      </c>
      <c r="DK46" t="s">
        <v>501</v>
      </c>
      <c r="DL46" s="1">
        <v>0</v>
      </c>
      <c r="DM46" s="1">
        <v>100</v>
      </c>
      <c r="DN46" s="1">
        <v>0</v>
      </c>
      <c r="DO46" s="1">
        <v>0</v>
      </c>
      <c r="DP46" s="1">
        <v>0</v>
      </c>
      <c r="DQ46" s="1">
        <v>100</v>
      </c>
      <c r="DR46" s="1">
        <v>100</v>
      </c>
      <c r="DS46" s="1">
        <v>100</v>
      </c>
      <c r="DT46" s="1">
        <v>0</v>
      </c>
      <c r="DU46" s="1">
        <v>0</v>
      </c>
      <c r="DV46" s="1">
        <v>0</v>
      </c>
      <c r="DW46" s="1">
        <v>0</v>
      </c>
      <c r="DX46" s="1">
        <v>100</v>
      </c>
      <c r="DY46" s="1">
        <v>100</v>
      </c>
      <c r="DZ46" s="1">
        <v>0</v>
      </c>
      <c r="EA46" s="1" t="s">
        <v>501</v>
      </c>
      <c r="EB46" s="1">
        <v>0</v>
      </c>
      <c r="EC46" t="s">
        <v>501</v>
      </c>
      <c r="ED46" t="s">
        <v>501</v>
      </c>
      <c r="EE46" t="s">
        <v>501</v>
      </c>
      <c r="EF46">
        <v>0</v>
      </c>
      <c r="EG46">
        <v>1</v>
      </c>
      <c r="EH46">
        <v>0</v>
      </c>
      <c r="EI46">
        <v>0</v>
      </c>
      <c r="EJ46">
        <v>0</v>
      </c>
      <c r="EK46">
        <v>0</v>
      </c>
      <c r="EL46">
        <v>0</v>
      </c>
      <c r="EM46">
        <v>0</v>
      </c>
      <c r="EN46" t="s">
        <v>501</v>
      </c>
      <c r="EO46">
        <v>4</v>
      </c>
      <c r="EP46" s="1" t="s">
        <v>501</v>
      </c>
      <c r="EQ46" s="1" t="s">
        <v>501</v>
      </c>
      <c r="ER46" s="1" t="s">
        <v>501</v>
      </c>
      <c r="ES46" s="1" t="s">
        <v>501</v>
      </c>
      <c r="ET46" s="1" t="s">
        <v>501</v>
      </c>
      <c r="EU46" s="1" t="s">
        <v>501</v>
      </c>
      <c r="EV46" s="1" t="s">
        <v>501</v>
      </c>
      <c r="EW46" s="1" t="s">
        <v>501</v>
      </c>
      <c r="EX46" s="1" t="s">
        <v>501</v>
      </c>
      <c r="EY46" s="1" t="s">
        <v>501</v>
      </c>
      <c r="EZ46" s="1" t="s">
        <v>501</v>
      </c>
      <c r="FA46" s="1" t="s">
        <v>501</v>
      </c>
      <c r="FB46" s="1" t="s">
        <v>501</v>
      </c>
      <c r="FC46" s="1" t="s">
        <v>501</v>
      </c>
      <c r="FD46" s="1" t="s">
        <v>501</v>
      </c>
      <c r="FE46" s="1" t="s">
        <v>501</v>
      </c>
      <c r="FF46">
        <v>1</v>
      </c>
      <c r="FG46">
        <v>0</v>
      </c>
      <c r="FH46">
        <v>0</v>
      </c>
      <c r="FI46">
        <v>1</v>
      </c>
      <c r="FJ46">
        <v>0</v>
      </c>
      <c r="FK46">
        <v>0</v>
      </c>
      <c r="FL46">
        <v>1</v>
      </c>
      <c r="FM46">
        <v>1</v>
      </c>
      <c r="FN46">
        <v>0</v>
      </c>
      <c r="FO46">
        <v>1</v>
      </c>
      <c r="FP46">
        <v>0</v>
      </c>
      <c r="FQ46">
        <v>0</v>
      </c>
      <c r="FR46">
        <v>0</v>
      </c>
      <c r="FS46" t="s">
        <v>501</v>
      </c>
      <c r="FT46" t="s">
        <v>501</v>
      </c>
      <c r="FU46" t="s">
        <v>501</v>
      </c>
      <c r="FV46" t="s">
        <v>501</v>
      </c>
      <c r="FW46">
        <v>0</v>
      </c>
      <c r="FX46">
        <v>1</v>
      </c>
      <c r="FY46">
        <v>0</v>
      </c>
      <c r="FZ46">
        <v>0</v>
      </c>
      <c r="GA46" t="s">
        <v>501</v>
      </c>
      <c r="GB46" t="s">
        <v>501</v>
      </c>
      <c r="GC46" t="s">
        <v>501</v>
      </c>
      <c r="GD46" t="s">
        <v>501</v>
      </c>
      <c r="GE46">
        <v>2</v>
      </c>
      <c r="GF46">
        <v>3</v>
      </c>
      <c r="GG46" t="s">
        <v>817</v>
      </c>
      <c r="GH46" t="s">
        <v>501</v>
      </c>
      <c r="GI46" t="s">
        <v>501</v>
      </c>
      <c r="GJ46" t="s">
        <v>501</v>
      </c>
      <c r="GK46" t="s">
        <v>501</v>
      </c>
      <c r="GL46" t="s">
        <v>501</v>
      </c>
      <c r="GM46" t="s">
        <v>501</v>
      </c>
      <c r="GN46" t="s">
        <v>501</v>
      </c>
      <c r="GO46" t="s">
        <v>501</v>
      </c>
      <c r="GP46" t="s">
        <v>501</v>
      </c>
      <c r="GQ46" t="s">
        <v>501</v>
      </c>
      <c r="GR46" t="s">
        <v>501</v>
      </c>
      <c r="GS46" t="s">
        <v>501</v>
      </c>
      <c r="GT46" t="s">
        <v>501</v>
      </c>
      <c r="GU46" t="s">
        <v>501</v>
      </c>
      <c r="GV46" t="s">
        <v>501</v>
      </c>
      <c r="GW46" t="s">
        <v>501</v>
      </c>
      <c r="GX46" t="s">
        <v>501</v>
      </c>
      <c r="GY46" t="s">
        <v>501</v>
      </c>
      <c r="GZ46" t="s">
        <v>501</v>
      </c>
      <c r="HA46" t="s">
        <v>501</v>
      </c>
      <c r="HB46" t="s">
        <v>501</v>
      </c>
      <c r="HC46" t="s">
        <v>501</v>
      </c>
      <c r="HD46" t="s">
        <v>501</v>
      </c>
      <c r="HE46" t="s">
        <v>501</v>
      </c>
      <c r="HF46" t="s">
        <v>501</v>
      </c>
      <c r="HG46" t="s">
        <v>501</v>
      </c>
      <c r="HH46" t="s">
        <v>501</v>
      </c>
      <c r="HI46" t="s">
        <v>501</v>
      </c>
      <c r="HJ46" t="s">
        <v>501</v>
      </c>
      <c r="HK46" t="s">
        <v>501</v>
      </c>
      <c r="HL46" t="s">
        <v>501</v>
      </c>
      <c r="HM46" t="s">
        <v>501</v>
      </c>
      <c r="HN46" t="s">
        <v>501</v>
      </c>
      <c r="HO46" t="s">
        <v>501</v>
      </c>
      <c r="HP46" t="s">
        <v>501</v>
      </c>
      <c r="HQ46" t="s">
        <v>501</v>
      </c>
      <c r="HR46" t="s">
        <v>501</v>
      </c>
      <c r="HS46" t="s">
        <v>501</v>
      </c>
      <c r="HT46" t="s">
        <v>501</v>
      </c>
      <c r="HU46" t="s">
        <v>501</v>
      </c>
      <c r="HV46" t="s">
        <v>501</v>
      </c>
      <c r="HW46" t="s">
        <v>501</v>
      </c>
      <c r="HX46" t="s">
        <v>501</v>
      </c>
      <c r="HY46" t="s">
        <v>501</v>
      </c>
      <c r="HZ46" t="s">
        <v>501</v>
      </c>
      <c r="IA46" t="s">
        <v>501</v>
      </c>
      <c r="IB46" t="s">
        <v>501</v>
      </c>
      <c r="IC46" t="s">
        <v>501</v>
      </c>
      <c r="ID46" t="s">
        <v>501</v>
      </c>
      <c r="IE46" t="s">
        <v>501</v>
      </c>
      <c r="IF46" t="s">
        <v>501</v>
      </c>
      <c r="IG46" t="s">
        <v>501</v>
      </c>
      <c r="IH46" t="s">
        <v>501</v>
      </c>
      <c r="II46" t="s">
        <v>501</v>
      </c>
      <c r="IJ46" t="s">
        <v>501</v>
      </c>
      <c r="IK46" t="s">
        <v>501</v>
      </c>
      <c r="IL46" t="s">
        <v>501</v>
      </c>
      <c r="IM46" t="s">
        <v>501</v>
      </c>
      <c r="IN46" t="s">
        <v>501</v>
      </c>
      <c r="IO46" t="s">
        <v>501</v>
      </c>
      <c r="IP46" t="s">
        <v>501</v>
      </c>
      <c r="IQ46" t="s">
        <v>501</v>
      </c>
      <c r="IR46" t="s">
        <v>501</v>
      </c>
      <c r="IS46" t="s">
        <v>501</v>
      </c>
      <c r="IT46" t="s">
        <v>501</v>
      </c>
      <c r="IU46" t="s">
        <v>501</v>
      </c>
      <c r="IV46" t="s">
        <v>501</v>
      </c>
      <c r="IW46" t="s">
        <v>501</v>
      </c>
      <c r="IX46" t="s">
        <v>501</v>
      </c>
      <c r="IY46" t="s">
        <v>501</v>
      </c>
      <c r="IZ46" t="s">
        <v>501</v>
      </c>
      <c r="JA46" t="s">
        <v>501</v>
      </c>
      <c r="JB46" t="s">
        <v>501</v>
      </c>
      <c r="JC46" t="s">
        <v>501</v>
      </c>
      <c r="JD46" t="s">
        <v>501</v>
      </c>
      <c r="JE46" t="s">
        <v>501</v>
      </c>
      <c r="JF46" t="s">
        <v>501</v>
      </c>
      <c r="JG46" t="s">
        <v>501</v>
      </c>
      <c r="JH46" t="s">
        <v>501</v>
      </c>
      <c r="JI46" t="s">
        <v>501</v>
      </c>
      <c r="JJ46" t="s">
        <v>501</v>
      </c>
      <c r="JK46" t="s">
        <v>501</v>
      </c>
      <c r="JL46" t="s">
        <v>501</v>
      </c>
      <c r="JM46" t="s">
        <v>501</v>
      </c>
      <c r="JN46" t="s">
        <v>501</v>
      </c>
      <c r="JO46" t="s">
        <v>501</v>
      </c>
      <c r="JP46" t="s">
        <v>501</v>
      </c>
      <c r="JQ46" t="s">
        <v>501</v>
      </c>
      <c r="JR46" t="s">
        <v>501</v>
      </c>
      <c r="JS46" t="s">
        <v>501</v>
      </c>
      <c r="JT46" t="s">
        <v>501</v>
      </c>
      <c r="JU46" t="s">
        <v>501</v>
      </c>
      <c r="JV46" t="s">
        <v>501</v>
      </c>
      <c r="JW46" t="s">
        <v>501</v>
      </c>
      <c r="JX46" t="s">
        <v>501</v>
      </c>
      <c r="JY46" t="s">
        <v>501</v>
      </c>
      <c r="JZ46" t="s">
        <v>501</v>
      </c>
      <c r="KA46" t="s">
        <v>501</v>
      </c>
      <c r="KB46" t="s">
        <v>501</v>
      </c>
      <c r="KC46" t="s">
        <v>501</v>
      </c>
      <c r="KD46" t="s">
        <v>501</v>
      </c>
      <c r="KE46" t="s">
        <v>501</v>
      </c>
      <c r="KF46" t="s">
        <v>501</v>
      </c>
      <c r="KG46" t="s">
        <v>501</v>
      </c>
      <c r="KH46" t="s">
        <v>501</v>
      </c>
      <c r="KI46" t="s">
        <v>501</v>
      </c>
      <c r="KJ46" t="s">
        <v>501</v>
      </c>
      <c r="KK46" t="s">
        <v>501</v>
      </c>
      <c r="KL46" t="s">
        <v>501</v>
      </c>
      <c r="KM46" t="s">
        <v>501</v>
      </c>
      <c r="KN46" t="s">
        <v>501</v>
      </c>
      <c r="KO46" t="s">
        <v>501</v>
      </c>
      <c r="KP46">
        <v>0</v>
      </c>
      <c r="KQ46">
        <v>0</v>
      </c>
      <c r="KR46">
        <v>1</v>
      </c>
      <c r="KS46">
        <v>0</v>
      </c>
      <c r="KT46">
        <v>0</v>
      </c>
      <c r="KU46">
        <v>1</v>
      </c>
      <c r="KV46">
        <v>0</v>
      </c>
      <c r="KW46">
        <v>0</v>
      </c>
      <c r="KX46">
        <v>2</v>
      </c>
      <c r="KY46">
        <v>12</v>
      </c>
      <c r="KZ46">
        <v>12</v>
      </c>
      <c r="LA46">
        <v>1</v>
      </c>
      <c r="LB46">
        <v>1</v>
      </c>
      <c r="LC46">
        <v>11</v>
      </c>
      <c r="LD46">
        <v>11</v>
      </c>
      <c r="LE46">
        <v>1</v>
      </c>
      <c r="LF46">
        <v>1</v>
      </c>
      <c r="LG46">
        <v>11</v>
      </c>
      <c r="LH46">
        <v>11</v>
      </c>
      <c r="LI46">
        <v>11</v>
      </c>
      <c r="LJ46">
        <v>11</v>
      </c>
      <c r="LK46">
        <v>6</v>
      </c>
      <c r="LL46">
        <v>5</v>
      </c>
      <c r="LM46">
        <v>5</v>
      </c>
      <c r="LN46">
        <v>5</v>
      </c>
      <c r="LO46">
        <v>4</v>
      </c>
      <c r="LP46">
        <v>5</v>
      </c>
      <c r="LQ46">
        <v>5</v>
      </c>
      <c r="LR46">
        <v>4</v>
      </c>
      <c r="LS46">
        <v>4</v>
      </c>
      <c r="LT46">
        <v>4</v>
      </c>
      <c r="LU46">
        <v>4</v>
      </c>
      <c r="LV46">
        <v>5</v>
      </c>
      <c r="LW46">
        <v>5</v>
      </c>
      <c r="LX46">
        <v>4</v>
      </c>
      <c r="LY46">
        <v>5</v>
      </c>
      <c r="LZ46">
        <v>4</v>
      </c>
      <c r="MA46">
        <v>5</v>
      </c>
      <c r="MB46">
        <v>4</v>
      </c>
      <c r="MC46">
        <v>6</v>
      </c>
      <c r="MD46">
        <v>5</v>
      </c>
      <c r="ME46">
        <v>4</v>
      </c>
      <c r="MF46">
        <v>5</v>
      </c>
      <c r="MG46">
        <v>5</v>
      </c>
      <c r="MH46">
        <v>5</v>
      </c>
      <c r="MI46">
        <v>5</v>
      </c>
      <c r="MJ46">
        <v>6</v>
      </c>
      <c r="MK46">
        <v>5</v>
      </c>
      <c r="ML46">
        <v>4</v>
      </c>
      <c r="MM46">
        <v>5</v>
      </c>
      <c r="MN46">
        <v>5</v>
      </c>
      <c r="MO46">
        <v>5</v>
      </c>
      <c r="MP46">
        <v>4</v>
      </c>
      <c r="MQ46">
        <v>2</v>
      </c>
      <c r="MR46">
        <v>1</v>
      </c>
      <c r="MS46">
        <v>3</v>
      </c>
      <c r="MT46">
        <v>5</v>
      </c>
      <c r="MU46">
        <v>3</v>
      </c>
      <c r="MV46">
        <v>5</v>
      </c>
      <c r="MW46">
        <v>4</v>
      </c>
      <c r="MX46">
        <v>5</v>
      </c>
      <c r="MY46">
        <v>3</v>
      </c>
      <c r="MZ46">
        <v>4</v>
      </c>
      <c r="NA46">
        <v>4</v>
      </c>
      <c r="NB46">
        <v>4</v>
      </c>
      <c r="NC46">
        <v>3</v>
      </c>
      <c r="ND46">
        <v>5</v>
      </c>
      <c r="NE46">
        <v>4</v>
      </c>
      <c r="NF46">
        <v>8</v>
      </c>
      <c r="NG46">
        <v>12</v>
      </c>
      <c r="NH46">
        <v>7</v>
      </c>
      <c r="NI46">
        <v>4</v>
      </c>
      <c r="NJ46">
        <v>11</v>
      </c>
      <c r="NK46">
        <v>9</v>
      </c>
      <c r="NL46">
        <v>5</v>
      </c>
      <c r="NM46">
        <v>2</v>
      </c>
      <c r="NN46">
        <v>10</v>
      </c>
      <c r="NO46">
        <v>1</v>
      </c>
      <c r="NP46">
        <v>6</v>
      </c>
      <c r="NQ46">
        <v>13</v>
      </c>
      <c r="NR46">
        <v>3</v>
      </c>
      <c r="NS46">
        <v>3</v>
      </c>
      <c r="NT46">
        <v>2</v>
      </c>
      <c r="NU46">
        <v>4</v>
      </c>
      <c r="NV46">
        <v>3</v>
      </c>
      <c r="NW46">
        <v>2</v>
      </c>
      <c r="NX46">
        <v>2</v>
      </c>
      <c r="NY46">
        <v>5</v>
      </c>
      <c r="NZ46">
        <v>4</v>
      </c>
      <c r="OA46">
        <v>5</v>
      </c>
      <c r="OB46">
        <v>3</v>
      </c>
      <c r="OC46">
        <v>4</v>
      </c>
      <c r="OD46">
        <v>4</v>
      </c>
      <c r="OE46">
        <v>4</v>
      </c>
      <c r="OF46">
        <v>3</v>
      </c>
      <c r="OG46">
        <v>5</v>
      </c>
      <c r="OH46">
        <v>3</v>
      </c>
      <c r="OI46">
        <v>4</v>
      </c>
      <c r="OJ46">
        <v>2</v>
      </c>
      <c r="OK46">
        <v>5</v>
      </c>
      <c r="OL46">
        <v>3</v>
      </c>
      <c r="OM46">
        <v>4</v>
      </c>
      <c r="ON46">
        <v>2</v>
      </c>
      <c r="OO46">
        <v>4</v>
      </c>
      <c r="OP46">
        <v>3</v>
      </c>
      <c r="OQ46">
        <v>4</v>
      </c>
      <c r="OR46">
        <v>3</v>
      </c>
      <c r="OS46" s="1">
        <v>3</v>
      </c>
      <c r="OT46" s="1">
        <v>6</v>
      </c>
      <c r="OU46" s="1">
        <v>4</v>
      </c>
      <c r="OV46" s="1">
        <v>2</v>
      </c>
      <c r="OW46" s="1">
        <v>1</v>
      </c>
      <c r="OX46" s="1">
        <v>5</v>
      </c>
      <c r="OY46" s="1">
        <v>5</v>
      </c>
      <c r="OZ46" s="1">
        <v>3</v>
      </c>
      <c r="PA46" s="1">
        <v>6</v>
      </c>
      <c r="PB46" s="1">
        <v>4</v>
      </c>
      <c r="PC46" s="1">
        <v>6</v>
      </c>
      <c r="PD46" s="1">
        <v>4</v>
      </c>
      <c r="PE46" s="1">
        <v>6</v>
      </c>
      <c r="PF46" s="1">
        <v>4</v>
      </c>
      <c r="PG46" s="1">
        <v>6</v>
      </c>
      <c r="PH46" s="1">
        <v>4</v>
      </c>
      <c r="PI46" s="1">
        <v>5</v>
      </c>
      <c r="PJ46" s="1">
        <v>3</v>
      </c>
      <c r="PK46">
        <v>0</v>
      </c>
      <c r="PL46">
        <v>0</v>
      </c>
      <c r="PM46">
        <v>0</v>
      </c>
      <c r="PN46">
        <v>0</v>
      </c>
      <c r="PO46">
        <v>0</v>
      </c>
      <c r="PP46">
        <v>0</v>
      </c>
      <c r="PQ46">
        <v>0</v>
      </c>
      <c r="PR46">
        <v>0</v>
      </c>
      <c r="PS46">
        <v>0</v>
      </c>
      <c r="PT46">
        <v>0</v>
      </c>
      <c r="PU46">
        <v>0</v>
      </c>
      <c r="PV46">
        <v>0</v>
      </c>
      <c r="PW46">
        <v>0</v>
      </c>
      <c r="PX46">
        <v>0</v>
      </c>
      <c r="PY46">
        <v>1</v>
      </c>
      <c r="PZ46">
        <v>0</v>
      </c>
      <c r="QA46">
        <v>0</v>
      </c>
      <c r="QB46">
        <v>0</v>
      </c>
      <c r="QC46">
        <v>0</v>
      </c>
      <c r="QD46" t="s">
        <v>501</v>
      </c>
      <c r="QE46" t="s">
        <v>501</v>
      </c>
      <c r="QF46" t="s">
        <v>501</v>
      </c>
      <c r="QG46">
        <v>0</v>
      </c>
      <c r="QH46">
        <v>0</v>
      </c>
      <c r="QI46">
        <v>0</v>
      </c>
      <c r="QJ46">
        <v>0</v>
      </c>
      <c r="QK46">
        <v>0</v>
      </c>
      <c r="QL46">
        <v>0</v>
      </c>
      <c r="QM46">
        <v>0</v>
      </c>
      <c r="QN46">
        <v>0</v>
      </c>
      <c r="QO46">
        <v>0</v>
      </c>
      <c r="QP46">
        <v>0</v>
      </c>
      <c r="QQ46">
        <v>0</v>
      </c>
      <c r="QR46">
        <v>0</v>
      </c>
      <c r="QS46">
        <v>0</v>
      </c>
      <c r="QT46">
        <v>0</v>
      </c>
      <c r="QU46">
        <v>1</v>
      </c>
      <c r="QV46">
        <v>0</v>
      </c>
      <c r="QW46">
        <v>0</v>
      </c>
      <c r="QX46">
        <v>0</v>
      </c>
      <c r="QY46">
        <v>0</v>
      </c>
      <c r="QZ46" t="s">
        <v>501</v>
      </c>
      <c r="RA46" t="s">
        <v>501</v>
      </c>
      <c r="RB46" t="s">
        <v>501</v>
      </c>
      <c r="RC46">
        <v>14</v>
      </c>
      <c r="RD46">
        <v>2</v>
      </c>
      <c r="RE46">
        <v>40</v>
      </c>
      <c r="RF46">
        <v>40</v>
      </c>
      <c r="RG46">
        <v>20</v>
      </c>
      <c r="RH46">
        <v>0</v>
      </c>
      <c r="RI46">
        <v>0</v>
      </c>
      <c r="RJ46">
        <v>2</v>
      </c>
      <c r="RK46">
        <v>2</v>
      </c>
      <c r="RL46">
        <v>2</v>
      </c>
      <c r="RM46">
        <v>2</v>
      </c>
      <c r="RN46">
        <v>1</v>
      </c>
      <c r="RO46">
        <v>2</v>
      </c>
      <c r="RP46">
        <v>2</v>
      </c>
      <c r="RQ46">
        <v>0</v>
      </c>
      <c r="RR46" t="s">
        <v>818</v>
      </c>
      <c r="RS46" t="s">
        <v>819</v>
      </c>
      <c r="RT46" t="s">
        <v>820</v>
      </c>
      <c r="RU46">
        <v>1</v>
      </c>
      <c r="RV46">
        <v>0</v>
      </c>
      <c r="RW46">
        <v>1988</v>
      </c>
      <c r="RX46">
        <v>1</v>
      </c>
      <c r="RY46">
        <v>1988</v>
      </c>
      <c r="RZ46" t="s">
        <v>820</v>
      </c>
      <c r="SA46">
        <v>20</v>
      </c>
      <c r="SB46" t="s">
        <v>523</v>
      </c>
      <c r="SC46" t="s">
        <v>512</v>
      </c>
      <c r="SD46" t="s">
        <v>524</v>
      </c>
      <c r="SE46" t="s">
        <v>523</v>
      </c>
      <c r="SF46" t="s">
        <v>512</v>
      </c>
      <c r="SG46" t="s">
        <v>524</v>
      </c>
    </row>
    <row r="47" spans="1:501" x14ac:dyDescent="0.3">
      <c r="A47">
        <v>4421</v>
      </c>
      <c r="B47">
        <v>3</v>
      </c>
      <c r="C47">
        <v>4</v>
      </c>
      <c r="D47">
        <v>2</v>
      </c>
      <c r="E47">
        <v>1</v>
      </c>
      <c r="F47">
        <v>11</v>
      </c>
      <c r="G47">
        <v>3</v>
      </c>
      <c r="H47" t="s">
        <v>501</v>
      </c>
      <c r="I47">
        <v>12</v>
      </c>
      <c r="J47">
        <v>1</v>
      </c>
      <c r="K47">
        <v>0</v>
      </c>
      <c r="L47">
        <v>0</v>
      </c>
      <c r="M47">
        <v>0</v>
      </c>
      <c r="N47">
        <v>0</v>
      </c>
      <c r="O47">
        <v>0</v>
      </c>
      <c r="P47">
        <v>0</v>
      </c>
      <c r="Q47">
        <v>100</v>
      </c>
      <c r="R47">
        <v>2</v>
      </c>
      <c r="S47">
        <v>100</v>
      </c>
      <c r="T47">
        <v>300</v>
      </c>
      <c r="U47">
        <v>200</v>
      </c>
      <c r="V47">
        <v>300</v>
      </c>
      <c r="W47">
        <v>200</v>
      </c>
      <c r="X47">
        <v>200</v>
      </c>
      <c r="Y47">
        <v>100</v>
      </c>
      <c r="Z47">
        <v>200</v>
      </c>
      <c r="AA47">
        <v>200</v>
      </c>
      <c r="AB47">
        <v>200</v>
      </c>
      <c r="AC47">
        <v>30</v>
      </c>
      <c r="AD47">
        <v>20</v>
      </c>
      <c r="AE47">
        <v>20</v>
      </c>
      <c r="AF47">
        <v>30</v>
      </c>
      <c r="AG47">
        <v>20</v>
      </c>
      <c r="AH47">
        <v>20</v>
      </c>
      <c r="AI47">
        <v>10</v>
      </c>
      <c r="AJ47">
        <v>1</v>
      </c>
      <c r="AK47">
        <v>2</v>
      </c>
      <c r="AL47">
        <v>1</v>
      </c>
      <c r="AM47">
        <v>1</v>
      </c>
      <c r="AN47">
        <v>1</v>
      </c>
      <c r="AO47">
        <v>5</v>
      </c>
      <c r="AP47">
        <v>5</v>
      </c>
      <c r="AQ47">
        <v>1</v>
      </c>
      <c r="AR47">
        <v>0</v>
      </c>
      <c r="AS47">
        <v>1</v>
      </c>
      <c r="AT47">
        <v>0</v>
      </c>
      <c r="AU47">
        <v>0</v>
      </c>
      <c r="AV47">
        <v>0</v>
      </c>
      <c r="AW47">
        <v>0</v>
      </c>
      <c r="AX47">
        <v>0</v>
      </c>
      <c r="AY47" t="s">
        <v>501</v>
      </c>
      <c r="AZ47" t="s">
        <v>821</v>
      </c>
      <c r="BA47" t="s">
        <v>501</v>
      </c>
      <c r="BB47" t="s">
        <v>501</v>
      </c>
      <c r="BC47" t="s">
        <v>501</v>
      </c>
      <c r="BD47" t="s">
        <v>501</v>
      </c>
      <c r="BE47" t="s">
        <v>501</v>
      </c>
      <c r="BF47" t="s">
        <v>501</v>
      </c>
      <c r="BG47" t="s">
        <v>501</v>
      </c>
      <c r="BH47" t="s">
        <v>501</v>
      </c>
      <c r="BI47" t="s">
        <v>501</v>
      </c>
      <c r="BJ47" t="s">
        <v>501</v>
      </c>
      <c r="BK47" t="s">
        <v>501</v>
      </c>
      <c r="BL47" t="s">
        <v>501</v>
      </c>
      <c r="BM47" t="s">
        <v>501</v>
      </c>
      <c r="BN47" t="s">
        <v>501</v>
      </c>
      <c r="BO47">
        <v>5</v>
      </c>
      <c r="BP47">
        <v>4</v>
      </c>
      <c r="BQ47">
        <v>5</v>
      </c>
      <c r="BR47">
        <v>4</v>
      </c>
      <c r="BS47">
        <v>5</v>
      </c>
      <c r="BT47">
        <v>5</v>
      </c>
      <c r="BU47">
        <v>5</v>
      </c>
      <c r="BV47">
        <v>5</v>
      </c>
      <c r="BW47">
        <v>4</v>
      </c>
      <c r="BX47">
        <v>5</v>
      </c>
      <c r="BY47" t="s">
        <v>501</v>
      </c>
      <c r="BZ47" t="s">
        <v>501</v>
      </c>
      <c r="CA47" t="s">
        <v>501</v>
      </c>
      <c r="CB47" t="s">
        <v>501</v>
      </c>
      <c r="CC47" t="s">
        <v>501</v>
      </c>
      <c r="CD47" t="s">
        <v>501</v>
      </c>
      <c r="CE47" t="s">
        <v>501</v>
      </c>
      <c r="CF47" t="s">
        <v>501</v>
      </c>
      <c r="CG47" t="s">
        <v>501</v>
      </c>
      <c r="CH47" t="s">
        <v>501</v>
      </c>
      <c r="CI47" t="s">
        <v>501</v>
      </c>
      <c r="CJ47" t="s">
        <v>501</v>
      </c>
      <c r="CK47" t="s">
        <v>501</v>
      </c>
      <c r="CL47" t="s">
        <v>501</v>
      </c>
      <c r="CM47" t="s">
        <v>501</v>
      </c>
      <c r="CN47">
        <v>1</v>
      </c>
      <c r="CO47" t="s">
        <v>501</v>
      </c>
      <c r="CP47" t="s">
        <v>501</v>
      </c>
      <c r="CQ47" t="s">
        <v>501</v>
      </c>
      <c r="CR47" t="s">
        <v>501</v>
      </c>
      <c r="CS47" t="s">
        <v>501</v>
      </c>
      <c r="CT47" t="s">
        <v>501</v>
      </c>
      <c r="CU47" t="s">
        <v>501</v>
      </c>
      <c r="CV47" t="s">
        <v>501</v>
      </c>
      <c r="CW47" t="s">
        <v>501</v>
      </c>
      <c r="CX47" t="s">
        <v>501</v>
      </c>
      <c r="CY47" t="s">
        <v>501</v>
      </c>
      <c r="CZ47" t="s">
        <v>501</v>
      </c>
      <c r="DA47">
        <v>10</v>
      </c>
      <c r="DB47">
        <v>20</v>
      </c>
      <c r="DC47">
        <v>20</v>
      </c>
      <c r="DD47">
        <v>30</v>
      </c>
      <c r="DE47">
        <v>20</v>
      </c>
      <c r="DF47">
        <v>20</v>
      </c>
      <c r="DG47">
        <v>0</v>
      </c>
      <c r="DH47" t="s">
        <v>501</v>
      </c>
      <c r="DI47">
        <v>0</v>
      </c>
      <c r="DJ47">
        <v>1</v>
      </c>
      <c r="DK47" t="s">
        <v>501</v>
      </c>
      <c r="DL47" s="1">
        <v>50</v>
      </c>
      <c r="DM47" s="1">
        <v>50</v>
      </c>
      <c r="DN47" s="1">
        <v>0</v>
      </c>
      <c r="DO47" s="1">
        <v>0</v>
      </c>
      <c r="DP47" s="1">
        <v>0</v>
      </c>
      <c r="DQ47" s="1">
        <v>0</v>
      </c>
      <c r="DR47" s="1">
        <v>0</v>
      </c>
      <c r="DS47" s="1">
        <v>0</v>
      </c>
      <c r="DT47" s="1">
        <v>0</v>
      </c>
      <c r="DU47" s="1">
        <v>0</v>
      </c>
      <c r="DV47" s="1">
        <v>0</v>
      </c>
      <c r="DW47" s="1">
        <v>0</v>
      </c>
      <c r="DX47" s="1">
        <v>0</v>
      </c>
      <c r="DY47" s="1">
        <v>0</v>
      </c>
      <c r="DZ47" s="1">
        <v>0</v>
      </c>
      <c r="EA47" s="1" t="s">
        <v>501</v>
      </c>
      <c r="EB47" s="1">
        <v>0</v>
      </c>
      <c r="EC47" t="s">
        <v>501</v>
      </c>
      <c r="ED47" t="s">
        <v>501</v>
      </c>
      <c r="EE47" t="s">
        <v>501</v>
      </c>
      <c r="EF47">
        <v>0</v>
      </c>
      <c r="EG47">
        <v>0</v>
      </c>
      <c r="EH47">
        <v>1</v>
      </c>
      <c r="EI47">
        <v>0</v>
      </c>
      <c r="EJ47">
        <v>0</v>
      </c>
      <c r="EK47">
        <v>0</v>
      </c>
      <c r="EL47">
        <v>0</v>
      </c>
      <c r="EM47">
        <v>0</v>
      </c>
      <c r="EN47" t="s">
        <v>501</v>
      </c>
      <c r="EO47">
        <v>1</v>
      </c>
      <c r="EP47" s="1" t="s">
        <v>501</v>
      </c>
      <c r="EQ47" s="1" t="s">
        <v>501</v>
      </c>
      <c r="ER47" s="1" t="s">
        <v>501</v>
      </c>
      <c r="ES47" s="1" t="s">
        <v>501</v>
      </c>
      <c r="ET47" s="1" t="s">
        <v>501</v>
      </c>
      <c r="EU47" s="1" t="s">
        <v>501</v>
      </c>
      <c r="EV47" s="1" t="s">
        <v>501</v>
      </c>
      <c r="EW47" s="1" t="s">
        <v>501</v>
      </c>
      <c r="EX47" s="1" t="s">
        <v>501</v>
      </c>
      <c r="EY47" s="1" t="s">
        <v>501</v>
      </c>
      <c r="EZ47" s="1" t="s">
        <v>501</v>
      </c>
      <c r="FA47" s="1" t="s">
        <v>501</v>
      </c>
      <c r="FB47" s="1" t="s">
        <v>501</v>
      </c>
      <c r="FC47" s="1" t="s">
        <v>501</v>
      </c>
      <c r="FD47" s="1" t="s">
        <v>501</v>
      </c>
      <c r="FE47" s="1" t="s">
        <v>501</v>
      </c>
      <c r="FF47">
        <v>10</v>
      </c>
      <c r="FG47">
        <v>10</v>
      </c>
      <c r="FH47">
        <v>0</v>
      </c>
      <c r="FI47">
        <v>10</v>
      </c>
      <c r="FJ47">
        <v>10</v>
      </c>
      <c r="FK47">
        <v>0</v>
      </c>
      <c r="FL47">
        <v>10</v>
      </c>
      <c r="FM47">
        <v>0</v>
      </c>
      <c r="FN47">
        <v>0</v>
      </c>
      <c r="FO47">
        <v>10</v>
      </c>
      <c r="FP47">
        <v>0</v>
      </c>
      <c r="FQ47">
        <v>0</v>
      </c>
      <c r="FR47">
        <v>0</v>
      </c>
      <c r="FS47">
        <v>0</v>
      </c>
      <c r="FT47">
        <v>10</v>
      </c>
      <c r="FU47">
        <v>0</v>
      </c>
      <c r="FV47">
        <v>0</v>
      </c>
      <c r="FW47">
        <v>10</v>
      </c>
      <c r="FX47">
        <v>0</v>
      </c>
      <c r="FY47">
        <v>0</v>
      </c>
      <c r="FZ47">
        <v>0</v>
      </c>
      <c r="GA47">
        <v>0</v>
      </c>
      <c r="GB47">
        <v>10</v>
      </c>
      <c r="GC47">
        <v>0</v>
      </c>
      <c r="GD47">
        <v>0</v>
      </c>
      <c r="GE47">
        <v>1</v>
      </c>
      <c r="GF47">
        <v>3</v>
      </c>
      <c r="GG47" t="s">
        <v>822</v>
      </c>
      <c r="GH47" t="s">
        <v>501</v>
      </c>
      <c r="GI47" t="s">
        <v>501</v>
      </c>
      <c r="GJ47" t="s">
        <v>501</v>
      </c>
      <c r="GK47" t="s">
        <v>501</v>
      </c>
      <c r="GL47" t="s">
        <v>501</v>
      </c>
      <c r="GM47" t="s">
        <v>501</v>
      </c>
      <c r="GN47" t="s">
        <v>501</v>
      </c>
      <c r="GO47" t="s">
        <v>501</v>
      </c>
      <c r="GP47" t="s">
        <v>501</v>
      </c>
      <c r="GQ47" t="s">
        <v>501</v>
      </c>
      <c r="GR47" t="s">
        <v>501</v>
      </c>
      <c r="GS47" t="s">
        <v>501</v>
      </c>
      <c r="GT47" t="s">
        <v>501</v>
      </c>
      <c r="GU47" t="s">
        <v>501</v>
      </c>
      <c r="GV47">
        <v>0</v>
      </c>
      <c r="GW47">
        <v>0</v>
      </c>
      <c r="GX47" t="s">
        <v>501</v>
      </c>
      <c r="GY47" t="s">
        <v>501</v>
      </c>
      <c r="GZ47">
        <v>0</v>
      </c>
      <c r="HA47" t="s">
        <v>501</v>
      </c>
      <c r="HB47">
        <v>10</v>
      </c>
      <c r="HC47">
        <v>0</v>
      </c>
      <c r="HD47" t="s">
        <v>501</v>
      </c>
      <c r="HE47" t="s">
        <v>501</v>
      </c>
      <c r="HF47">
        <v>0</v>
      </c>
      <c r="HG47">
        <v>0</v>
      </c>
      <c r="HH47">
        <v>0</v>
      </c>
      <c r="HI47">
        <v>0</v>
      </c>
      <c r="HJ47" t="s">
        <v>501</v>
      </c>
      <c r="HK47" t="s">
        <v>501</v>
      </c>
      <c r="HL47" t="s">
        <v>501</v>
      </c>
      <c r="HM47" t="s">
        <v>501</v>
      </c>
      <c r="HN47" t="s">
        <v>501</v>
      </c>
      <c r="HO47" t="s">
        <v>501</v>
      </c>
      <c r="HP47" t="s">
        <v>501</v>
      </c>
      <c r="HQ47" t="s">
        <v>501</v>
      </c>
      <c r="HR47" t="s">
        <v>501</v>
      </c>
      <c r="HS47" t="s">
        <v>501</v>
      </c>
      <c r="HT47" t="s">
        <v>501</v>
      </c>
      <c r="HU47" t="s">
        <v>501</v>
      </c>
      <c r="HV47" t="s">
        <v>501</v>
      </c>
      <c r="HW47" t="s">
        <v>501</v>
      </c>
      <c r="HX47" t="s">
        <v>501</v>
      </c>
      <c r="HY47" t="s">
        <v>501</v>
      </c>
      <c r="HZ47" t="s">
        <v>501</v>
      </c>
      <c r="IA47" t="s">
        <v>501</v>
      </c>
      <c r="IB47" t="s">
        <v>501</v>
      </c>
      <c r="IC47" t="s">
        <v>501</v>
      </c>
      <c r="ID47" t="s">
        <v>501</v>
      </c>
      <c r="IE47" t="s">
        <v>501</v>
      </c>
      <c r="IF47" t="s">
        <v>501</v>
      </c>
      <c r="IG47" t="s">
        <v>501</v>
      </c>
      <c r="IH47" t="s">
        <v>501</v>
      </c>
      <c r="II47" t="s">
        <v>501</v>
      </c>
      <c r="IJ47" t="s">
        <v>501</v>
      </c>
      <c r="IK47" t="s">
        <v>501</v>
      </c>
      <c r="IL47" t="s">
        <v>501</v>
      </c>
      <c r="IM47" t="s">
        <v>501</v>
      </c>
      <c r="IN47" t="s">
        <v>501</v>
      </c>
      <c r="IO47" t="s">
        <v>501</v>
      </c>
      <c r="IP47" t="s">
        <v>501</v>
      </c>
      <c r="IQ47" t="s">
        <v>501</v>
      </c>
      <c r="IR47" t="s">
        <v>501</v>
      </c>
      <c r="IS47" t="s">
        <v>501</v>
      </c>
      <c r="IT47" t="s">
        <v>501</v>
      </c>
      <c r="IU47" t="s">
        <v>501</v>
      </c>
      <c r="IV47" t="s">
        <v>501</v>
      </c>
      <c r="IW47" t="s">
        <v>501</v>
      </c>
      <c r="IX47" t="s">
        <v>501</v>
      </c>
      <c r="IY47" t="s">
        <v>501</v>
      </c>
      <c r="IZ47" t="s">
        <v>501</v>
      </c>
      <c r="JA47" t="s">
        <v>501</v>
      </c>
      <c r="JB47" t="s">
        <v>501</v>
      </c>
      <c r="JC47" t="s">
        <v>501</v>
      </c>
      <c r="JD47" t="s">
        <v>501</v>
      </c>
      <c r="JE47" t="s">
        <v>501</v>
      </c>
      <c r="JF47" t="s">
        <v>501</v>
      </c>
      <c r="JG47" t="s">
        <v>501</v>
      </c>
      <c r="JH47" t="s">
        <v>501</v>
      </c>
      <c r="JI47" t="s">
        <v>501</v>
      </c>
      <c r="JJ47" t="s">
        <v>501</v>
      </c>
      <c r="JK47" t="s">
        <v>501</v>
      </c>
      <c r="JL47" t="s">
        <v>501</v>
      </c>
      <c r="JM47" t="s">
        <v>501</v>
      </c>
      <c r="JN47" t="s">
        <v>501</v>
      </c>
      <c r="JO47" t="s">
        <v>501</v>
      </c>
      <c r="JP47" t="s">
        <v>501</v>
      </c>
      <c r="JQ47" t="s">
        <v>501</v>
      </c>
      <c r="JR47" t="s">
        <v>501</v>
      </c>
      <c r="JS47" t="s">
        <v>501</v>
      </c>
      <c r="JT47" t="s">
        <v>501</v>
      </c>
      <c r="JU47" t="s">
        <v>501</v>
      </c>
      <c r="JV47" t="s">
        <v>501</v>
      </c>
      <c r="JW47" t="s">
        <v>501</v>
      </c>
      <c r="JX47" t="s">
        <v>501</v>
      </c>
      <c r="JY47" t="s">
        <v>501</v>
      </c>
      <c r="JZ47" t="s">
        <v>501</v>
      </c>
      <c r="KA47" t="s">
        <v>501</v>
      </c>
      <c r="KB47" t="s">
        <v>501</v>
      </c>
      <c r="KC47" t="s">
        <v>501</v>
      </c>
      <c r="KD47" t="s">
        <v>501</v>
      </c>
      <c r="KE47" t="s">
        <v>501</v>
      </c>
      <c r="KF47" t="s">
        <v>501</v>
      </c>
      <c r="KG47" t="s">
        <v>501</v>
      </c>
      <c r="KH47" t="s">
        <v>501</v>
      </c>
      <c r="KI47" t="s">
        <v>501</v>
      </c>
      <c r="KJ47" t="s">
        <v>501</v>
      </c>
      <c r="KK47" t="s">
        <v>501</v>
      </c>
      <c r="KL47" t="s">
        <v>501</v>
      </c>
      <c r="KM47" t="s">
        <v>501</v>
      </c>
      <c r="KN47" t="s">
        <v>501</v>
      </c>
      <c r="KO47" t="s">
        <v>501</v>
      </c>
      <c r="KP47">
        <v>20</v>
      </c>
      <c r="KQ47">
        <v>0</v>
      </c>
      <c r="KR47">
        <v>0</v>
      </c>
      <c r="KS47">
        <v>0</v>
      </c>
      <c r="KT47">
        <v>20</v>
      </c>
      <c r="KU47">
        <v>0</v>
      </c>
      <c r="KV47">
        <v>0</v>
      </c>
      <c r="KW47">
        <v>0</v>
      </c>
      <c r="KX47">
        <v>10</v>
      </c>
      <c r="KY47">
        <v>7</v>
      </c>
      <c r="KZ47">
        <v>1</v>
      </c>
      <c r="LA47">
        <v>7</v>
      </c>
      <c r="LB47">
        <v>1</v>
      </c>
      <c r="LC47">
        <v>7</v>
      </c>
      <c r="LD47">
        <v>1</v>
      </c>
      <c r="LE47">
        <v>7</v>
      </c>
      <c r="LF47">
        <v>1</v>
      </c>
      <c r="LG47">
        <v>7</v>
      </c>
      <c r="LH47">
        <v>1</v>
      </c>
      <c r="LI47">
        <v>7</v>
      </c>
      <c r="LJ47">
        <v>8</v>
      </c>
      <c r="LK47">
        <v>2</v>
      </c>
      <c r="LL47">
        <v>4</v>
      </c>
      <c r="LM47">
        <v>2</v>
      </c>
      <c r="LN47">
        <v>3</v>
      </c>
      <c r="LO47">
        <v>2</v>
      </c>
      <c r="LP47">
        <v>3</v>
      </c>
      <c r="LQ47">
        <v>1</v>
      </c>
      <c r="LR47">
        <v>3</v>
      </c>
      <c r="LS47">
        <v>3</v>
      </c>
      <c r="LT47">
        <v>2</v>
      </c>
      <c r="LU47">
        <v>2</v>
      </c>
      <c r="LV47">
        <v>2</v>
      </c>
      <c r="LW47">
        <v>3</v>
      </c>
      <c r="LX47">
        <v>2</v>
      </c>
      <c r="LY47">
        <v>3</v>
      </c>
      <c r="LZ47">
        <v>2</v>
      </c>
      <c r="MA47">
        <v>2</v>
      </c>
      <c r="MB47">
        <v>1</v>
      </c>
      <c r="MC47">
        <v>3</v>
      </c>
      <c r="MD47">
        <v>1</v>
      </c>
      <c r="ME47">
        <v>2</v>
      </c>
      <c r="MF47">
        <v>3</v>
      </c>
      <c r="MG47">
        <v>2</v>
      </c>
      <c r="MH47">
        <v>3</v>
      </c>
      <c r="MI47">
        <v>3</v>
      </c>
      <c r="MJ47">
        <v>2</v>
      </c>
      <c r="MK47">
        <v>2</v>
      </c>
      <c r="ML47">
        <v>2</v>
      </c>
      <c r="MM47">
        <v>3</v>
      </c>
      <c r="MN47">
        <v>3</v>
      </c>
      <c r="MO47">
        <v>2</v>
      </c>
      <c r="MP47">
        <v>2</v>
      </c>
      <c r="MQ47">
        <v>2</v>
      </c>
      <c r="MR47">
        <v>1</v>
      </c>
      <c r="MS47">
        <v>3</v>
      </c>
      <c r="MT47">
        <v>2</v>
      </c>
      <c r="MU47">
        <v>2</v>
      </c>
      <c r="MV47">
        <v>3</v>
      </c>
      <c r="MW47">
        <v>2</v>
      </c>
      <c r="MX47">
        <v>2</v>
      </c>
      <c r="MY47">
        <v>1</v>
      </c>
      <c r="MZ47">
        <v>2</v>
      </c>
      <c r="NA47">
        <v>1</v>
      </c>
      <c r="NB47">
        <v>5</v>
      </c>
      <c r="NC47">
        <v>1</v>
      </c>
      <c r="ND47">
        <v>3</v>
      </c>
      <c r="NE47">
        <v>2</v>
      </c>
      <c r="NF47">
        <v>4</v>
      </c>
      <c r="NG47">
        <v>1</v>
      </c>
      <c r="NH47">
        <v>10</v>
      </c>
      <c r="NI47">
        <v>13</v>
      </c>
      <c r="NJ47">
        <v>6</v>
      </c>
      <c r="NK47">
        <v>2</v>
      </c>
      <c r="NL47">
        <v>3</v>
      </c>
      <c r="NM47">
        <v>8</v>
      </c>
      <c r="NN47">
        <v>5</v>
      </c>
      <c r="NO47">
        <v>9</v>
      </c>
      <c r="NP47">
        <v>12</v>
      </c>
      <c r="NQ47">
        <v>11</v>
      </c>
      <c r="NR47">
        <v>7</v>
      </c>
      <c r="NS47">
        <v>2</v>
      </c>
      <c r="NT47">
        <v>5</v>
      </c>
      <c r="NU47">
        <v>1</v>
      </c>
      <c r="NV47">
        <v>2</v>
      </c>
      <c r="NW47">
        <v>1</v>
      </c>
      <c r="NX47">
        <v>3</v>
      </c>
      <c r="NY47">
        <v>4</v>
      </c>
      <c r="NZ47">
        <v>5</v>
      </c>
      <c r="OA47">
        <v>1</v>
      </c>
      <c r="OB47">
        <v>3</v>
      </c>
      <c r="OC47">
        <v>1</v>
      </c>
      <c r="OD47">
        <v>3</v>
      </c>
      <c r="OE47">
        <v>1</v>
      </c>
      <c r="OF47">
        <v>3</v>
      </c>
      <c r="OG47">
        <v>1</v>
      </c>
      <c r="OH47">
        <v>3</v>
      </c>
      <c r="OI47">
        <v>1</v>
      </c>
      <c r="OJ47">
        <v>3</v>
      </c>
      <c r="OK47">
        <v>3</v>
      </c>
      <c r="OL47">
        <v>4</v>
      </c>
      <c r="OM47">
        <v>1</v>
      </c>
      <c r="ON47">
        <v>3</v>
      </c>
      <c r="OO47">
        <v>1</v>
      </c>
      <c r="OP47">
        <v>3</v>
      </c>
      <c r="OQ47">
        <v>1</v>
      </c>
      <c r="OR47">
        <v>3</v>
      </c>
      <c r="OS47" s="1">
        <v>6</v>
      </c>
      <c r="OT47" s="1">
        <v>1</v>
      </c>
      <c r="OU47" s="1">
        <v>3</v>
      </c>
      <c r="OV47" s="1">
        <v>2</v>
      </c>
      <c r="OW47" s="1">
        <v>4</v>
      </c>
      <c r="OX47" s="1">
        <v>5</v>
      </c>
      <c r="OY47" s="1">
        <v>6</v>
      </c>
      <c r="OZ47" s="1">
        <v>3</v>
      </c>
      <c r="PA47" s="1">
        <v>6</v>
      </c>
      <c r="PB47" s="1">
        <v>3</v>
      </c>
      <c r="PC47" s="1">
        <v>6</v>
      </c>
      <c r="PD47" s="1">
        <v>3</v>
      </c>
      <c r="PE47" s="1">
        <v>6</v>
      </c>
      <c r="PF47" s="1">
        <v>3</v>
      </c>
      <c r="PG47" s="1">
        <v>6</v>
      </c>
      <c r="PH47" s="1">
        <v>3</v>
      </c>
      <c r="PI47" s="1">
        <v>6</v>
      </c>
      <c r="PJ47" s="1">
        <v>3</v>
      </c>
      <c r="PK47">
        <v>0</v>
      </c>
      <c r="PL47">
        <v>0</v>
      </c>
      <c r="PM47">
        <v>0</v>
      </c>
      <c r="PN47">
        <v>1</v>
      </c>
      <c r="PO47">
        <v>0</v>
      </c>
      <c r="PP47">
        <v>0</v>
      </c>
      <c r="PQ47">
        <v>0</v>
      </c>
      <c r="PR47">
        <v>0</v>
      </c>
      <c r="PS47">
        <v>0</v>
      </c>
      <c r="PT47">
        <v>0</v>
      </c>
      <c r="PU47">
        <v>0</v>
      </c>
      <c r="PV47">
        <v>0</v>
      </c>
      <c r="PW47">
        <v>0</v>
      </c>
      <c r="PX47">
        <v>0</v>
      </c>
      <c r="PY47">
        <v>0</v>
      </c>
      <c r="PZ47">
        <v>0</v>
      </c>
      <c r="QA47">
        <v>0</v>
      </c>
      <c r="QB47">
        <v>0</v>
      </c>
      <c r="QC47">
        <v>0</v>
      </c>
      <c r="QD47" t="s">
        <v>501</v>
      </c>
      <c r="QE47" t="s">
        <v>501</v>
      </c>
      <c r="QF47" t="s">
        <v>501</v>
      </c>
      <c r="QG47">
        <v>0</v>
      </c>
      <c r="QH47">
        <v>0</v>
      </c>
      <c r="QI47">
        <v>0</v>
      </c>
      <c r="QJ47">
        <v>0</v>
      </c>
      <c r="QK47">
        <v>0</v>
      </c>
      <c r="QL47">
        <v>0</v>
      </c>
      <c r="QM47">
        <v>0</v>
      </c>
      <c r="QN47">
        <v>0</v>
      </c>
      <c r="QO47">
        <v>0</v>
      </c>
      <c r="QP47">
        <v>0</v>
      </c>
      <c r="QQ47">
        <v>0</v>
      </c>
      <c r="QR47">
        <v>0</v>
      </c>
      <c r="QS47">
        <v>0</v>
      </c>
      <c r="QT47">
        <v>0</v>
      </c>
      <c r="QU47">
        <v>1</v>
      </c>
      <c r="QV47">
        <v>0</v>
      </c>
      <c r="QW47">
        <v>0</v>
      </c>
      <c r="QX47">
        <v>0</v>
      </c>
      <c r="QY47">
        <v>0</v>
      </c>
      <c r="QZ47" t="s">
        <v>501</v>
      </c>
      <c r="RA47" t="s">
        <v>501</v>
      </c>
      <c r="RB47" t="s">
        <v>501</v>
      </c>
      <c r="RC47">
        <v>5</v>
      </c>
      <c r="RD47">
        <v>2</v>
      </c>
      <c r="RE47">
        <v>20</v>
      </c>
      <c r="RF47">
        <v>20</v>
      </c>
      <c r="RG47">
        <v>20</v>
      </c>
      <c r="RH47">
        <v>20</v>
      </c>
      <c r="RI47">
        <v>20</v>
      </c>
      <c r="RJ47">
        <v>1</v>
      </c>
      <c r="RK47">
        <v>2</v>
      </c>
      <c r="RL47">
        <v>3</v>
      </c>
      <c r="RM47">
        <v>3</v>
      </c>
      <c r="RN47">
        <v>1</v>
      </c>
      <c r="RO47">
        <v>1</v>
      </c>
      <c r="RP47">
        <v>1</v>
      </c>
      <c r="RQ47">
        <v>0</v>
      </c>
      <c r="RR47" t="s">
        <v>823</v>
      </c>
      <c r="RS47" t="s">
        <v>824</v>
      </c>
      <c r="RT47" t="s">
        <v>825</v>
      </c>
      <c r="RU47">
        <v>1</v>
      </c>
      <c r="RV47">
        <v>0</v>
      </c>
      <c r="RW47">
        <v>918</v>
      </c>
      <c r="RX47">
        <v>1</v>
      </c>
      <c r="RY47">
        <v>918</v>
      </c>
      <c r="RZ47" t="s">
        <v>825</v>
      </c>
      <c r="SA47">
        <v>3</v>
      </c>
      <c r="SB47" t="s">
        <v>700</v>
      </c>
      <c r="SC47" t="s">
        <v>538</v>
      </c>
      <c r="SD47" t="s">
        <v>524</v>
      </c>
      <c r="SE47" t="s">
        <v>700</v>
      </c>
      <c r="SF47" t="s">
        <v>538</v>
      </c>
      <c r="SG47" t="s">
        <v>524</v>
      </c>
    </row>
    <row r="48" spans="1:501" x14ac:dyDescent="0.3">
      <c r="A48">
        <v>4433</v>
      </c>
      <c r="B48">
        <v>3</v>
      </c>
      <c r="C48">
        <v>4</v>
      </c>
      <c r="D48">
        <v>2</v>
      </c>
      <c r="E48">
        <v>1</v>
      </c>
      <c r="F48">
        <v>7</v>
      </c>
      <c r="G48">
        <v>1</v>
      </c>
      <c r="H48" t="s">
        <v>501</v>
      </c>
      <c r="I48">
        <v>7</v>
      </c>
      <c r="J48">
        <v>1</v>
      </c>
      <c r="K48">
        <v>0</v>
      </c>
      <c r="L48">
        <v>0</v>
      </c>
      <c r="M48">
        <v>0</v>
      </c>
      <c r="N48">
        <v>0</v>
      </c>
      <c r="O48">
        <v>0</v>
      </c>
      <c r="P48">
        <v>1</v>
      </c>
      <c r="Q48">
        <v>99</v>
      </c>
      <c r="R48">
        <v>2</v>
      </c>
      <c r="S48">
        <v>99</v>
      </c>
      <c r="T48">
        <v>789</v>
      </c>
      <c r="U48">
        <v>123</v>
      </c>
      <c r="V48">
        <v>890</v>
      </c>
      <c r="W48">
        <v>567</v>
      </c>
      <c r="X48">
        <v>345</v>
      </c>
      <c r="Y48">
        <v>111</v>
      </c>
      <c r="Z48">
        <v>222</v>
      </c>
      <c r="AA48">
        <v>123</v>
      </c>
      <c r="AB48">
        <v>333</v>
      </c>
      <c r="AC48">
        <v>11</v>
      </c>
      <c r="AD48">
        <v>99</v>
      </c>
      <c r="AE48">
        <v>1</v>
      </c>
      <c r="AF48">
        <v>0</v>
      </c>
      <c r="AG48">
        <v>99</v>
      </c>
      <c r="AH48">
        <v>2</v>
      </c>
      <c r="AI48">
        <v>9</v>
      </c>
      <c r="AJ48">
        <v>1</v>
      </c>
      <c r="AK48">
        <v>2</v>
      </c>
      <c r="AL48">
        <v>1</v>
      </c>
      <c r="AM48">
        <v>1</v>
      </c>
      <c r="AN48">
        <v>2</v>
      </c>
      <c r="AO48">
        <v>3</v>
      </c>
      <c r="AP48">
        <v>3</v>
      </c>
      <c r="AQ48">
        <v>0</v>
      </c>
      <c r="AR48">
        <v>0</v>
      </c>
      <c r="AS48">
        <v>0</v>
      </c>
      <c r="AT48">
        <v>1</v>
      </c>
      <c r="AU48">
        <v>0</v>
      </c>
      <c r="AV48">
        <v>0</v>
      </c>
      <c r="AW48">
        <v>0</v>
      </c>
      <c r="AX48">
        <v>0</v>
      </c>
      <c r="AY48" t="s">
        <v>501</v>
      </c>
      <c r="AZ48" t="s">
        <v>505</v>
      </c>
      <c r="BA48" t="s">
        <v>504</v>
      </c>
      <c r="BB48" t="s">
        <v>501</v>
      </c>
      <c r="BC48" t="s">
        <v>501</v>
      </c>
      <c r="BD48" t="s">
        <v>501</v>
      </c>
      <c r="BE48" t="s">
        <v>501</v>
      </c>
      <c r="BF48" t="s">
        <v>501</v>
      </c>
      <c r="BG48" t="s">
        <v>501</v>
      </c>
      <c r="BH48" t="s">
        <v>501</v>
      </c>
      <c r="BI48" t="s">
        <v>501</v>
      </c>
      <c r="BJ48" t="s">
        <v>501</v>
      </c>
      <c r="BK48" t="s">
        <v>501</v>
      </c>
      <c r="BL48" t="s">
        <v>501</v>
      </c>
      <c r="BM48" t="s">
        <v>501</v>
      </c>
      <c r="BN48" t="s">
        <v>501</v>
      </c>
      <c r="BO48">
        <v>3</v>
      </c>
      <c r="BP48">
        <v>3</v>
      </c>
      <c r="BQ48">
        <v>3</v>
      </c>
      <c r="BR48">
        <v>3</v>
      </c>
      <c r="BS48">
        <v>3</v>
      </c>
      <c r="BT48">
        <v>3</v>
      </c>
      <c r="BU48">
        <v>3</v>
      </c>
      <c r="BV48">
        <v>3</v>
      </c>
      <c r="BW48">
        <v>3</v>
      </c>
      <c r="BX48">
        <v>3</v>
      </c>
      <c r="BY48" t="s">
        <v>501</v>
      </c>
      <c r="BZ48" t="s">
        <v>501</v>
      </c>
      <c r="CA48" t="s">
        <v>501</v>
      </c>
      <c r="CB48" t="s">
        <v>501</v>
      </c>
      <c r="CC48" t="s">
        <v>501</v>
      </c>
      <c r="CD48" t="s">
        <v>501</v>
      </c>
      <c r="CE48" t="s">
        <v>501</v>
      </c>
      <c r="CF48" t="s">
        <v>501</v>
      </c>
      <c r="CG48" t="s">
        <v>501</v>
      </c>
      <c r="CH48" t="s">
        <v>501</v>
      </c>
      <c r="CI48" t="s">
        <v>501</v>
      </c>
      <c r="CJ48" t="s">
        <v>501</v>
      </c>
      <c r="CK48" t="s">
        <v>501</v>
      </c>
      <c r="CL48" t="s">
        <v>501</v>
      </c>
      <c r="CM48" t="s">
        <v>501</v>
      </c>
      <c r="CN48">
        <v>1</v>
      </c>
      <c r="CO48" t="s">
        <v>501</v>
      </c>
      <c r="CP48" t="s">
        <v>501</v>
      </c>
      <c r="CQ48" t="s">
        <v>501</v>
      </c>
      <c r="CR48" t="s">
        <v>501</v>
      </c>
      <c r="CS48" t="s">
        <v>501</v>
      </c>
      <c r="CT48" t="s">
        <v>501</v>
      </c>
      <c r="CU48" t="s">
        <v>501</v>
      </c>
      <c r="CV48" t="s">
        <v>501</v>
      </c>
      <c r="CW48" t="s">
        <v>501</v>
      </c>
      <c r="CX48" t="s">
        <v>501</v>
      </c>
      <c r="CY48" t="s">
        <v>501</v>
      </c>
      <c r="CZ48" t="s">
        <v>501</v>
      </c>
      <c r="DA48">
        <v>33</v>
      </c>
      <c r="DB48">
        <v>22</v>
      </c>
      <c r="DC48">
        <v>0</v>
      </c>
      <c r="DD48">
        <v>11</v>
      </c>
      <c r="DE48">
        <v>0</v>
      </c>
      <c r="DF48">
        <v>0</v>
      </c>
      <c r="DG48">
        <v>0</v>
      </c>
      <c r="DH48" t="s">
        <v>501</v>
      </c>
      <c r="DI48">
        <v>0</v>
      </c>
      <c r="DJ48">
        <v>3</v>
      </c>
      <c r="DK48" t="s">
        <v>501</v>
      </c>
      <c r="DL48" s="1">
        <v>11</v>
      </c>
      <c r="DM48" s="1">
        <v>11</v>
      </c>
      <c r="DN48" s="1">
        <v>11</v>
      </c>
      <c r="DO48" s="1">
        <v>11</v>
      </c>
      <c r="DP48" s="1">
        <v>11</v>
      </c>
      <c r="DQ48" s="1">
        <v>11</v>
      </c>
      <c r="DR48" s="1">
        <v>11</v>
      </c>
      <c r="DS48" s="1">
        <v>11</v>
      </c>
      <c r="DT48" s="1">
        <v>11</v>
      </c>
      <c r="DU48" s="1">
        <v>11</v>
      </c>
      <c r="DV48" s="1">
        <v>11</v>
      </c>
      <c r="DW48" s="1">
        <v>11</v>
      </c>
      <c r="DX48" s="1">
        <v>11</v>
      </c>
      <c r="DY48" s="1">
        <v>11</v>
      </c>
      <c r="DZ48" s="1">
        <v>0</v>
      </c>
      <c r="EA48" s="1" t="s">
        <v>501</v>
      </c>
      <c r="EB48" s="1">
        <v>0</v>
      </c>
      <c r="EC48">
        <v>11</v>
      </c>
      <c r="ED48">
        <v>22</v>
      </c>
      <c r="EE48" t="s">
        <v>826</v>
      </c>
      <c r="EF48">
        <v>0</v>
      </c>
      <c r="EG48">
        <v>0</v>
      </c>
      <c r="EH48">
        <v>0</v>
      </c>
      <c r="EI48">
        <v>0</v>
      </c>
      <c r="EJ48">
        <v>1</v>
      </c>
      <c r="EK48">
        <v>0</v>
      </c>
      <c r="EL48">
        <v>0</v>
      </c>
      <c r="EM48">
        <v>0</v>
      </c>
      <c r="EN48" t="s">
        <v>501</v>
      </c>
      <c r="EO48">
        <v>3</v>
      </c>
      <c r="EP48" s="1">
        <v>0</v>
      </c>
      <c r="EQ48" s="1">
        <v>1</v>
      </c>
      <c r="ER48" s="1">
        <v>1</v>
      </c>
      <c r="ES48" s="1">
        <v>0</v>
      </c>
      <c r="ET48" s="1">
        <v>1</v>
      </c>
      <c r="EU48" s="1">
        <v>0</v>
      </c>
      <c r="EV48" s="1">
        <v>0</v>
      </c>
      <c r="EW48" s="1" t="s">
        <v>501</v>
      </c>
      <c r="EX48" s="1">
        <v>1</v>
      </c>
      <c r="EY48" s="1">
        <v>0</v>
      </c>
      <c r="EZ48" s="1">
        <v>0</v>
      </c>
      <c r="FA48" s="1">
        <v>1</v>
      </c>
      <c r="FB48" s="1">
        <v>0</v>
      </c>
      <c r="FC48" s="1">
        <v>1</v>
      </c>
      <c r="FD48" s="1">
        <v>0</v>
      </c>
      <c r="FE48" s="1" t="s">
        <v>501</v>
      </c>
      <c r="FF48">
        <v>91</v>
      </c>
      <c r="FG48">
        <v>4</v>
      </c>
      <c r="FH48">
        <v>4</v>
      </c>
      <c r="FI48">
        <v>1</v>
      </c>
      <c r="FJ48">
        <v>1</v>
      </c>
      <c r="FK48">
        <v>0</v>
      </c>
      <c r="FL48">
        <v>3</v>
      </c>
      <c r="FM48">
        <v>3</v>
      </c>
      <c r="FN48">
        <v>3</v>
      </c>
      <c r="FO48">
        <v>13</v>
      </c>
      <c r="FP48">
        <v>22</v>
      </c>
      <c r="FQ48">
        <v>23</v>
      </c>
      <c r="FR48">
        <v>33</v>
      </c>
      <c r="FS48">
        <v>1</v>
      </c>
      <c r="FT48">
        <v>2</v>
      </c>
      <c r="FU48">
        <v>1</v>
      </c>
      <c r="FV48">
        <v>0</v>
      </c>
      <c r="FW48">
        <v>1</v>
      </c>
      <c r="FX48">
        <v>0</v>
      </c>
      <c r="FY48">
        <v>0</v>
      </c>
      <c r="FZ48">
        <v>0</v>
      </c>
      <c r="GA48">
        <v>1</v>
      </c>
      <c r="GB48">
        <v>0</v>
      </c>
      <c r="GC48">
        <v>0</v>
      </c>
      <c r="GD48">
        <v>0</v>
      </c>
      <c r="GE48">
        <v>3</v>
      </c>
      <c r="GF48">
        <v>3</v>
      </c>
      <c r="GG48" t="s">
        <v>827</v>
      </c>
      <c r="GH48" t="s">
        <v>501</v>
      </c>
      <c r="GI48" t="s">
        <v>501</v>
      </c>
      <c r="GJ48" t="s">
        <v>501</v>
      </c>
      <c r="GK48" t="s">
        <v>501</v>
      </c>
      <c r="GL48" t="s">
        <v>501</v>
      </c>
      <c r="GM48" t="s">
        <v>501</v>
      </c>
      <c r="GN48" t="s">
        <v>501</v>
      </c>
      <c r="GO48" t="s">
        <v>501</v>
      </c>
      <c r="GP48" t="s">
        <v>501</v>
      </c>
      <c r="GQ48" t="s">
        <v>501</v>
      </c>
      <c r="GR48">
        <v>11</v>
      </c>
      <c r="GS48">
        <v>11</v>
      </c>
      <c r="GT48">
        <v>0</v>
      </c>
      <c r="GU48">
        <v>0</v>
      </c>
      <c r="GV48" t="s">
        <v>501</v>
      </c>
      <c r="GW48" t="s">
        <v>501</v>
      </c>
      <c r="GX48" t="s">
        <v>501</v>
      </c>
      <c r="GY48" t="s">
        <v>501</v>
      </c>
      <c r="GZ48" t="s">
        <v>501</v>
      </c>
      <c r="HA48" t="s">
        <v>501</v>
      </c>
      <c r="HB48" t="s">
        <v>501</v>
      </c>
      <c r="HC48" t="s">
        <v>501</v>
      </c>
      <c r="HD48" t="s">
        <v>501</v>
      </c>
      <c r="HE48" t="s">
        <v>501</v>
      </c>
      <c r="HF48">
        <v>1</v>
      </c>
      <c r="HG48">
        <v>1</v>
      </c>
      <c r="HH48">
        <v>0</v>
      </c>
      <c r="HI48">
        <v>0</v>
      </c>
      <c r="HJ48" t="s">
        <v>501</v>
      </c>
      <c r="HK48" t="s">
        <v>501</v>
      </c>
      <c r="HL48" t="s">
        <v>501</v>
      </c>
      <c r="HM48" t="s">
        <v>501</v>
      </c>
      <c r="HN48" t="s">
        <v>501</v>
      </c>
      <c r="HO48" t="s">
        <v>501</v>
      </c>
      <c r="HP48" t="s">
        <v>501</v>
      </c>
      <c r="HQ48" t="s">
        <v>501</v>
      </c>
      <c r="HR48" t="s">
        <v>501</v>
      </c>
      <c r="HS48" t="s">
        <v>501</v>
      </c>
      <c r="HT48">
        <v>11</v>
      </c>
      <c r="HU48">
        <v>11</v>
      </c>
      <c r="HV48">
        <v>1</v>
      </c>
      <c r="HW48">
        <v>0</v>
      </c>
      <c r="HX48" t="s">
        <v>501</v>
      </c>
      <c r="HY48" t="s">
        <v>501</v>
      </c>
      <c r="HZ48" t="s">
        <v>501</v>
      </c>
      <c r="IA48" t="s">
        <v>501</v>
      </c>
      <c r="IB48" t="s">
        <v>501</v>
      </c>
      <c r="IC48" t="s">
        <v>501</v>
      </c>
      <c r="ID48" t="s">
        <v>501</v>
      </c>
      <c r="IE48" t="s">
        <v>501</v>
      </c>
      <c r="IF48" t="s">
        <v>501</v>
      </c>
      <c r="IG48" t="s">
        <v>501</v>
      </c>
      <c r="IH48">
        <v>1</v>
      </c>
      <c r="II48">
        <v>0</v>
      </c>
      <c r="IJ48">
        <v>0</v>
      </c>
      <c r="IK48">
        <v>0</v>
      </c>
      <c r="IL48" t="s">
        <v>501</v>
      </c>
      <c r="IM48" t="s">
        <v>501</v>
      </c>
      <c r="IN48" t="s">
        <v>501</v>
      </c>
      <c r="IO48" t="s">
        <v>501</v>
      </c>
      <c r="IP48" t="s">
        <v>501</v>
      </c>
      <c r="IQ48" t="s">
        <v>501</v>
      </c>
      <c r="IR48" t="s">
        <v>501</v>
      </c>
      <c r="IS48" t="s">
        <v>501</v>
      </c>
      <c r="IT48" t="s">
        <v>501</v>
      </c>
      <c r="IU48" t="s">
        <v>501</v>
      </c>
      <c r="IV48">
        <v>1</v>
      </c>
      <c r="IW48">
        <v>22</v>
      </c>
      <c r="IX48">
        <v>10</v>
      </c>
      <c r="IY48">
        <v>0</v>
      </c>
      <c r="IZ48" t="s">
        <v>501</v>
      </c>
      <c r="JA48" t="s">
        <v>501</v>
      </c>
      <c r="JB48" t="s">
        <v>501</v>
      </c>
      <c r="JC48" t="s">
        <v>501</v>
      </c>
      <c r="JD48" t="s">
        <v>501</v>
      </c>
      <c r="JE48" t="s">
        <v>501</v>
      </c>
      <c r="JF48" t="s">
        <v>501</v>
      </c>
      <c r="JG48" t="s">
        <v>501</v>
      </c>
      <c r="JH48" t="s">
        <v>501</v>
      </c>
      <c r="JI48" t="s">
        <v>501</v>
      </c>
      <c r="JJ48">
        <v>11</v>
      </c>
      <c r="JK48">
        <v>11</v>
      </c>
      <c r="JL48">
        <v>11</v>
      </c>
      <c r="JM48">
        <v>0</v>
      </c>
      <c r="JN48" t="s">
        <v>501</v>
      </c>
      <c r="JO48" t="s">
        <v>501</v>
      </c>
      <c r="JP48" t="s">
        <v>501</v>
      </c>
      <c r="JQ48" t="s">
        <v>501</v>
      </c>
      <c r="JR48" t="s">
        <v>501</v>
      </c>
      <c r="JS48" t="s">
        <v>501</v>
      </c>
      <c r="JT48" t="s">
        <v>501</v>
      </c>
      <c r="JU48" t="s">
        <v>501</v>
      </c>
      <c r="JV48" t="s">
        <v>501</v>
      </c>
      <c r="JW48" t="s">
        <v>501</v>
      </c>
      <c r="JX48" t="s">
        <v>501</v>
      </c>
      <c r="JY48" t="s">
        <v>501</v>
      </c>
      <c r="JZ48" t="s">
        <v>501</v>
      </c>
      <c r="KA48" t="s">
        <v>501</v>
      </c>
      <c r="KB48" t="s">
        <v>501</v>
      </c>
      <c r="KC48" t="s">
        <v>501</v>
      </c>
      <c r="KD48" t="s">
        <v>501</v>
      </c>
      <c r="KE48" t="s">
        <v>501</v>
      </c>
      <c r="KF48" t="s">
        <v>501</v>
      </c>
      <c r="KG48" t="s">
        <v>501</v>
      </c>
      <c r="KH48" t="s">
        <v>501</v>
      </c>
      <c r="KI48" t="s">
        <v>501</v>
      </c>
      <c r="KJ48" t="s">
        <v>501</v>
      </c>
      <c r="KK48" t="s">
        <v>501</v>
      </c>
      <c r="KL48" t="s">
        <v>501</v>
      </c>
      <c r="KM48" t="s">
        <v>501</v>
      </c>
      <c r="KN48" t="s">
        <v>501</v>
      </c>
      <c r="KO48" t="s">
        <v>501</v>
      </c>
      <c r="KP48">
        <v>33</v>
      </c>
      <c r="KQ48">
        <v>33</v>
      </c>
      <c r="KR48">
        <v>33</v>
      </c>
      <c r="KS48">
        <v>1</v>
      </c>
      <c r="KT48">
        <v>1</v>
      </c>
      <c r="KU48">
        <v>0</v>
      </c>
      <c r="KV48">
        <v>3</v>
      </c>
      <c r="KW48">
        <v>3</v>
      </c>
      <c r="KX48">
        <v>3</v>
      </c>
      <c r="KY48">
        <v>11</v>
      </c>
      <c r="KZ48">
        <v>11</v>
      </c>
      <c r="LA48">
        <v>11</v>
      </c>
      <c r="LB48">
        <v>11</v>
      </c>
      <c r="LC48">
        <v>11</v>
      </c>
      <c r="LD48">
        <v>11</v>
      </c>
      <c r="LE48">
        <v>11</v>
      </c>
      <c r="LF48">
        <v>11</v>
      </c>
      <c r="LG48">
        <v>11</v>
      </c>
      <c r="LH48">
        <v>11</v>
      </c>
      <c r="LI48">
        <v>11</v>
      </c>
      <c r="LJ48">
        <v>11</v>
      </c>
      <c r="LK48">
        <v>2</v>
      </c>
      <c r="LL48">
        <v>2</v>
      </c>
      <c r="LM48">
        <v>2</v>
      </c>
      <c r="LN48">
        <v>2</v>
      </c>
      <c r="LO48">
        <v>4</v>
      </c>
      <c r="LP48">
        <v>2</v>
      </c>
      <c r="LQ48">
        <v>2</v>
      </c>
      <c r="LR48">
        <v>2</v>
      </c>
      <c r="LS48">
        <v>1</v>
      </c>
      <c r="LT48">
        <v>2</v>
      </c>
      <c r="LU48">
        <v>2</v>
      </c>
      <c r="LV48">
        <v>4</v>
      </c>
      <c r="LW48">
        <v>4</v>
      </c>
      <c r="LX48">
        <v>2</v>
      </c>
      <c r="LY48">
        <v>4</v>
      </c>
      <c r="LZ48">
        <v>2</v>
      </c>
      <c r="MA48">
        <v>2</v>
      </c>
      <c r="MB48">
        <v>2</v>
      </c>
      <c r="MC48">
        <v>2</v>
      </c>
      <c r="MD48">
        <v>2</v>
      </c>
      <c r="ME48">
        <v>2</v>
      </c>
      <c r="MF48">
        <v>2</v>
      </c>
      <c r="MG48">
        <v>2</v>
      </c>
      <c r="MH48">
        <v>4</v>
      </c>
      <c r="MI48">
        <v>4</v>
      </c>
      <c r="MJ48">
        <v>2</v>
      </c>
      <c r="MK48">
        <v>2</v>
      </c>
      <c r="ML48">
        <v>2</v>
      </c>
      <c r="MM48">
        <v>2</v>
      </c>
      <c r="MN48">
        <v>1</v>
      </c>
      <c r="MO48">
        <v>4</v>
      </c>
      <c r="MP48">
        <v>2</v>
      </c>
      <c r="MQ48">
        <v>1</v>
      </c>
      <c r="MR48">
        <v>2</v>
      </c>
      <c r="MS48">
        <v>3</v>
      </c>
      <c r="MT48">
        <v>2</v>
      </c>
      <c r="MU48">
        <v>2</v>
      </c>
      <c r="MV48">
        <v>4</v>
      </c>
      <c r="MW48">
        <v>3</v>
      </c>
      <c r="MX48">
        <v>2</v>
      </c>
      <c r="MY48">
        <v>3</v>
      </c>
      <c r="MZ48">
        <v>3</v>
      </c>
      <c r="NA48">
        <v>2</v>
      </c>
      <c r="NB48">
        <v>2</v>
      </c>
      <c r="NC48">
        <v>3</v>
      </c>
      <c r="ND48">
        <v>4</v>
      </c>
      <c r="NE48">
        <v>2</v>
      </c>
      <c r="NF48">
        <v>11</v>
      </c>
      <c r="NG48">
        <v>2</v>
      </c>
      <c r="NH48">
        <v>6</v>
      </c>
      <c r="NI48">
        <v>12</v>
      </c>
      <c r="NJ48">
        <v>9</v>
      </c>
      <c r="NK48">
        <v>5</v>
      </c>
      <c r="NL48">
        <v>10</v>
      </c>
      <c r="NM48">
        <v>8</v>
      </c>
      <c r="NN48">
        <v>13</v>
      </c>
      <c r="NO48">
        <v>7</v>
      </c>
      <c r="NP48">
        <v>4</v>
      </c>
      <c r="NQ48">
        <v>3</v>
      </c>
      <c r="NR48">
        <v>1</v>
      </c>
      <c r="NS48">
        <v>2</v>
      </c>
      <c r="NT48">
        <v>3</v>
      </c>
      <c r="NU48">
        <v>3</v>
      </c>
      <c r="NV48">
        <v>2</v>
      </c>
      <c r="NW48">
        <v>3</v>
      </c>
      <c r="NX48">
        <v>3</v>
      </c>
      <c r="NY48">
        <v>4</v>
      </c>
      <c r="NZ48">
        <v>2</v>
      </c>
      <c r="OA48">
        <v>3</v>
      </c>
      <c r="OB48">
        <v>2</v>
      </c>
      <c r="OC48">
        <v>3</v>
      </c>
      <c r="OD48">
        <v>2</v>
      </c>
      <c r="OE48">
        <v>2</v>
      </c>
      <c r="OF48">
        <v>3</v>
      </c>
      <c r="OG48">
        <v>4</v>
      </c>
      <c r="OH48">
        <v>2</v>
      </c>
      <c r="OI48">
        <v>3</v>
      </c>
      <c r="OJ48">
        <v>2</v>
      </c>
      <c r="OK48">
        <v>2</v>
      </c>
      <c r="OL48">
        <v>2</v>
      </c>
      <c r="OM48">
        <v>3</v>
      </c>
      <c r="ON48">
        <v>2</v>
      </c>
      <c r="OO48">
        <v>2</v>
      </c>
      <c r="OP48">
        <v>2</v>
      </c>
      <c r="OQ48">
        <v>3</v>
      </c>
      <c r="OR48">
        <v>2</v>
      </c>
      <c r="OS48" s="1">
        <v>4</v>
      </c>
      <c r="OT48" s="1">
        <v>2</v>
      </c>
      <c r="OU48" s="1">
        <v>6</v>
      </c>
      <c r="OV48" s="1">
        <v>1</v>
      </c>
      <c r="OW48" s="1">
        <v>3</v>
      </c>
      <c r="OX48" s="1">
        <v>5</v>
      </c>
      <c r="OY48" s="1">
        <v>4</v>
      </c>
      <c r="OZ48" s="1">
        <v>3</v>
      </c>
      <c r="PA48" s="1">
        <v>4</v>
      </c>
      <c r="PB48" s="1">
        <v>3</v>
      </c>
      <c r="PC48" s="1">
        <v>4</v>
      </c>
      <c r="PD48" s="1">
        <v>3</v>
      </c>
      <c r="PE48" s="1">
        <v>4</v>
      </c>
      <c r="PF48" s="1">
        <v>3</v>
      </c>
      <c r="PG48" s="1">
        <v>4</v>
      </c>
      <c r="PH48" s="1">
        <v>3</v>
      </c>
      <c r="PI48" s="1">
        <v>4</v>
      </c>
      <c r="PJ48" s="1">
        <v>3</v>
      </c>
      <c r="PK48">
        <v>0</v>
      </c>
      <c r="PL48">
        <v>0</v>
      </c>
      <c r="PM48">
        <v>0</v>
      </c>
      <c r="PN48">
        <v>1</v>
      </c>
      <c r="PO48">
        <v>0</v>
      </c>
      <c r="PP48">
        <v>0</v>
      </c>
      <c r="PQ48">
        <v>0</v>
      </c>
      <c r="PR48">
        <v>1</v>
      </c>
      <c r="PS48">
        <v>0</v>
      </c>
      <c r="PT48">
        <v>0</v>
      </c>
      <c r="PU48">
        <v>0</v>
      </c>
      <c r="PV48">
        <v>0</v>
      </c>
      <c r="PW48">
        <v>0</v>
      </c>
      <c r="PX48">
        <v>0</v>
      </c>
      <c r="PY48">
        <v>0</v>
      </c>
      <c r="PZ48">
        <v>0</v>
      </c>
      <c r="QA48">
        <v>1</v>
      </c>
      <c r="QB48">
        <v>0</v>
      </c>
      <c r="QC48">
        <v>0</v>
      </c>
      <c r="QD48" t="s">
        <v>501</v>
      </c>
      <c r="QE48" t="s">
        <v>501</v>
      </c>
      <c r="QF48" t="s">
        <v>501</v>
      </c>
      <c r="QG48">
        <v>1</v>
      </c>
      <c r="QH48">
        <v>0</v>
      </c>
      <c r="QI48">
        <v>0</v>
      </c>
      <c r="QJ48">
        <v>0</v>
      </c>
      <c r="QK48">
        <v>0</v>
      </c>
      <c r="QL48">
        <v>1</v>
      </c>
      <c r="QM48">
        <v>0</v>
      </c>
      <c r="QN48">
        <v>0</v>
      </c>
      <c r="QO48">
        <v>0</v>
      </c>
      <c r="QP48">
        <v>1</v>
      </c>
      <c r="QQ48">
        <v>0</v>
      </c>
      <c r="QR48">
        <v>0</v>
      </c>
      <c r="QS48">
        <v>0</v>
      </c>
      <c r="QT48">
        <v>0</v>
      </c>
      <c r="QU48">
        <v>0</v>
      </c>
      <c r="QV48">
        <v>0</v>
      </c>
      <c r="QW48">
        <v>0</v>
      </c>
      <c r="QX48">
        <v>0</v>
      </c>
      <c r="QY48">
        <v>0</v>
      </c>
      <c r="QZ48" t="s">
        <v>501</v>
      </c>
      <c r="RA48" t="s">
        <v>501</v>
      </c>
      <c r="RB48" t="s">
        <v>501</v>
      </c>
      <c r="RC48">
        <v>9</v>
      </c>
      <c r="RD48">
        <v>1</v>
      </c>
      <c r="RE48">
        <v>44</v>
      </c>
      <c r="RF48">
        <v>0</v>
      </c>
      <c r="RG48">
        <v>44</v>
      </c>
      <c r="RH48">
        <v>12</v>
      </c>
      <c r="RI48">
        <v>0</v>
      </c>
      <c r="RJ48">
        <v>3</v>
      </c>
      <c r="RK48">
        <v>3</v>
      </c>
      <c r="RL48">
        <v>2</v>
      </c>
      <c r="RM48">
        <v>1</v>
      </c>
      <c r="RN48">
        <v>2</v>
      </c>
      <c r="RO48">
        <v>2</v>
      </c>
      <c r="RP48">
        <v>2</v>
      </c>
      <c r="RQ48">
        <v>0</v>
      </c>
      <c r="RR48" t="s">
        <v>828</v>
      </c>
      <c r="RS48" t="s">
        <v>829</v>
      </c>
      <c r="RT48" t="s">
        <v>830</v>
      </c>
      <c r="RU48">
        <v>1</v>
      </c>
      <c r="RV48">
        <v>2</v>
      </c>
      <c r="RW48">
        <v>142214</v>
      </c>
      <c r="RX48">
        <v>1</v>
      </c>
      <c r="RY48">
        <v>142214</v>
      </c>
      <c r="RZ48" t="s">
        <v>831</v>
      </c>
      <c r="SA48">
        <v>6</v>
      </c>
      <c r="SB48" t="s">
        <v>530</v>
      </c>
      <c r="SC48" t="s">
        <v>512</v>
      </c>
      <c r="SD48" t="s">
        <v>513</v>
      </c>
      <c r="SE48" t="s">
        <v>530</v>
      </c>
      <c r="SF48" t="s">
        <v>512</v>
      </c>
      <c r="SG48" t="s">
        <v>513</v>
      </c>
    </row>
    <row r="49" spans="1:501" x14ac:dyDescent="0.3">
      <c r="A49">
        <v>4434</v>
      </c>
      <c r="B49">
        <v>3</v>
      </c>
      <c r="C49">
        <v>4</v>
      </c>
      <c r="D49">
        <v>2</v>
      </c>
      <c r="E49">
        <v>2</v>
      </c>
      <c r="F49">
        <v>14</v>
      </c>
      <c r="G49">
        <v>1</v>
      </c>
      <c r="H49" t="s">
        <v>501</v>
      </c>
      <c r="I49">
        <v>25</v>
      </c>
      <c r="J49">
        <v>1</v>
      </c>
      <c r="K49">
        <v>75</v>
      </c>
      <c r="L49">
        <v>0</v>
      </c>
      <c r="M49">
        <v>0</v>
      </c>
      <c r="N49">
        <v>0</v>
      </c>
      <c r="O49">
        <v>25</v>
      </c>
      <c r="P49">
        <v>0</v>
      </c>
      <c r="Q49">
        <v>0</v>
      </c>
      <c r="R49">
        <v>2</v>
      </c>
      <c r="S49">
        <v>95</v>
      </c>
      <c r="T49">
        <v>55</v>
      </c>
      <c r="U49">
        <v>45</v>
      </c>
      <c r="V49">
        <v>40</v>
      </c>
      <c r="W49">
        <v>35</v>
      </c>
      <c r="X49">
        <v>50</v>
      </c>
      <c r="Y49">
        <v>15</v>
      </c>
      <c r="Z49">
        <v>15</v>
      </c>
      <c r="AA49">
        <v>20</v>
      </c>
      <c r="AB49">
        <v>10</v>
      </c>
      <c r="AC49">
        <v>4</v>
      </c>
      <c r="AD49">
        <v>4</v>
      </c>
      <c r="AE49">
        <v>7</v>
      </c>
      <c r="AF49">
        <v>0</v>
      </c>
      <c r="AG49">
        <v>3</v>
      </c>
      <c r="AH49">
        <v>3</v>
      </c>
      <c r="AI49">
        <v>2</v>
      </c>
      <c r="AJ49">
        <v>1</v>
      </c>
      <c r="AK49">
        <v>2</v>
      </c>
      <c r="AL49">
        <v>1</v>
      </c>
      <c r="AM49">
        <v>1</v>
      </c>
      <c r="AN49">
        <v>1</v>
      </c>
      <c r="AO49">
        <v>4</v>
      </c>
      <c r="AP49">
        <v>4</v>
      </c>
      <c r="AQ49">
        <v>0</v>
      </c>
      <c r="AR49">
        <v>0</v>
      </c>
      <c r="AS49">
        <v>1</v>
      </c>
      <c r="AT49">
        <v>0</v>
      </c>
      <c r="AU49">
        <v>1</v>
      </c>
      <c r="AV49">
        <v>1</v>
      </c>
      <c r="AW49">
        <v>0</v>
      </c>
      <c r="AX49">
        <v>0</v>
      </c>
      <c r="AY49" t="s">
        <v>501</v>
      </c>
      <c r="AZ49" t="s">
        <v>832</v>
      </c>
      <c r="BA49" t="s">
        <v>833</v>
      </c>
      <c r="BB49" t="s">
        <v>501</v>
      </c>
      <c r="BC49" t="s">
        <v>501</v>
      </c>
      <c r="BD49" t="s">
        <v>501</v>
      </c>
      <c r="BE49" t="s">
        <v>501</v>
      </c>
      <c r="BF49" t="s">
        <v>501</v>
      </c>
      <c r="BG49" t="s">
        <v>501</v>
      </c>
      <c r="BH49" t="s">
        <v>501</v>
      </c>
      <c r="BI49" t="s">
        <v>501</v>
      </c>
      <c r="BJ49" t="s">
        <v>501</v>
      </c>
      <c r="BK49" t="s">
        <v>501</v>
      </c>
      <c r="BL49" t="s">
        <v>501</v>
      </c>
      <c r="BM49" t="s">
        <v>501</v>
      </c>
      <c r="BN49" t="s">
        <v>501</v>
      </c>
      <c r="BO49">
        <v>5</v>
      </c>
      <c r="BP49">
        <v>5</v>
      </c>
      <c r="BQ49">
        <v>5</v>
      </c>
      <c r="BR49">
        <v>4</v>
      </c>
      <c r="BS49">
        <v>5</v>
      </c>
      <c r="BT49">
        <v>5</v>
      </c>
      <c r="BU49">
        <v>4</v>
      </c>
      <c r="BV49">
        <v>4</v>
      </c>
      <c r="BW49">
        <v>5</v>
      </c>
      <c r="BX49">
        <v>5</v>
      </c>
      <c r="BY49" t="s">
        <v>501</v>
      </c>
      <c r="BZ49" t="s">
        <v>501</v>
      </c>
      <c r="CA49" t="s">
        <v>501</v>
      </c>
      <c r="CB49" t="s">
        <v>501</v>
      </c>
      <c r="CC49" t="s">
        <v>501</v>
      </c>
      <c r="CD49" t="s">
        <v>501</v>
      </c>
      <c r="CE49" t="s">
        <v>501</v>
      </c>
      <c r="CF49" t="s">
        <v>501</v>
      </c>
      <c r="CG49" t="s">
        <v>501</v>
      </c>
      <c r="CH49" t="s">
        <v>501</v>
      </c>
      <c r="CI49" t="s">
        <v>501</v>
      </c>
      <c r="CJ49" t="s">
        <v>501</v>
      </c>
      <c r="CK49" t="s">
        <v>501</v>
      </c>
      <c r="CL49" t="s">
        <v>501</v>
      </c>
      <c r="CM49" t="s">
        <v>501</v>
      </c>
      <c r="CN49">
        <v>1</v>
      </c>
      <c r="CO49" t="s">
        <v>501</v>
      </c>
      <c r="CP49" t="s">
        <v>501</v>
      </c>
      <c r="CQ49" t="s">
        <v>501</v>
      </c>
      <c r="CR49" t="s">
        <v>501</v>
      </c>
      <c r="CS49" t="s">
        <v>501</v>
      </c>
      <c r="CT49" t="s">
        <v>501</v>
      </c>
      <c r="CU49" t="s">
        <v>501</v>
      </c>
      <c r="CV49" t="s">
        <v>501</v>
      </c>
      <c r="CW49" t="s">
        <v>501</v>
      </c>
      <c r="CX49" t="s">
        <v>501</v>
      </c>
      <c r="CY49" t="s">
        <v>501</v>
      </c>
      <c r="CZ49" t="s">
        <v>501</v>
      </c>
      <c r="DA49">
        <v>0</v>
      </c>
      <c r="DB49">
        <v>90</v>
      </c>
      <c r="DC49">
        <v>0</v>
      </c>
      <c r="DD49">
        <v>0</v>
      </c>
      <c r="DE49">
        <v>10</v>
      </c>
      <c r="DF49">
        <v>0</v>
      </c>
      <c r="DG49">
        <v>0</v>
      </c>
      <c r="DH49" t="s">
        <v>501</v>
      </c>
      <c r="DI49">
        <v>0</v>
      </c>
      <c r="DJ49">
        <v>1</v>
      </c>
      <c r="DK49" t="s">
        <v>501</v>
      </c>
      <c r="DL49" s="1">
        <v>90</v>
      </c>
      <c r="DM49" s="1">
        <v>85</v>
      </c>
      <c r="DN49" s="1">
        <v>80</v>
      </c>
      <c r="DO49" s="1">
        <v>90</v>
      </c>
      <c r="DP49" s="1">
        <v>75</v>
      </c>
      <c r="DQ49" s="1">
        <v>90</v>
      </c>
      <c r="DR49" s="1">
        <v>85</v>
      </c>
      <c r="DS49" s="1">
        <v>80</v>
      </c>
      <c r="DT49" s="1">
        <v>75</v>
      </c>
      <c r="DU49" s="1">
        <v>80</v>
      </c>
      <c r="DV49" s="1">
        <v>75</v>
      </c>
      <c r="DW49" s="1">
        <v>70</v>
      </c>
      <c r="DX49" s="1">
        <v>65</v>
      </c>
      <c r="DY49" s="1">
        <v>0</v>
      </c>
      <c r="DZ49" s="1">
        <v>0</v>
      </c>
      <c r="EA49" s="1" t="s">
        <v>501</v>
      </c>
      <c r="EB49" s="1">
        <v>0</v>
      </c>
      <c r="EC49" t="s">
        <v>501</v>
      </c>
      <c r="ED49" t="s">
        <v>501</v>
      </c>
      <c r="EE49" t="s">
        <v>501</v>
      </c>
      <c r="EF49">
        <v>0</v>
      </c>
      <c r="EG49">
        <v>1</v>
      </c>
      <c r="EH49">
        <v>0</v>
      </c>
      <c r="EI49">
        <v>0</v>
      </c>
      <c r="EJ49">
        <v>0</v>
      </c>
      <c r="EK49">
        <v>0</v>
      </c>
      <c r="EL49">
        <v>0</v>
      </c>
      <c r="EM49">
        <v>0</v>
      </c>
      <c r="EN49" t="s">
        <v>501</v>
      </c>
      <c r="EO49">
        <v>1</v>
      </c>
      <c r="EP49" s="1">
        <v>0</v>
      </c>
      <c r="EQ49" s="1">
        <v>0</v>
      </c>
      <c r="ER49" s="1">
        <v>0</v>
      </c>
      <c r="ES49" s="1">
        <v>1</v>
      </c>
      <c r="ET49" s="1">
        <v>1</v>
      </c>
      <c r="EU49" s="1">
        <v>1</v>
      </c>
      <c r="EV49" s="1">
        <v>0</v>
      </c>
      <c r="EW49" s="1" t="s">
        <v>501</v>
      </c>
      <c r="EX49" s="1">
        <v>0</v>
      </c>
      <c r="EY49" s="1">
        <v>0</v>
      </c>
      <c r="EZ49" s="1">
        <v>0</v>
      </c>
      <c r="FA49" s="1">
        <v>0</v>
      </c>
      <c r="FB49" s="1">
        <v>1</v>
      </c>
      <c r="FC49" s="1">
        <v>1</v>
      </c>
      <c r="FD49" s="1">
        <v>0</v>
      </c>
      <c r="FE49" s="1" t="s">
        <v>501</v>
      </c>
      <c r="FF49">
        <v>2</v>
      </c>
      <c r="FG49">
        <v>1</v>
      </c>
      <c r="FH49">
        <v>0</v>
      </c>
      <c r="FI49">
        <v>0</v>
      </c>
      <c r="FJ49">
        <v>2</v>
      </c>
      <c r="FK49">
        <v>1</v>
      </c>
      <c r="FL49">
        <v>0</v>
      </c>
      <c r="FM49">
        <v>0</v>
      </c>
      <c r="FN49">
        <v>2</v>
      </c>
      <c r="FO49">
        <v>0</v>
      </c>
      <c r="FP49">
        <v>2</v>
      </c>
      <c r="FQ49">
        <v>0</v>
      </c>
      <c r="FR49">
        <v>0</v>
      </c>
      <c r="FS49">
        <v>0</v>
      </c>
      <c r="FT49">
        <v>1</v>
      </c>
      <c r="FU49">
        <v>0</v>
      </c>
      <c r="FV49">
        <v>0</v>
      </c>
      <c r="FW49" t="s">
        <v>501</v>
      </c>
      <c r="FX49" t="s">
        <v>501</v>
      </c>
      <c r="FY49" t="s">
        <v>501</v>
      </c>
      <c r="FZ49" t="s">
        <v>501</v>
      </c>
      <c r="GA49">
        <v>0</v>
      </c>
      <c r="GB49">
        <v>2</v>
      </c>
      <c r="GC49">
        <v>0</v>
      </c>
      <c r="GD49">
        <v>0</v>
      </c>
      <c r="GE49">
        <v>1</v>
      </c>
      <c r="GF49">
        <v>2</v>
      </c>
      <c r="GG49" t="s">
        <v>834</v>
      </c>
      <c r="GH49">
        <v>2</v>
      </c>
      <c r="GI49">
        <v>0</v>
      </c>
      <c r="GJ49">
        <v>0</v>
      </c>
      <c r="GK49">
        <v>0</v>
      </c>
      <c r="GL49">
        <v>0</v>
      </c>
      <c r="GM49" t="s">
        <v>501</v>
      </c>
      <c r="GN49">
        <v>0</v>
      </c>
      <c r="GO49" t="s">
        <v>501</v>
      </c>
      <c r="GP49">
        <v>0</v>
      </c>
      <c r="GQ49">
        <v>0</v>
      </c>
      <c r="GR49">
        <v>0</v>
      </c>
      <c r="GS49">
        <v>0</v>
      </c>
      <c r="GT49">
        <v>0</v>
      </c>
      <c r="GU49">
        <v>0</v>
      </c>
      <c r="GV49">
        <v>0</v>
      </c>
      <c r="GW49">
        <v>1</v>
      </c>
      <c r="GX49">
        <v>0</v>
      </c>
      <c r="GY49">
        <v>0</v>
      </c>
      <c r="GZ49">
        <v>0</v>
      </c>
      <c r="HA49" t="s">
        <v>501</v>
      </c>
      <c r="HB49">
        <v>0</v>
      </c>
      <c r="HC49" t="s">
        <v>501</v>
      </c>
      <c r="HD49">
        <v>0</v>
      </c>
      <c r="HE49">
        <v>0</v>
      </c>
      <c r="HF49">
        <v>0</v>
      </c>
      <c r="HG49">
        <v>0</v>
      </c>
      <c r="HH49">
        <v>0</v>
      </c>
      <c r="HI49">
        <v>0</v>
      </c>
      <c r="HJ49" t="s">
        <v>501</v>
      </c>
      <c r="HK49" t="s">
        <v>501</v>
      </c>
      <c r="HL49" t="s">
        <v>501</v>
      </c>
      <c r="HM49" t="s">
        <v>501</v>
      </c>
      <c r="HN49" t="s">
        <v>501</v>
      </c>
      <c r="HO49" t="s">
        <v>501</v>
      </c>
      <c r="HP49" t="s">
        <v>501</v>
      </c>
      <c r="HQ49" t="s">
        <v>501</v>
      </c>
      <c r="HR49" t="s">
        <v>501</v>
      </c>
      <c r="HS49" t="s">
        <v>501</v>
      </c>
      <c r="HT49" t="s">
        <v>501</v>
      </c>
      <c r="HU49" t="s">
        <v>501</v>
      </c>
      <c r="HV49" t="s">
        <v>501</v>
      </c>
      <c r="HW49" t="s">
        <v>501</v>
      </c>
      <c r="HX49" t="s">
        <v>501</v>
      </c>
      <c r="HY49" t="s">
        <v>501</v>
      </c>
      <c r="HZ49" t="s">
        <v>501</v>
      </c>
      <c r="IA49" t="s">
        <v>501</v>
      </c>
      <c r="IB49" t="s">
        <v>501</v>
      </c>
      <c r="IC49" t="s">
        <v>501</v>
      </c>
      <c r="ID49" t="s">
        <v>501</v>
      </c>
      <c r="IE49" t="s">
        <v>501</v>
      </c>
      <c r="IF49" t="s">
        <v>501</v>
      </c>
      <c r="IG49" t="s">
        <v>501</v>
      </c>
      <c r="IH49" t="s">
        <v>501</v>
      </c>
      <c r="II49" t="s">
        <v>501</v>
      </c>
      <c r="IJ49" t="s">
        <v>501</v>
      </c>
      <c r="IK49" t="s">
        <v>501</v>
      </c>
      <c r="IL49" t="s">
        <v>501</v>
      </c>
      <c r="IM49" t="s">
        <v>501</v>
      </c>
      <c r="IN49" t="s">
        <v>501</v>
      </c>
      <c r="IO49" t="s">
        <v>501</v>
      </c>
      <c r="IP49" t="s">
        <v>501</v>
      </c>
      <c r="IQ49" t="s">
        <v>501</v>
      </c>
      <c r="IR49" t="s">
        <v>501</v>
      </c>
      <c r="IS49" t="s">
        <v>501</v>
      </c>
      <c r="IT49" t="s">
        <v>501</v>
      </c>
      <c r="IU49" t="s">
        <v>501</v>
      </c>
      <c r="IV49" t="s">
        <v>501</v>
      </c>
      <c r="IW49" t="s">
        <v>501</v>
      </c>
      <c r="IX49" t="s">
        <v>501</v>
      </c>
      <c r="IY49" t="s">
        <v>501</v>
      </c>
      <c r="IZ49" t="s">
        <v>501</v>
      </c>
      <c r="JA49" t="s">
        <v>501</v>
      </c>
      <c r="JB49" t="s">
        <v>501</v>
      </c>
      <c r="JC49" t="s">
        <v>501</v>
      </c>
      <c r="JD49" t="s">
        <v>501</v>
      </c>
      <c r="JE49" t="s">
        <v>501</v>
      </c>
      <c r="JF49" t="s">
        <v>501</v>
      </c>
      <c r="JG49" t="s">
        <v>501</v>
      </c>
      <c r="JH49" t="s">
        <v>501</v>
      </c>
      <c r="JI49" t="s">
        <v>501</v>
      </c>
      <c r="JJ49" t="s">
        <v>501</v>
      </c>
      <c r="JK49" t="s">
        <v>501</v>
      </c>
      <c r="JL49" t="s">
        <v>501</v>
      </c>
      <c r="JM49" t="s">
        <v>501</v>
      </c>
      <c r="JN49" t="s">
        <v>501</v>
      </c>
      <c r="JO49" t="s">
        <v>501</v>
      </c>
      <c r="JP49" t="s">
        <v>501</v>
      </c>
      <c r="JQ49" t="s">
        <v>501</v>
      </c>
      <c r="JR49" t="s">
        <v>501</v>
      </c>
      <c r="JS49" t="s">
        <v>501</v>
      </c>
      <c r="JT49" t="s">
        <v>501</v>
      </c>
      <c r="JU49" t="s">
        <v>501</v>
      </c>
      <c r="JV49" t="s">
        <v>501</v>
      </c>
      <c r="JW49" t="s">
        <v>501</v>
      </c>
      <c r="JX49" t="s">
        <v>501</v>
      </c>
      <c r="JY49" t="s">
        <v>501</v>
      </c>
      <c r="JZ49" t="s">
        <v>501</v>
      </c>
      <c r="KA49" t="s">
        <v>501</v>
      </c>
      <c r="KB49" t="s">
        <v>501</v>
      </c>
      <c r="KC49" t="s">
        <v>501</v>
      </c>
      <c r="KD49" t="s">
        <v>501</v>
      </c>
      <c r="KE49" t="s">
        <v>501</v>
      </c>
      <c r="KF49" t="s">
        <v>501</v>
      </c>
      <c r="KG49" t="s">
        <v>501</v>
      </c>
      <c r="KH49" t="s">
        <v>501</v>
      </c>
      <c r="KI49" t="s">
        <v>501</v>
      </c>
      <c r="KJ49" t="s">
        <v>501</v>
      </c>
      <c r="KK49" t="s">
        <v>501</v>
      </c>
      <c r="KL49" t="s">
        <v>501</v>
      </c>
      <c r="KM49" t="s">
        <v>501</v>
      </c>
      <c r="KN49" t="s">
        <v>501</v>
      </c>
      <c r="KO49" t="s">
        <v>501</v>
      </c>
      <c r="KP49">
        <v>1</v>
      </c>
      <c r="KQ49">
        <v>2</v>
      </c>
      <c r="KR49">
        <v>0</v>
      </c>
      <c r="KS49">
        <v>0</v>
      </c>
      <c r="KT49">
        <v>2</v>
      </c>
      <c r="KU49">
        <v>1</v>
      </c>
      <c r="KV49">
        <v>0</v>
      </c>
      <c r="KW49">
        <v>2</v>
      </c>
      <c r="KX49">
        <v>0</v>
      </c>
      <c r="KY49">
        <v>2</v>
      </c>
      <c r="KZ49">
        <v>2</v>
      </c>
      <c r="LA49">
        <v>4</v>
      </c>
      <c r="LB49">
        <v>4</v>
      </c>
      <c r="LC49">
        <v>1</v>
      </c>
      <c r="LD49">
        <v>1</v>
      </c>
      <c r="LE49">
        <v>1</v>
      </c>
      <c r="LF49">
        <v>1</v>
      </c>
      <c r="LG49">
        <v>11</v>
      </c>
      <c r="LH49">
        <v>11</v>
      </c>
      <c r="LI49">
        <v>1</v>
      </c>
      <c r="LJ49">
        <v>1</v>
      </c>
      <c r="LK49">
        <v>4</v>
      </c>
      <c r="LL49">
        <v>4</v>
      </c>
      <c r="LM49">
        <v>5</v>
      </c>
      <c r="LN49">
        <v>5</v>
      </c>
      <c r="LO49">
        <v>5</v>
      </c>
      <c r="LP49">
        <v>4</v>
      </c>
      <c r="LQ49">
        <v>5</v>
      </c>
      <c r="LR49">
        <v>4</v>
      </c>
      <c r="LS49">
        <v>4</v>
      </c>
      <c r="LT49">
        <v>6</v>
      </c>
      <c r="LU49">
        <v>5</v>
      </c>
      <c r="LV49">
        <v>4</v>
      </c>
      <c r="LW49">
        <v>5</v>
      </c>
      <c r="LX49">
        <v>5</v>
      </c>
      <c r="LY49">
        <v>4</v>
      </c>
      <c r="LZ49">
        <v>5</v>
      </c>
      <c r="MA49">
        <v>5</v>
      </c>
      <c r="MB49">
        <v>5</v>
      </c>
      <c r="MC49">
        <v>4</v>
      </c>
      <c r="MD49">
        <v>5</v>
      </c>
      <c r="ME49">
        <v>4</v>
      </c>
      <c r="MF49">
        <v>5</v>
      </c>
      <c r="MG49">
        <v>5</v>
      </c>
      <c r="MH49">
        <v>5</v>
      </c>
      <c r="MI49">
        <v>4</v>
      </c>
      <c r="MJ49">
        <v>5</v>
      </c>
      <c r="MK49">
        <v>5</v>
      </c>
      <c r="ML49">
        <v>5</v>
      </c>
      <c r="MM49">
        <v>4</v>
      </c>
      <c r="MN49">
        <v>4</v>
      </c>
      <c r="MO49">
        <v>5</v>
      </c>
      <c r="MP49">
        <v>4</v>
      </c>
      <c r="MQ49">
        <v>3</v>
      </c>
      <c r="MR49">
        <v>2</v>
      </c>
      <c r="MS49">
        <v>1</v>
      </c>
      <c r="MT49">
        <v>5</v>
      </c>
      <c r="MU49">
        <v>4</v>
      </c>
      <c r="MV49">
        <v>5</v>
      </c>
      <c r="MW49">
        <v>4</v>
      </c>
      <c r="MX49">
        <v>5</v>
      </c>
      <c r="MY49">
        <v>4</v>
      </c>
      <c r="MZ49">
        <v>5</v>
      </c>
      <c r="NA49">
        <v>4</v>
      </c>
      <c r="NB49">
        <v>5</v>
      </c>
      <c r="NC49">
        <v>4</v>
      </c>
      <c r="ND49">
        <v>5</v>
      </c>
      <c r="NE49">
        <v>3</v>
      </c>
      <c r="NF49">
        <v>2</v>
      </c>
      <c r="NG49">
        <v>5</v>
      </c>
      <c r="NH49">
        <v>8</v>
      </c>
      <c r="NI49">
        <v>13</v>
      </c>
      <c r="NJ49">
        <v>9</v>
      </c>
      <c r="NK49">
        <v>4</v>
      </c>
      <c r="NL49">
        <v>7</v>
      </c>
      <c r="NM49">
        <v>3</v>
      </c>
      <c r="NN49">
        <v>11</v>
      </c>
      <c r="NO49">
        <v>12</v>
      </c>
      <c r="NP49">
        <v>10</v>
      </c>
      <c r="NQ49">
        <v>1</v>
      </c>
      <c r="NR49">
        <v>6</v>
      </c>
      <c r="NS49">
        <v>4</v>
      </c>
      <c r="NT49">
        <v>5</v>
      </c>
      <c r="NU49">
        <v>5</v>
      </c>
      <c r="NV49">
        <v>4</v>
      </c>
      <c r="NW49">
        <v>5</v>
      </c>
      <c r="NX49">
        <v>5</v>
      </c>
      <c r="NY49">
        <v>6</v>
      </c>
      <c r="NZ49">
        <v>4</v>
      </c>
      <c r="OA49">
        <v>5</v>
      </c>
      <c r="OB49">
        <v>4</v>
      </c>
      <c r="OC49">
        <v>5</v>
      </c>
      <c r="OD49">
        <v>4</v>
      </c>
      <c r="OE49">
        <v>5</v>
      </c>
      <c r="OF49">
        <v>5</v>
      </c>
      <c r="OG49">
        <v>6</v>
      </c>
      <c r="OH49">
        <v>5</v>
      </c>
      <c r="OI49">
        <v>5</v>
      </c>
      <c r="OJ49">
        <v>4</v>
      </c>
      <c r="OK49">
        <v>5</v>
      </c>
      <c r="OL49">
        <v>5</v>
      </c>
      <c r="OM49">
        <v>4</v>
      </c>
      <c r="ON49">
        <v>5</v>
      </c>
      <c r="OO49">
        <v>5</v>
      </c>
      <c r="OP49">
        <v>4</v>
      </c>
      <c r="OQ49">
        <v>5</v>
      </c>
      <c r="OR49">
        <v>4</v>
      </c>
      <c r="OS49" s="1">
        <v>5</v>
      </c>
      <c r="OT49" s="1">
        <v>2</v>
      </c>
      <c r="OU49" s="1">
        <v>4</v>
      </c>
      <c r="OV49" s="1">
        <v>6</v>
      </c>
      <c r="OW49" s="1">
        <v>3</v>
      </c>
      <c r="OX49" s="1">
        <v>1</v>
      </c>
      <c r="OY49" s="1">
        <v>5</v>
      </c>
      <c r="OZ49" s="1">
        <v>4</v>
      </c>
      <c r="PA49" s="1">
        <v>5</v>
      </c>
      <c r="PB49" s="1">
        <v>4</v>
      </c>
      <c r="PC49" s="1">
        <v>6</v>
      </c>
      <c r="PD49" s="1">
        <v>5</v>
      </c>
      <c r="PE49" s="1">
        <v>5</v>
      </c>
      <c r="PF49" s="1">
        <v>4</v>
      </c>
      <c r="PG49" s="1">
        <v>5</v>
      </c>
      <c r="PH49" s="1">
        <v>4</v>
      </c>
      <c r="PI49" s="1">
        <v>6</v>
      </c>
      <c r="PJ49" s="1">
        <v>4</v>
      </c>
      <c r="PK49">
        <v>0</v>
      </c>
      <c r="PL49">
        <v>1</v>
      </c>
      <c r="PM49">
        <v>1</v>
      </c>
      <c r="PN49">
        <v>0</v>
      </c>
      <c r="PO49">
        <v>0</v>
      </c>
      <c r="PP49">
        <v>0</v>
      </c>
      <c r="PQ49">
        <v>0</v>
      </c>
      <c r="PR49">
        <v>0</v>
      </c>
      <c r="PS49">
        <v>0</v>
      </c>
      <c r="PT49">
        <v>0</v>
      </c>
      <c r="PU49">
        <v>0</v>
      </c>
      <c r="PV49">
        <v>0</v>
      </c>
      <c r="PW49">
        <v>1</v>
      </c>
      <c r="PX49">
        <v>0</v>
      </c>
      <c r="PY49">
        <v>1</v>
      </c>
      <c r="PZ49">
        <v>0</v>
      </c>
      <c r="QA49">
        <v>0</v>
      </c>
      <c r="QB49">
        <v>0</v>
      </c>
      <c r="QC49">
        <v>0</v>
      </c>
      <c r="QD49" t="s">
        <v>501</v>
      </c>
      <c r="QE49" t="s">
        <v>501</v>
      </c>
      <c r="QF49" t="s">
        <v>501</v>
      </c>
      <c r="QG49">
        <v>0</v>
      </c>
      <c r="QH49">
        <v>0</v>
      </c>
      <c r="QI49">
        <v>0</v>
      </c>
      <c r="QJ49">
        <v>0</v>
      </c>
      <c r="QK49">
        <v>0</v>
      </c>
      <c r="QL49">
        <v>0</v>
      </c>
      <c r="QM49">
        <v>0</v>
      </c>
      <c r="QN49">
        <v>0</v>
      </c>
      <c r="QO49">
        <v>1</v>
      </c>
      <c r="QP49">
        <v>0</v>
      </c>
      <c r="QQ49">
        <v>0</v>
      </c>
      <c r="QR49">
        <v>0</v>
      </c>
      <c r="QS49">
        <v>0</v>
      </c>
      <c r="QT49">
        <v>0</v>
      </c>
      <c r="QU49">
        <v>1</v>
      </c>
      <c r="QV49">
        <v>0</v>
      </c>
      <c r="QW49">
        <v>0</v>
      </c>
      <c r="QX49">
        <v>0</v>
      </c>
      <c r="QY49">
        <v>0</v>
      </c>
      <c r="QZ49" t="s">
        <v>501</v>
      </c>
      <c r="RA49" t="s">
        <v>501</v>
      </c>
      <c r="RB49" t="s">
        <v>501</v>
      </c>
      <c r="RC49">
        <v>20</v>
      </c>
      <c r="RD49">
        <v>2</v>
      </c>
      <c r="RE49">
        <v>25</v>
      </c>
      <c r="RF49">
        <v>35</v>
      </c>
      <c r="RG49">
        <v>30</v>
      </c>
      <c r="RH49">
        <v>10</v>
      </c>
      <c r="RI49">
        <v>0</v>
      </c>
      <c r="RJ49">
        <v>3</v>
      </c>
      <c r="RK49">
        <v>1</v>
      </c>
      <c r="RL49">
        <v>1</v>
      </c>
      <c r="RM49">
        <v>3</v>
      </c>
      <c r="RN49">
        <v>1</v>
      </c>
      <c r="RO49">
        <v>2</v>
      </c>
      <c r="RP49">
        <v>1</v>
      </c>
      <c r="RQ49">
        <v>0</v>
      </c>
      <c r="RR49" t="s">
        <v>835</v>
      </c>
      <c r="RS49" t="s">
        <v>836</v>
      </c>
      <c r="RT49" t="s">
        <v>837</v>
      </c>
      <c r="RU49">
        <v>1</v>
      </c>
      <c r="RV49">
        <v>0</v>
      </c>
      <c r="RW49">
        <v>843</v>
      </c>
      <c r="RX49">
        <v>1</v>
      </c>
      <c r="RY49">
        <v>843</v>
      </c>
      <c r="RZ49" t="s">
        <v>838</v>
      </c>
      <c r="SA49">
        <v>4</v>
      </c>
      <c r="SB49" t="s">
        <v>839</v>
      </c>
      <c r="SC49" t="s">
        <v>512</v>
      </c>
      <c r="SD49" t="s">
        <v>524</v>
      </c>
      <c r="SE49" t="s">
        <v>839</v>
      </c>
      <c r="SF49" t="s">
        <v>512</v>
      </c>
      <c r="SG49" t="s">
        <v>524</v>
      </c>
    </row>
    <row r="50" spans="1:501" x14ac:dyDescent="0.3">
      <c r="A50">
        <v>4438</v>
      </c>
      <c r="B50">
        <v>3</v>
      </c>
      <c r="C50">
        <v>4</v>
      </c>
      <c r="D50">
        <v>2</v>
      </c>
      <c r="E50">
        <v>1</v>
      </c>
      <c r="F50">
        <v>10</v>
      </c>
      <c r="G50">
        <v>2</v>
      </c>
      <c r="H50" t="s">
        <v>501</v>
      </c>
      <c r="I50">
        <v>19</v>
      </c>
      <c r="J50">
        <v>1</v>
      </c>
      <c r="K50">
        <v>50</v>
      </c>
      <c r="L50">
        <v>0</v>
      </c>
      <c r="M50">
        <v>0</v>
      </c>
      <c r="N50">
        <v>0</v>
      </c>
      <c r="O50">
        <v>0</v>
      </c>
      <c r="P50">
        <v>0</v>
      </c>
      <c r="Q50">
        <v>50</v>
      </c>
      <c r="R50">
        <v>2</v>
      </c>
      <c r="S50">
        <v>85</v>
      </c>
      <c r="T50">
        <v>85</v>
      </c>
      <c r="U50">
        <v>20</v>
      </c>
      <c r="V50">
        <v>15</v>
      </c>
      <c r="W50">
        <v>10</v>
      </c>
      <c r="X50">
        <v>5</v>
      </c>
      <c r="Y50">
        <v>65</v>
      </c>
      <c r="Z50">
        <v>30</v>
      </c>
      <c r="AA50">
        <v>25</v>
      </c>
      <c r="AB50">
        <v>60</v>
      </c>
      <c r="AC50">
        <v>20</v>
      </c>
      <c r="AD50">
        <v>15</v>
      </c>
      <c r="AE50">
        <v>15</v>
      </c>
      <c r="AF50">
        <v>15</v>
      </c>
      <c r="AG50">
        <v>15</v>
      </c>
      <c r="AH50">
        <v>12</v>
      </c>
      <c r="AI50">
        <v>8</v>
      </c>
      <c r="AJ50">
        <v>1</v>
      </c>
      <c r="AK50">
        <v>2</v>
      </c>
      <c r="AL50">
        <v>1</v>
      </c>
      <c r="AM50">
        <v>1</v>
      </c>
      <c r="AN50">
        <v>3</v>
      </c>
      <c r="AO50">
        <v>5</v>
      </c>
      <c r="AP50">
        <v>5</v>
      </c>
      <c r="AQ50">
        <v>1</v>
      </c>
      <c r="AR50">
        <v>1</v>
      </c>
      <c r="AS50">
        <v>0</v>
      </c>
      <c r="AT50">
        <v>1</v>
      </c>
      <c r="AU50">
        <v>1</v>
      </c>
      <c r="AV50">
        <v>0</v>
      </c>
      <c r="AW50">
        <v>0</v>
      </c>
      <c r="AX50">
        <v>0</v>
      </c>
      <c r="AY50" t="s">
        <v>501</v>
      </c>
      <c r="AZ50" t="s">
        <v>840</v>
      </c>
      <c r="BA50" t="s">
        <v>841</v>
      </c>
      <c r="BB50" t="s">
        <v>842</v>
      </c>
      <c r="BC50" t="s">
        <v>502</v>
      </c>
      <c r="BD50" t="s">
        <v>501</v>
      </c>
      <c r="BE50" t="s">
        <v>501</v>
      </c>
      <c r="BF50" t="s">
        <v>501</v>
      </c>
      <c r="BG50" t="s">
        <v>501</v>
      </c>
      <c r="BH50" t="s">
        <v>501</v>
      </c>
      <c r="BI50" t="s">
        <v>501</v>
      </c>
      <c r="BJ50" t="s">
        <v>501</v>
      </c>
      <c r="BK50" t="s">
        <v>501</v>
      </c>
      <c r="BL50" t="s">
        <v>501</v>
      </c>
      <c r="BM50" t="s">
        <v>501</v>
      </c>
      <c r="BN50" t="s">
        <v>501</v>
      </c>
      <c r="BO50">
        <v>5</v>
      </c>
      <c r="BP50">
        <v>4</v>
      </c>
      <c r="BQ50">
        <v>5</v>
      </c>
      <c r="BR50">
        <v>5</v>
      </c>
      <c r="BS50">
        <v>2</v>
      </c>
      <c r="BT50">
        <v>5</v>
      </c>
      <c r="BU50">
        <v>3</v>
      </c>
      <c r="BV50">
        <v>3</v>
      </c>
      <c r="BW50">
        <v>5</v>
      </c>
      <c r="BX50">
        <v>5</v>
      </c>
      <c r="BY50" t="s">
        <v>501</v>
      </c>
      <c r="BZ50" t="s">
        <v>501</v>
      </c>
      <c r="CA50" t="s">
        <v>501</v>
      </c>
      <c r="CB50" t="s">
        <v>501</v>
      </c>
      <c r="CC50" t="s">
        <v>501</v>
      </c>
      <c r="CD50" t="s">
        <v>501</v>
      </c>
      <c r="CE50" t="s">
        <v>501</v>
      </c>
      <c r="CF50" t="s">
        <v>501</v>
      </c>
      <c r="CG50" t="s">
        <v>501</v>
      </c>
      <c r="CH50" t="s">
        <v>501</v>
      </c>
      <c r="CI50" t="s">
        <v>501</v>
      </c>
      <c r="CJ50" t="s">
        <v>501</v>
      </c>
      <c r="CK50" t="s">
        <v>501</v>
      </c>
      <c r="CL50" t="s">
        <v>501</v>
      </c>
      <c r="CM50" t="s">
        <v>501</v>
      </c>
      <c r="CN50">
        <v>1</v>
      </c>
      <c r="CO50" t="s">
        <v>501</v>
      </c>
      <c r="CP50" t="s">
        <v>501</v>
      </c>
      <c r="CQ50" t="s">
        <v>501</v>
      </c>
      <c r="CR50" t="s">
        <v>501</v>
      </c>
      <c r="CS50" t="s">
        <v>501</v>
      </c>
      <c r="CT50" t="s">
        <v>501</v>
      </c>
      <c r="CU50" t="s">
        <v>501</v>
      </c>
      <c r="CV50" t="s">
        <v>501</v>
      </c>
      <c r="CW50" t="s">
        <v>501</v>
      </c>
      <c r="CX50" t="s">
        <v>501</v>
      </c>
      <c r="CY50" t="s">
        <v>501</v>
      </c>
      <c r="CZ50" t="s">
        <v>501</v>
      </c>
      <c r="DA50">
        <v>25</v>
      </c>
      <c r="DB50">
        <v>85</v>
      </c>
      <c r="DC50">
        <v>50</v>
      </c>
      <c r="DD50">
        <v>75</v>
      </c>
      <c r="DE50">
        <v>60</v>
      </c>
      <c r="DF50">
        <v>60</v>
      </c>
      <c r="DG50">
        <v>0</v>
      </c>
      <c r="DH50" t="s">
        <v>501</v>
      </c>
      <c r="DI50">
        <v>0</v>
      </c>
      <c r="DJ50">
        <v>1</v>
      </c>
      <c r="DK50" t="s">
        <v>501</v>
      </c>
      <c r="DL50" s="1">
        <v>15</v>
      </c>
      <c r="DM50" s="1">
        <v>50</v>
      </c>
      <c r="DN50" s="1">
        <v>25</v>
      </c>
      <c r="DO50" s="1">
        <v>40</v>
      </c>
      <c r="DP50" s="1">
        <v>15</v>
      </c>
      <c r="DQ50" s="1">
        <v>40</v>
      </c>
      <c r="DR50" s="1">
        <v>40</v>
      </c>
      <c r="DS50" s="1">
        <v>80</v>
      </c>
      <c r="DT50" s="1">
        <v>30</v>
      </c>
      <c r="DU50" s="1">
        <v>15</v>
      </c>
      <c r="DV50" s="1">
        <v>50</v>
      </c>
      <c r="DW50" s="1">
        <v>25</v>
      </c>
      <c r="DX50" s="1">
        <v>25</v>
      </c>
      <c r="DY50" s="1">
        <v>10</v>
      </c>
      <c r="DZ50" s="1">
        <v>0</v>
      </c>
      <c r="EA50" s="1" t="s">
        <v>501</v>
      </c>
      <c r="EB50" s="1">
        <v>0</v>
      </c>
      <c r="EC50">
        <v>30</v>
      </c>
      <c r="ED50">
        <v>40</v>
      </c>
      <c r="EE50" t="s">
        <v>843</v>
      </c>
      <c r="EF50">
        <v>1</v>
      </c>
      <c r="EG50">
        <v>1</v>
      </c>
      <c r="EH50">
        <v>0</v>
      </c>
      <c r="EI50">
        <v>0</v>
      </c>
      <c r="EJ50">
        <v>0</v>
      </c>
      <c r="EK50">
        <v>0</v>
      </c>
      <c r="EL50">
        <v>0</v>
      </c>
      <c r="EM50">
        <v>0</v>
      </c>
      <c r="EN50" t="s">
        <v>501</v>
      </c>
      <c r="EO50">
        <v>1</v>
      </c>
      <c r="EP50" s="1">
        <v>0</v>
      </c>
      <c r="EQ50" s="1">
        <v>0</v>
      </c>
      <c r="ER50" s="1">
        <v>0</v>
      </c>
      <c r="ES50" s="1">
        <v>1</v>
      </c>
      <c r="ET50" s="1">
        <v>0</v>
      </c>
      <c r="EU50" s="1">
        <v>0</v>
      </c>
      <c r="EV50" s="1">
        <v>0</v>
      </c>
      <c r="EW50" s="1" t="s">
        <v>501</v>
      </c>
      <c r="EX50" s="1">
        <v>0</v>
      </c>
      <c r="EY50" s="1">
        <v>0</v>
      </c>
      <c r="EZ50" s="1">
        <v>0</v>
      </c>
      <c r="FA50" s="1">
        <v>1</v>
      </c>
      <c r="FB50" s="1">
        <v>0</v>
      </c>
      <c r="FC50" s="1">
        <v>0</v>
      </c>
      <c r="FD50" s="1">
        <v>0</v>
      </c>
      <c r="FE50" s="1" t="s">
        <v>501</v>
      </c>
      <c r="FF50">
        <v>4</v>
      </c>
      <c r="FG50">
        <v>6</v>
      </c>
      <c r="FH50">
        <v>5</v>
      </c>
      <c r="FI50">
        <v>4</v>
      </c>
      <c r="FJ50">
        <v>5</v>
      </c>
      <c r="FK50">
        <v>3</v>
      </c>
      <c r="FL50">
        <v>2</v>
      </c>
      <c r="FM50">
        <v>2</v>
      </c>
      <c r="FN50">
        <v>4</v>
      </c>
      <c r="FO50">
        <v>1</v>
      </c>
      <c r="FP50">
        <v>1</v>
      </c>
      <c r="FQ50">
        <v>1</v>
      </c>
      <c r="FR50">
        <v>1</v>
      </c>
      <c r="FS50">
        <v>2</v>
      </c>
      <c r="FT50">
        <v>2</v>
      </c>
      <c r="FU50">
        <v>1</v>
      </c>
      <c r="FV50">
        <v>1</v>
      </c>
      <c r="FW50">
        <v>1</v>
      </c>
      <c r="FX50">
        <v>0</v>
      </c>
      <c r="FY50">
        <v>1</v>
      </c>
      <c r="FZ50">
        <v>2</v>
      </c>
      <c r="GA50">
        <v>2</v>
      </c>
      <c r="GB50">
        <v>1</v>
      </c>
      <c r="GC50">
        <v>1</v>
      </c>
      <c r="GD50">
        <v>1</v>
      </c>
      <c r="GE50">
        <v>2</v>
      </c>
      <c r="GF50">
        <v>3</v>
      </c>
      <c r="GG50" t="s">
        <v>844</v>
      </c>
      <c r="GH50">
        <v>1</v>
      </c>
      <c r="GI50">
        <v>0</v>
      </c>
      <c r="GJ50" t="s">
        <v>501</v>
      </c>
      <c r="GK50" t="s">
        <v>501</v>
      </c>
      <c r="GL50">
        <v>0</v>
      </c>
      <c r="GM50">
        <v>0</v>
      </c>
      <c r="GN50" t="s">
        <v>501</v>
      </c>
      <c r="GO50" t="s">
        <v>501</v>
      </c>
      <c r="GP50">
        <v>0</v>
      </c>
      <c r="GQ50">
        <v>0</v>
      </c>
      <c r="GR50">
        <v>0</v>
      </c>
      <c r="GS50">
        <v>0</v>
      </c>
      <c r="GT50">
        <v>0</v>
      </c>
      <c r="GU50">
        <v>0</v>
      </c>
      <c r="GV50">
        <v>1</v>
      </c>
      <c r="GW50">
        <v>0</v>
      </c>
      <c r="GX50" t="s">
        <v>501</v>
      </c>
      <c r="GY50" t="s">
        <v>501</v>
      </c>
      <c r="GZ50">
        <v>1</v>
      </c>
      <c r="HA50">
        <v>0</v>
      </c>
      <c r="HB50" t="s">
        <v>501</v>
      </c>
      <c r="HC50" t="s">
        <v>501</v>
      </c>
      <c r="HD50">
        <v>0</v>
      </c>
      <c r="HE50">
        <v>0</v>
      </c>
      <c r="HF50">
        <v>0</v>
      </c>
      <c r="HG50">
        <v>0</v>
      </c>
      <c r="HH50">
        <v>0</v>
      </c>
      <c r="HI50">
        <v>0</v>
      </c>
      <c r="HJ50">
        <v>0</v>
      </c>
      <c r="HK50">
        <v>1</v>
      </c>
      <c r="HL50" t="s">
        <v>501</v>
      </c>
      <c r="HM50" t="s">
        <v>501</v>
      </c>
      <c r="HN50">
        <v>0</v>
      </c>
      <c r="HO50">
        <v>0</v>
      </c>
      <c r="HP50" t="s">
        <v>501</v>
      </c>
      <c r="HQ50" t="s">
        <v>501</v>
      </c>
      <c r="HR50">
        <v>0</v>
      </c>
      <c r="HS50">
        <v>0</v>
      </c>
      <c r="HT50">
        <v>0</v>
      </c>
      <c r="HU50">
        <v>0</v>
      </c>
      <c r="HV50">
        <v>0</v>
      </c>
      <c r="HW50">
        <v>0</v>
      </c>
      <c r="HX50">
        <v>1</v>
      </c>
      <c r="HY50">
        <v>0</v>
      </c>
      <c r="HZ50" t="s">
        <v>501</v>
      </c>
      <c r="IA50" t="s">
        <v>501</v>
      </c>
      <c r="IB50">
        <v>0</v>
      </c>
      <c r="IC50">
        <v>0</v>
      </c>
      <c r="ID50" t="s">
        <v>501</v>
      </c>
      <c r="IE50" t="s">
        <v>501</v>
      </c>
      <c r="IF50">
        <v>0</v>
      </c>
      <c r="IG50">
        <v>0</v>
      </c>
      <c r="IH50">
        <v>0</v>
      </c>
      <c r="II50">
        <v>0</v>
      </c>
      <c r="IJ50">
        <v>0</v>
      </c>
      <c r="IK50">
        <v>0</v>
      </c>
      <c r="IL50">
        <v>0</v>
      </c>
      <c r="IM50">
        <v>1</v>
      </c>
      <c r="IN50" t="s">
        <v>501</v>
      </c>
      <c r="IO50" t="s">
        <v>501</v>
      </c>
      <c r="IP50">
        <v>0</v>
      </c>
      <c r="IQ50">
        <v>0</v>
      </c>
      <c r="IR50" t="s">
        <v>501</v>
      </c>
      <c r="IS50" t="s">
        <v>501</v>
      </c>
      <c r="IT50">
        <v>0</v>
      </c>
      <c r="IU50">
        <v>0</v>
      </c>
      <c r="IV50">
        <v>0</v>
      </c>
      <c r="IW50">
        <v>0</v>
      </c>
      <c r="IX50">
        <v>0</v>
      </c>
      <c r="IY50">
        <v>0</v>
      </c>
      <c r="IZ50" t="s">
        <v>501</v>
      </c>
      <c r="JA50">
        <v>0</v>
      </c>
      <c r="JB50" t="s">
        <v>501</v>
      </c>
      <c r="JC50" t="s">
        <v>501</v>
      </c>
      <c r="JD50">
        <v>0</v>
      </c>
      <c r="JE50">
        <v>0</v>
      </c>
      <c r="JF50" t="s">
        <v>501</v>
      </c>
      <c r="JG50" t="s">
        <v>501</v>
      </c>
      <c r="JH50" t="s">
        <v>501</v>
      </c>
      <c r="JI50">
        <v>1</v>
      </c>
      <c r="JJ50">
        <v>0</v>
      </c>
      <c r="JK50">
        <v>0</v>
      </c>
      <c r="JL50">
        <v>0</v>
      </c>
      <c r="JM50">
        <v>0</v>
      </c>
      <c r="JN50">
        <v>0</v>
      </c>
      <c r="JO50">
        <v>1</v>
      </c>
      <c r="JP50" t="s">
        <v>501</v>
      </c>
      <c r="JQ50" t="s">
        <v>501</v>
      </c>
      <c r="JR50">
        <v>0</v>
      </c>
      <c r="JS50">
        <v>0</v>
      </c>
      <c r="JT50" t="s">
        <v>501</v>
      </c>
      <c r="JU50" t="s">
        <v>501</v>
      </c>
      <c r="JV50">
        <v>0</v>
      </c>
      <c r="JW50">
        <v>0</v>
      </c>
      <c r="JX50">
        <v>0</v>
      </c>
      <c r="JY50">
        <v>0</v>
      </c>
      <c r="JZ50">
        <v>0</v>
      </c>
      <c r="KA50">
        <v>0</v>
      </c>
      <c r="KB50" t="s">
        <v>501</v>
      </c>
      <c r="KC50">
        <v>0</v>
      </c>
      <c r="KD50" t="s">
        <v>501</v>
      </c>
      <c r="KE50" t="s">
        <v>501</v>
      </c>
      <c r="KF50">
        <v>0</v>
      </c>
      <c r="KG50">
        <v>0</v>
      </c>
      <c r="KH50" t="s">
        <v>501</v>
      </c>
      <c r="KI50" t="s">
        <v>501</v>
      </c>
      <c r="KJ50" t="s">
        <v>501</v>
      </c>
      <c r="KK50">
        <v>0</v>
      </c>
      <c r="KL50">
        <v>0</v>
      </c>
      <c r="KM50">
        <v>0</v>
      </c>
      <c r="KN50">
        <v>1</v>
      </c>
      <c r="KO50">
        <v>0</v>
      </c>
      <c r="KP50">
        <v>5</v>
      </c>
      <c r="KQ50">
        <v>7</v>
      </c>
      <c r="KR50">
        <v>3</v>
      </c>
      <c r="KS50">
        <v>4</v>
      </c>
      <c r="KT50">
        <v>7</v>
      </c>
      <c r="KU50">
        <v>1</v>
      </c>
      <c r="KV50">
        <v>6</v>
      </c>
      <c r="KW50">
        <v>2</v>
      </c>
      <c r="KX50">
        <v>0</v>
      </c>
      <c r="KY50">
        <v>2</v>
      </c>
      <c r="KZ50">
        <v>2</v>
      </c>
      <c r="LA50">
        <v>1</v>
      </c>
      <c r="LB50">
        <v>1</v>
      </c>
      <c r="LC50">
        <v>10</v>
      </c>
      <c r="LD50">
        <v>10</v>
      </c>
      <c r="LE50">
        <v>10</v>
      </c>
      <c r="LF50">
        <v>2</v>
      </c>
      <c r="LG50">
        <v>11</v>
      </c>
      <c r="LH50">
        <v>11</v>
      </c>
      <c r="LI50">
        <v>2</v>
      </c>
      <c r="LJ50">
        <v>2</v>
      </c>
      <c r="LK50">
        <v>6</v>
      </c>
      <c r="LL50">
        <v>7</v>
      </c>
      <c r="LM50">
        <v>7</v>
      </c>
      <c r="LN50">
        <v>5</v>
      </c>
      <c r="LO50">
        <v>5</v>
      </c>
      <c r="LP50">
        <v>6</v>
      </c>
      <c r="LQ50">
        <v>6</v>
      </c>
      <c r="LR50">
        <v>5</v>
      </c>
      <c r="LS50">
        <v>6</v>
      </c>
      <c r="LT50">
        <v>7</v>
      </c>
      <c r="LU50">
        <v>6</v>
      </c>
      <c r="LV50">
        <v>5</v>
      </c>
      <c r="LW50">
        <v>6</v>
      </c>
      <c r="LX50">
        <v>5</v>
      </c>
      <c r="LY50">
        <v>5</v>
      </c>
      <c r="LZ50">
        <v>4</v>
      </c>
      <c r="MA50">
        <v>7</v>
      </c>
      <c r="MB50">
        <v>6</v>
      </c>
      <c r="MC50">
        <v>7</v>
      </c>
      <c r="MD50">
        <v>6</v>
      </c>
      <c r="ME50">
        <v>7</v>
      </c>
      <c r="MF50">
        <v>6</v>
      </c>
      <c r="MG50">
        <v>6</v>
      </c>
      <c r="MH50">
        <v>5</v>
      </c>
      <c r="MI50">
        <v>5</v>
      </c>
      <c r="MJ50">
        <v>7</v>
      </c>
      <c r="MK50">
        <v>6</v>
      </c>
      <c r="ML50">
        <v>6</v>
      </c>
      <c r="MM50">
        <v>6</v>
      </c>
      <c r="MN50">
        <v>6</v>
      </c>
      <c r="MO50">
        <v>6</v>
      </c>
      <c r="MP50">
        <v>6</v>
      </c>
      <c r="MQ50">
        <v>2</v>
      </c>
      <c r="MR50">
        <v>1</v>
      </c>
      <c r="MS50">
        <v>3</v>
      </c>
      <c r="MT50">
        <v>5</v>
      </c>
      <c r="MU50">
        <v>5</v>
      </c>
      <c r="MV50">
        <v>5</v>
      </c>
      <c r="MW50">
        <v>4</v>
      </c>
      <c r="MX50">
        <v>6</v>
      </c>
      <c r="MY50">
        <v>5</v>
      </c>
      <c r="MZ50">
        <v>6</v>
      </c>
      <c r="NA50">
        <v>6</v>
      </c>
      <c r="NB50">
        <v>6</v>
      </c>
      <c r="NC50">
        <v>5</v>
      </c>
      <c r="ND50">
        <v>6</v>
      </c>
      <c r="NE50">
        <v>6</v>
      </c>
      <c r="NF50">
        <v>11</v>
      </c>
      <c r="NG50">
        <v>13</v>
      </c>
      <c r="NH50">
        <v>2</v>
      </c>
      <c r="NI50">
        <v>7</v>
      </c>
      <c r="NJ50">
        <v>1</v>
      </c>
      <c r="NK50">
        <v>5</v>
      </c>
      <c r="NL50">
        <v>6</v>
      </c>
      <c r="NM50">
        <v>10</v>
      </c>
      <c r="NN50">
        <v>12</v>
      </c>
      <c r="NO50">
        <v>4</v>
      </c>
      <c r="NP50">
        <v>9</v>
      </c>
      <c r="NQ50">
        <v>3</v>
      </c>
      <c r="NR50">
        <v>8</v>
      </c>
      <c r="NS50">
        <v>5</v>
      </c>
      <c r="NT50">
        <v>4</v>
      </c>
      <c r="NU50">
        <v>6</v>
      </c>
      <c r="NV50">
        <v>5</v>
      </c>
      <c r="NW50">
        <v>4</v>
      </c>
      <c r="NX50">
        <v>2</v>
      </c>
      <c r="NY50">
        <v>5</v>
      </c>
      <c r="NZ50">
        <v>3</v>
      </c>
      <c r="OA50">
        <v>5</v>
      </c>
      <c r="OB50">
        <v>5</v>
      </c>
      <c r="OC50">
        <v>4</v>
      </c>
      <c r="OD50">
        <v>3</v>
      </c>
      <c r="OE50">
        <v>6</v>
      </c>
      <c r="OF50">
        <v>5</v>
      </c>
      <c r="OG50">
        <v>3</v>
      </c>
      <c r="OH50">
        <v>6</v>
      </c>
      <c r="OI50">
        <v>6</v>
      </c>
      <c r="OJ50">
        <v>4</v>
      </c>
      <c r="OK50">
        <v>5</v>
      </c>
      <c r="OL50">
        <v>4</v>
      </c>
      <c r="OM50">
        <v>6</v>
      </c>
      <c r="ON50">
        <v>5</v>
      </c>
      <c r="OO50">
        <v>4</v>
      </c>
      <c r="OP50">
        <v>2</v>
      </c>
      <c r="OQ50">
        <v>6</v>
      </c>
      <c r="OR50">
        <v>5</v>
      </c>
      <c r="OS50" s="1">
        <v>5</v>
      </c>
      <c r="OT50" s="1">
        <v>1</v>
      </c>
      <c r="OU50" s="1">
        <v>3</v>
      </c>
      <c r="OV50" s="1">
        <v>6</v>
      </c>
      <c r="OW50" s="1">
        <v>4</v>
      </c>
      <c r="OX50" s="1">
        <v>2</v>
      </c>
      <c r="OY50" s="1">
        <v>6</v>
      </c>
      <c r="OZ50" s="1">
        <v>5</v>
      </c>
      <c r="PA50" s="1">
        <v>5</v>
      </c>
      <c r="PB50" s="1">
        <v>4</v>
      </c>
      <c r="PC50" s="1">
        <v>5</v>
      </c>
      <c r="PD50" s="1">
        <v>4</v>
      </c>
      <c r="PE50" s="1">
        <v>6</v>
      </c>
      <c r="PF50" s="1">
        <v>5</v>
      </c>
      <c r="PG50" s="1">
        <v>4</v>
      </c>
      <c r="PH50" s="1">
        <v>3</v>
      </c>
      <c r="PI50" s="1">
        <v>6</v>
      </c>
      <c r="PJ50" s="1">
        <v>4</v>
      </c>
      <c r="PK50">
        <v>0</v>
      </c>
      <c r="PL50">
        <v>0</v>
      </c>
      <c r="PM50">
        <v>1</v>
      </c>
      <c r="PN50">
        <v>0</v>
      </c>
      <c r="PO50">
        <v>0</v>
      </c>
      <c r="PP50">
        <v>0</v>
      </c>
      <c r="PQ50">
        <v>0</v>
      </c>
      <c r="PR50">
        <v>0</v>
      </c>
      <c r="PS50">
        <v>0</v>
      </c>
      <c r="PT50">
        <v>0</v>
      </c>
      <c r="PU50">
        <v>0</v>
      </c>
      <c r="PV50">
        <v>0</v>
      </c>
      <c r="PW50">
        <v>0</v>
      </c>
      <c r="PX50">
        <v>1</v>
      </c>
      <c r="PY50">
        <v>0</v>
      </c>
      <c r="PZ50">
        <v>0</v>
      </c>
      <c r="QA50">
        <v>1</v>
      </c>
      <c r="QB50">
        <v>0</v>
      </c>
      <c r="QC50">
        <v>0</v>
      </c>
      <c r="QD50" t="s">
        <v>501</v>
      </c>
      <c r="QE50" t="s">
        <v>501</v>
      </c>
      <c r="QF50" t="s">
        <v>501</v>
      </c>
      <c r="QG50">
        <v>1</v>
      </c>
      <c r="QH50">
        <v>0</v>
      </c>
      <c r="QI50">
        <v>1</v>
      </c>
      <c r="QJ50">
        <v>0</v>
      </c>
      <c r="QK50">
        <v>0</v>
      </c>
      <c r="QL50">
        <v>0</v>
      </c>
      <c r="QM50">
        <v>0</v>
      </c>
      <c r="QN50">
        <v>0</v>
      </c>
      <c r="QO50">
        <v>0</v>
      </c>
      <c r="QP50">
        <v>0</v>
      </c>
      <c r="QQ50">
        <v>0</v>
      </c>
      <c r="QR50">
        <v>0</v>
      </c>
      <c r="QS50">
        <v>0</v>
      </c>
      <c r="QT50">
        <v>1</v>
      </c>
      <c r="QU50">
        <v>1</v>
      </c>
      <c r="QV50">
        <v>0</v>
      </c>
      <c r="QW50">
        <v>0</v>
      </c>
      <c r="QX50">
        <v>0</v>
      </c>
      <c r="QY50">
        <v>0</v>
      </c>
      <c r="QZ50" t="s">
        <v>501</v>
      </c>
      <c r="RA50" t="s">
        <v>501</v>
      </c>
      <c r="RB50" t="s">
        <v>501</v>
      </c>
      <c r="RC50">
        <v>6</v>
      </c>
      <c r="RD50">
        <v>2</v>
      </c>
      <c r="RE50">
        <v>45</v>
      </c>
      <c r="RF50">
        <v>15</v>
      </c>
      <c r="RG50">
        <v>10</v>
      </c>
      <c r="RH50">
        <v>10</v>
      </c>
      <c r="RI50">
        <v>20</v>
      </c>
      <c r="RJ50">
        <v>2</v>
      </c>
      <c r="RK50">
        <v>1</v>
      </c>
      <c r="RL50">
        <v>2</v>
      </c>
      <c r="RM50">
        <v>2</v>
      </c>
      <c r="RN50">
        <v>2</v>
      </c>
      <c r="RO50">
        <v>2</v>
      </c>
      <c r="RP50">
        <v>1</v>
      </c>
      <c r="RQ50">
        <v>0</v>
      </c>
      <c r="RR50" t="s">
        <v>845</v>
      </c>
      <c r="RS50" t="s">
        <v>846</v>
      </c>
      <c r="RT50" t="s">
        <v>847</v>
      </c>
      <c r="RU50">
        <v>1</v>
      </c>
      <c r="RV50">
        <v>0</v>
      </c>
      <c r="RW50">
        <v>1607</v>
      </c>
      <c r="RX50">
        <v>1</v>
      </c>
      <c r="RY50">
        <v>1607</v>
      </c>
      <c r="RZ50" t="s">
        <v>847</v>
      </c>
      <c r="SA50">
        <v>16</v>
      </c>
      <c r="SB50" t="s">
        <v>530</v>
      </c>
      <c r="SC50" t="s">
        <v>512</v>
      </c>
      <c r="SD50" t="s">
        <v>513</v>
      </c>
      <c r="SE50" t="s">
        <v>530</v>
      </c>
      <c r="SF50" t="s">
        <v>512</v>
      </c>
      <c r="SG50" t="s">
        <v>513</v>
      </c>
    </row>
    <row r="51" spans="1:501" x14ac:dyDescent="0.3">
      <c r="A51">
        <v>4442</v>
      </c>
      <c r="B51">
        <v>3</v>
      </c>
      <c r="C51">
        <v>4</v>
      </c>
      <c r="D51">
        <v>2</v>
      </c>
      <c r="E51">
        <v>1</v>
      </c>
      <c r="F51">
        <v>5</v>
      </c>
      <c r="G51">
        <v>2</v>
      </c>
      <c r="H51" t="s">
        <v>501</v>
      </c>
      <c r="I51">
        <v>12</v>
      </c>
      <c r="J51">
        <v>1</v>
      </c>
      <c r="K51">
        <v>0</v>
      </c>
      <c r="L51">
        <v>0</v>
      </c>
      <c r="M51">
        <v>0</v>
      </c>
      <c r="N51">
        <v>0</v>
      </c>
      <c r="O51">
        <v>0</v>
      </c>
      <c r="P51">
        <v>50</v>
      </c>
      <c r="Q51">
        <v>50</v>
      </c>
      <c r="R51">
        <v>2</v>
      </c>
      <c r="S51">
        <v>90</v>
      </c>
      <c r="T51">
        <v>180</v>
      </c>
      <c r="U51">
        <v>50</v>
      </c>
      <c r="V51">
        <v>50</v>
      </c>
      <c r="W51">
        <v>30</v>
      </c>
      <c r="X51">
        <v>30</v>
      </c>
      <c r="Y51">
        <v>70</v>
      </c>
      <c r="Z51">
        <v>30</v>
      </c>
      <c r="AA51">
        <v>50</v>
      </c>
      <c r="AB51">
        <v>20</v>
      </c>
      <c r="AC51">
        <v>15</v>
      </c>
      <c r="AD51">
        <v>10</v>
      </c>
      <c r="AE51">
        <v>35</v>
      </c>
      <c r="AF51">
        <v>10</v>
      </c>
      <c r="AG51">
        <v>15</v>
      </c>
      <c r="AH51">
        <v>5</v>
      </c>
      <c r="AI51">
        <v>5</v>
      </c>
      <c r="AJ51">
        <v>1</v>
      </c>
      <c r="AK51">
        <v>2</v>
      </c>
      <c r="AL51">
        <v>1</v>
      </c>
      <c r="AM51">
        <v>1</v>
      </c>
      <c r="AN51">
        <v>3</v>
      </c>
      <c r="AO51">
        <v>5</v>
      </c>
      <c r="AP51">
        <v>5</v>
      </c>
      <c r="AQ51">
        <v>1</v>
      </c>
      <c r="AR51">
        <v>1</v>
      </c>
      <c r="AS51">
        <v>1</v>
      </c>
      <c r="AT51">
        <v>1</v>
      </c>
      <c r="AU51">
        <v>1</v>
      </c>
      <c r="AV51">
        <v>1</v>
      </c>
      <c r="AW51">
        <v>0</v>
      </c>
      <c r="AX51">
        <v>0</v>
      </c>
      <c r="AY51" t="s">
        <v>501</v>
      </c>
      <c r="AZ51" t="s">
        <v>502</v>
      </c>
      <c r="BA51" t="s">
        <v>848</v>
      </c>
      <c r="BB51" t="s">
        <v>504</v>
      </c>
      <c r="BC51" t="s">
        <v>505</v>
      </c>
      <c r="BD51" t="s">
        <v>501</v>
      </c>
      <c r="BE51" t="s">
        <v>501</v>
      </c>
      <c r="BF51" t="s">
        <v>501</v>
      </c>
      <c r="BG51" t="s">
        <v>501</v>
      </c>
      <c r="BH51" t="s">
        <v>501</v>
      </c>
      <c r="BI51" t="s">
        <v>501</v>
      </c>
      <c r="BJ51" t="s">
        <v>501</v>
      </c>
      <c r="BK51" t="s">
        <v>501</v>
      </c>
      <c r="BL51" t="s">
        <v>501</v>
      </c>
      <c r="BM51" t="s">
        <v>501</v>
      </c>
      <c r="BN51" t="s">
        <v>501</v>
      </c>
      <c r="BO51">
        <v>5</v>
      </c>
      <c r="BP51">
        <v>5</v>
      </c>
      <c r="BQ51">
        <v>5</v>
      </c>
      <c r="BR51">
        <v>5</v>
      </c>
      <c r="BS51">
        <v>5</v>
      </c>
      <c r="BT51">
        <v>5</v>
      </c>
      <c r="BU51">
        <v>4</v>
      </c>
      <c r="BV51">
        <v>4</v>
      </c>
      <c r="BW51">
        <v>5</v>
      </c>
      <c r="BX51">
        <v>5</v>
      </c>
      <c r="BY51" t="s">
        <v>501</v>
      </c>
      <c r="BZ51" t="s">
        <v>501</v>
      </c>
      <c r="CA51" t="s">
        <v>501</v>
      </c>
      <c r="CB51" t="s">
        <v>501</v>
      </c>
      <c r="CC51" t="s">
        <v>501</v>
      </c>
      <c r="CD51" t="s">
        <v>501</v>
      </c>
      <c r="CE51" t="s">
        <v>501</v>
      </c>
      <c r="CF51" t="s">
        <v>501</v>
      </c>
      <c r="CG51" t="s">
        <v>501</v>
      </c>
      <c r="CH51" t="s">
        <v>501</v>
      </c>
      <c r="CI51" t="s">
        <v>501</v>
      </c>
      <c r="CJ51" t="s">
        <v>501</v>
      </c>
      <c r="CK51" t="s">
        <v>501</v>
      </c>
      <c r="CL51" t="s">
        <v>501</v>
      </c>
      <c r="CM51" t="s">
        <v>501</v>
      </c>
      <c r="CN51">
        <v>1</v>
      </c>
      <c r="CO51" t="s">
        <v>501</v>
      </c>
      <c r="CP51" t="s">
        <v>501</v>
      </c>
      <c r="CQ51" t="s">
        <v>501</v>
      </c>
      <c r="CR51" t="s">
        <v>501</v>
      </c>
      <c r="CS51" t="s">
        <v>501</v>
      </c>
      <c r="CT51" t="s">
        <v>501</v>
      </c>
      <c r="CU51" t="s">
        <v>501</v>
      </c>
      <c r="CV51" t="s">
        <v>501</v>
      </c>
      <c r="CW51" t="s">
        <v>501</v>
      </c>
      <c r="CX51" t="s">
        <v>501</v>
      </c>
      <c r="CY51" t="s">
        <v>501</v>
      </c>
      <c r="CZ51" t="s">
        <v>501</v>
      </c>
      <c r="DA51">
        <v>0</v>
      </c>
      <c r="DB51">
        <v>30</v>
      </c>
      <c r="DC51">
        <v>0</v>
      </c>
      <c r="DD51">
        <v>0</v>
      </c>
      <c r="DE51">
        <v>90</v>
      </c>
      <c r="DF51">
        <v>60</v>
      </c>
      <c r="DG51">
        <v>0</v>
      </c>
      <c r="DH51" t="s">
        <v>501</v>
      </c>
      <c r="DI51">
        <v>0</v>
      </c>
      <c r="DJ51">
        <v>1</v>
      </c>
      <c r="DK51" t="s">
        <v>501</v>
      </c>
      <c r="DL51" s="1">
        <v>50</v>
      </c>
      <c r="DM51" s="1">
        <v>100</v>
      </c>
      <c r="DN51" s="1">
        <v>100</v>
      </c>
      <c r="DO51" s="1">
        <v>100</v>
      </c>
      <c r="DP51" s="1">
        <v>50</v>
      </c>
      <c r="DQ51" s="1">
        <v>100</v>
      </c>
      <c r="DR51" s="1">
        <v>100</v>
      </c>
      <c r="DS51" s="1">
        <v>100</v>
      </c>
      <c r="DT51" s="1">
        <v>100</v>
      </c>
      <c r="DU51" s="1">
        <v>100</v>
      </c>
      <c r="DV51" s="1">
        <v>100</v>
      </c>
      <c r="DW51" s="1">
        <v>100</v>
      </c>
      <c r="DX51" s="1">
        <v>100</v>
      </c>
      <c r="DY51" s="1">
        <v>50</v>
      </c>
      <c r="DZ51" s="1">
        <v>0</v>
      </c>
      <c r="EA51" s="1" t="s">
        <v>501</v>
      </c>
      <c r="EB51" s="1">
        <v>0</v>
      </c>
      <c r="EC51" t="s">
        <v>501</v>
      </c>
      <c r="ED51" t="s">
        <v>501</v>
      </c>
      <c r="EE51" t="s">
        <v>501</v>
      </c>
      <c r="EF51">
        <v>0</v>
      </c>
      <c r="EG51">
        <v>0</v>
      </c>
      <c r="EH51">
        <v>0</v>
      </c>
      <c r="EI51">
        <v>0</v>
      </c>
      <c r="EJ51">
        <v>0</v>
      </c>
      <c r="EK51">
        <v>0</v>
      </c>
      <c r="EL51">
        <v>1</v>
      </c>
      <c r="EM51">
        <v>0</v>
      </c>
      <c r="EN51" t="s">
        <v>501</v>
      </c>
      <c r="EO51">
        <v>1</v>
      </c>
      <c r="EP51" s="1" t="s">
        <v>501</v>
      </c>
      <c r="EQ51" s="1" t="s">
        <v>501</v>
      </c>
      <c r="ER51" s="1" t="s">
        <v>501</v>
      </c>
      <c r="ES51" s="1" t="s">
        <v>501</v>
      </c>
      <c r="ET51" s="1" t="s">
        <v>501</v>
      </c>
      <c r="EU51" s="1" t="s">
        <v>501</v>
      </c>
      <c r="EV51" s="1" t="s">
        <v>501</v>
      </c>
      <c r="EW51" s="1" t="s">
        <v>501</v>
      </c>
      <c r="EX51" s="1" t="s">
        <v>501</v>
      </c>
      <c r="EY51" s="1" t="s">
        <v>501</v>
      </c>
      <c r="EZ51" s="1" t="s">
        <v>501</v>
      </c>
      <c r="FA51" s="1" t="s">
        <v>501</v>
      </c>
      <c r="FB51" s="1" t="s">
        <v>501</v>
      </c>
      <c r="FC51" s="1" t="s">
        <v>501</v>
      </c>
      <c r="FD51" s="1" t="s">
        <v>501</v>
      </c>
      <c r="FE51" s="1" t="s">
        <v>501</v>
      </c>
      <c r="FF51">
        <v>5</v>
      </c>
      <c r="FG51">
        <v>2</v>
      </c>
      <c r="FH51">
        <v>8</v>
      </c>
      <c r="FI51">
        <v>4</v>
      </c>
      <c r="FJ51">
        <v>1</v>
      </c>
      <c r="FK51">
        <v>0</v>
      </c>
      <c r="FL51">
        <v>3</v>
      </c>
      <c r="FM51">
        <v>1</v>
      </c>
      <c r="FN51">
        <v>1</v>
      </c>
      <c r="FO51">
        <v>0</v>
      </c>
      <c r="FP51">
        <v>4</v>
      </c>
      <c r="FQ51">
        <v>1</v>
      </c>
      <c r="FR51">
        <v>0</v>
      </c>
      <c r="FS51">
        <v>0</v>
      </c>
      <c r="FT51">
        <v>1</v>
      </c>
      <c r="FU51">
        <v>1</v>
      </c>
      <c r="FV51">
        <v>0</v>
      </c>
      <c r="FW51">
        <v>0</v>
      </c>
      <c r="FX51">
        <v>3</v>
      </c>
      <c r="FY51">
        <v>1</v>
      </c>
      <c r="FZ51">
        <v>0</v>
      </c>
      <c r="GA51">
        <v>0</v>
      </c>
      <c r="GB51">
        <v>1</v>
      </c>
      <c r="GC51">
        <v>0</v>
      </c>
      <c r="GD51">
        <v>0</v>
      </c>
      <c r="GE51">
        <v>2</v>
      </c>
      <c r="GF51">
        <v>3</v>
      </c>
      <c r="GG51" t="s">
        <v>849</v>
      </c>
      <c r="GH51">
        <v>0</v>
      </c>
      <c r="GI51">
        <v>0</v>
      </c>
      <c r="GJ51">
        <v>2</v>
      </c>
      <c r="GK51">
        <v>2</v>
      </c>
      <c r="GL51">
        <v>0</v>
      </c>
      <c r="GM51">
        <v>0</v>
      </c>
      <c r="GN51">
        <v>0</v>
      </c>
      <c r="GO51" t="s">
        <v>501</v>
      </c>
      <c r="GP51">
        <v>0</v>
      </c>
      <c r="GQ51">
        <v>0</v>
      </c>
      <c r="GR51">
        <v>0</v>
      </c>
      <c r="GS51">
        <v>0</v>
      </c>
      <c r="GT51">
        <v>0</v>
      </c>
      <c r="GU51">
        <v>0</v>
      </c>
      <c r="GV51">
        <v>0</v>
      </c>
      <c r="GW51">
        <v>0</v>
      </c>
      <c r="GX51">
        <v>1</v>
      </c>
      <c r="GY51">
        <v>0</v>
      </c>
      <c r="GZ51">
        <v>0</v>
      </c>
      <c r="HA51">
        <v>0</v>
      </c>
      <c r="HB51">
        <v>0</v>
      </c>
      <c r="HC51" t="s">
        <v>501</v>
      </c>
      <c r="HD51">
        <v>0</v>
      </c>
      <c r="HE51">
        <v>0</v>
      </c>
      <c r="HF51">
        <v>0</v>
      </c>
      <c r="HG51">
        <v>0</v>
      </c>
      <c r="HH51">
        <v>0</v>
      </c>
      <c r="HI51">
        <v>0</v>
      </c>
      <c r="HJ51">
        <v>0</v>
      </c>
      <c r="HK51">
        <v>0</v>
      </c>
      <c r="HL51">
        <v>0</v>
      </c>
      <c r="HM51">
        <v>1</v>
      </c>
      <c r="HN51">
        <v>0</v>
      </c>
      <c r="HO51">
        <v>0</v>
      </c>
      <c r="HP51">
        <v>0</v>
      </c>
      <c r="HQ51" t="s">
        <v>501</v>
      </c>
      <c r="HR51">
        <v>0</v>
      </c>
      <c r="HS51">
        <v>0</v>
      </c>
      <c r="HT51">
        <v>0</v>
      </c>
      <c r="HU51">
        <v>0</v>
      </c>
      <c r="HV51">
        <v>0</v>
      </c>
      <c r="HW51">
        <v>0</v>
      </c>
      <c r="HX51">
        <v>0</v>
      </c>
      <c r="HY51">
        <v>0</v>
      </c>
      <c r="HZ51">
        <v>0</v>
      </c>
      <c r="IA51">
        <v>1</v>
      </c>
      <c r="IB51">
        <v>0</v>
      </c>
      <c r="IC51">
        <v>0</v>
      </c>
      <c r="ID51">
        <v>0</v>
      </c>
      <c r="IE51" t="s">
        <v>501</v>
      </c>
      <c r="IF51">
        <v>0</v>
      </c>
      <c r="IG51">
        <v>0</v>
      </c>
      <c r="IH51">
        <v>0</v>
      </c>
      <c r="II51">
        <v>0</v>
      </c>
      <c r="IJ51">
        <v>0</v>
      </c>
      <c r="IK51">
        <v>0</v>
      </c>
      <c r="IL51" t="s">
        <v>501</v>
      </c>
      <c r="IM51" t="s">
        <v>501</v>
      </c>
      <c r="IN51" t="s">
        <v>501</v>
      </c>
      <c r="IO51" t="s">
        <v>501</v>
      </c>
      <c r="IP51" t="s">
        <v>501</v>
      </c>
      <c r="IQ51" t="s">
        <v>501</v>
      </c>
      <c r="IR51" t="s">
        <v>501</v>
      </c>
      <c r="IS51" t="s">
        <v>501</v>
      </c>
      <c r="IT51" t="s">
        <v>501</v>
      </c>
      <c r="IU51" t="s">
        <v>501</v>
      </c>
      <c r="IV51" t="s">
        <v>501</v>
      </c>
      <c r="IW51" t="s">
        <v>501</v>
      </c>
      <c r="IX51" t="s">
        <v>501</v>
      </c>
      <c r="IY51" t="s">
        <v>501</v>
      </c>
      <c r="IZ51" t="s">
        <v>501</v>
      </c>
      <c r="JA51" t="s">
        <v>501</v>
      </c>
      <c r="JB51" t="s">
        <v>501</v>
      </c>
      <c r="JC51" t="s">
        <v>501</v>
      </c>
      <c r="JD51" t="s">
        <v>501</v>
      </c>
      <c r="JE51" t="s">
        <v>501</v>
      </c>
      <c r="JF51" t="s">
        <v>501</v>
      </c>
      <c r="JG51" t="s">
        <v>501</v>
      </c>
      <c r="JH51" t="s">
        <v>501</v>
      </c>
      <c r="JI51" t="s">
        <v>501</v>
      </c>
      <c r="JJ51" t="s">
        <v>501</v>
      </c>
      <c r="JK51" t="s">
        <v>501</v>
      </c>
      <c r="JL51" t="s">
        <v>501</v>
      </c>
      <c r="JM51" t="s">
        <v>501</v>
      </c>
      <c r="JN51" t="s">
        <v>501</v>
      </c>
      <c r="JO51" t="s">
        <v>501</v>
      </c>
      <c r="JP51" t="s">
        <v>501</v>
      </c>
      <c r="JQ51" t="s">
        <v>501</v>
      </c>
      <c r="JR51" t="s">
        <v>501</v>
      </c>
      <c r="JS51" t="s">
        <v>501</v>
      </c>
      <c r="JT51" t="s">
        <v>501</v>
      </c>
      <c r="JU51" t="s">
        <v>501</v>
      </c>
      <c r="JV51" t="s">
        <v>501</v>
      </c>
      <c r="JW51" t="s">
        <v>501</v>
      </c>
      <c r="JX51" t="s">
        <v>501</v>
      </c>
      <c r="JY51" t="s">
        <v>501</v>
      </c>
      <c r="JZ51" t="s">
        <v>501</v>
      </c>
      <c r="KA51" t="s">
        <v>501</v>
      </c>
      <c r="KB51" t="s">
        <v>501</v>
      </c>
      <c r="KC51" t="s">
        <v>501</v>
      </c>
      <c r="KD51" t="s">
        <v>501</v>
      </c>
      <c r="KE51" t="s">
        <v>501</v>
      </c>
      <c r="KF51" t="s">
        <v>501</v>
      </c>
      <c r="KG51" t="s">
        <v>501</v>
      </c>
      <c r="KH51" t="s">
        <v>501</v>
      </c>
      <c r="KI51" t="s">
        <v>501</v>
      </c>
      <c r="KJ51" t="s">
        <v>501</v>
      </c>
      <c r="KK51" t="s">
        <v>501</v>
      </c>
      <c r="KL51" t="s">
        <v>501</v>
      </c>
      <c r="KM51" t="s">
        <v>501</v>
      </c>
      <c r="KN51" t="s">
        <v>501</v>
      </c>
      <c r="KO51" t="s">
        <v>501</v>
      </c>
      <c r="KP51">
        <v>3</v>
      </c>
      <c r="KQ51">
        <v>12</v>
      </c>
      <c r="KR51">
        <v>0</v>
      </c>
      <c r="KS51">
        <v>1</v>
      </c>
      <c r="KT51">
        <v>4</v>
      </c>
      <c r="KU51">
        <v>0</v>
      </c>
      <c r="KV51">
        <v>1</v>
      </c>
      <c r="KW51">
        <v>4</v>
      </c>
      <c r="KX51">
        <v>0</v>
      </c>
      <c r="KY51">
        <v>3</v>
      </c>
      <c r="KZ51">
        <v>3</v>
      </c>
      <c r="LA51">
        <v>4</v>
      </c>
      <c r="LB51">
        <v>4</v>
      </c>
      <c r="LC51">
        <v>4</v>
      </c>
      <c r="LD51">
        <v>4</v>
      </c>
      <c r="LE51">
        <v>1</v>
      </c>
      <c r="LF51">
        <v>1</v>
      </c>
      <c r="LG51">
        <v>3</v>
      </c>
      <c r="LH51">
        <v>3</v>
      </c>
      <c r="LI51">
        <v>3</v>
      </c>
      <c r="LJ51">
        <v>3</v>
      </c>
      <c r="LK51">
        <v>6</v>
      </c>
      <c r="LL51">
        <v>7</v>
      </c>
      <c r="LM51">
        <v>7</v>
      </c>
      <c r="LN51">
        <v>3</v>
      </c>
      <c r="LO51">
        <v>3</v>
      </c>
      <c r="LP51">
        <v>5</v>
      </c>
      <c r="LQ51">
        <v>5</v>
      </c>
      <c r="LR51">
        <v>2</v>
      </c>
      <c r="LS51">
        <v>2</v>
      </c>
      <c r="LT51">
        <v>6</v>
      </c>
      <c r="LU51">
        <v>5</v>
      </c>
      <c r="LV51">
        <v>3</v>
      </c>
      <c r="LW51">
        <v>3</v>
      </c>
      <c r="LX51">
        <v>4</v>
      </c>
      <c r="LY51">
        <v>4</v>
      </c>
      <c r="LZ51">
        <v>2</v>
      </c>
      <c r="MA51">
        <v>7</v>
      </c>
      <c r="MB51">
        <v>7</v>
      </c>
      <c r="MC51">
        <v>7</v>
      </c>
      <c r="MD51">
        <v>3</v>
      </c>
      <c r="ME51">
        <v>3</v>
      </c>
      <c r="MF51">
        <v>4</v>
      </c>
      <c r="MG51">
        <v>6</v>
      </c>
      <c r="MH51">
        <v>4</v>
      </c>
      <c r="MI51">
        <v>4</v>
      </c>
      <c r="MJ51">
        <v>6</v>
      </c>
      <c r="MK51">
        <v>6</v>
      </c>
      <c r="ML51">
        <v>4</v>
      </c>
      <c r="MM51">
        <v>3</v>
      </c>
      <c r="MN51">
        <v>2</v>
      </c>
      <c r="MO51">
        <v>5</v>
      </c>
      <c r="MP51">
        <v>4</v>
      </c>
      <c r="MQ51">
        <v>1</v>
      </c>
      <c r="MR51">
        <v>2</v>
      </c>
      <c r="MS51">
        <v>3</v>
      </c>
      <c r="MT51">
        <v>4</v>
      </c>
      <c r="MU51">
        <v>7</v>
      </c>
      <c r="MV51">
        <v>4</v>
      </c>
      <c r="MW51">
        <v>7</v>
      </c>
      <c r="MX51">
        <v>4</v>
      </c>
      <c r="MY51">
        <v>6</v>
      </c>
      <c r="MZ51">
        <v>4</v>
      </c>
      <c r="NA51">
        <v>6</v>
      </c>
      <c r="NB51">
        <v>5</v>
      </c>
      <c r="NC51">
        <v>6</v>
      </c>
      <c r="ND51">
        <v>5</v>
      </c>
      <c r="NE51">
        <v>7</v>
      </c>
      <c r="NF51">
        <v>11</v>
      </c>
      <c r="NG51">
        <v>4</v>
      </c>
      <c r="NH51">
        <v>13</v>
      </c>
      <c r="NI51">
        <v>5</v>
      </c>
      <c r="NJ51">
        <v>9</v>
      </c>
      <c r="NK51">
        <v>10</v>
      </c>
      <c r="NL51">
        <v>12</v>
      </c>
      <c r="NM51">
        <v>3</v>
      </c>
      <c r="NN51">
        <v>7</v>
      </c>
      <c r="NO51">
        <v>6</v>
      </c>
      <c r="NP51">
        <v>2</v>
      </c>
      <c r="NQ51">
        <v>1</v>
      </c>
      <c r="NR51">
        <v>8</v>
      </c>
      <c r="NS51">
        <v>3</v>
      </c>
      <c r="NT51">
        <v>3</v>
      </c>
      <c r="NU51">
        <v>3</v>
      </c>
      <c r="NV51">
        <v>2</v>
      </c>
      <c r="NW51">
        <v>4</v>
      </c>
      <c r="NX51">
        <v>3</v>
      </c>
      <c r="NY51">
        <v>4</v>
      </c>
      <c r="NZ51">
        <v>3</v>
      </c>
      <c r="OA51">
        <v>4</v>
      </c>
      <c r="OB51">
        <v>3</v>
      </c>
      <c r="OC51">
        <v>4</v>
      </c>
      <c r="OD51">
        <v>4</v>
      </c>
      <c r="OE51">
        <v>4</v>
      </c>
      <c r="OF51">
        <v>3</v>
      </c>
      <c r="OG51">
        <v>4</v>
      </c>
      <c r="OH51">
        <v>5</v>
      </c>
      <c r="OI51">
        <v>3</v>
      </c>
      <c r="OJ51">
        <v>3</v>
      </c>
      <c r="OK51">
        <v>4</v>
      </c>
      <c r="OL51">
        <v>4</v>
      </c>
      <c r="OM51">
        <v>6</v>
      </c>
      <c r="ON51">
        <v>4</v>
      </c>
      <c r="OO51">
        <v>4</v>
      </c>
      <c r="OP51">
        <v>2</v>
      </c>
      <c r="OQ51">
        <v>4</v>
      </c>
      <c r="OR51">
        <v>2</v>
      </c>
      <c r="OS51" s="1">
        <v>2</v>
      </c>
      <c r="OT51" s="1">
        <v>4</v>
      </c>
      <c r="OU51" s="1">
        <v>3</v>
      </c>
      <c r="OV51" s="1">
        <v>1</v>
      </c>
      <c r="OW51" s="1">
        <v>5</v>
      </c>
      <c r="OX51" s="1">
        <v>6</v>
      </c>
      <c r="OY51" s="1">
        <v>7</v>
      </c>
      <c r="OZ51" s="1">
        <v>5</v>
      </c>
      <c r="PA51" s="1">
        <v>5</v>
      </c>
      <c r="PB51" s="1">
        <v>4</v>
      </c>
      <c r="PC51" s="1">
        <v>7</v>
      </c>
      <c r="PD51" s="1">
        <v>5</v>
      </c>
      <c r="PE51" s="1">
        <v>7</v>
      </c>
      <c r="PF51" s="1">
        <v>5</v>
      </c>
      <c r="PG51" s="1">
        <v>7</v>
      </c>
      <c r="PH51" s="1">
        <v>5</v>
      </c>
      <c r="PI51" s="1">
        <v>7</v>
      </c>
      <c r="PJ51" s="1">
        <v>5</v>
      </c>
      <c r="PK51">
        <v>0</v>
      </c>
      <c r="PL51">
        <v>0</v>
      </c>
      <c r="PM51">
        <v>0</v>
      </c>
      <c r="PN51">
        <v>0</v>
      </c>
      <c r="PO51">
        <v>1</v>
      </c>
      <c r="PP51">
        <v>1</v>
      </c>
      <c r="PQ51">
        <v>1</v>
      </c>
      <c r="PR51">
        <v>0</v>
      </c>
      <c r="PS51">
        <v>0</v>
      </c>
      <c r="PT51">
        <v>1</v>
      </c>
      <c r="PU51">
        <v>0</v>
      </c>
      <c r="PV51">
        <v>0</v>
      </c>
      <c r="PW51">
        <v>0</v>
      </c>
      <c r="PX51">
        <v>1</v>
      </c>
      <c r="PY51">
        <v>1</v>
      </c>
      <c r="PZ51">
        <v>0</v>
      </c>
      <c r="QA51">
        <v>1</v>
      </c>
      <c r="QB51">
        <v>0</v>
      </c>
      <c r="QC51">
        <v>0</v>
      </c>
      <c r="QD51" t="s">
        <v>501</v>
      </c>
      <c r="QE51" t="s">
        <v>501</v>
      </c>
      <c r="QF51" t="s">
        <v>501</v>
      </c>
      <c r="QG51">
        <v>0</v>
      </c>
      <c r="QH51">
        <v>0</v>
      </c>
      <c r="QI51">
        <v>0</v>
      </c>
      <c r="QJ51">
        <v>0</v>
      </c>
      <c r="QK51">
        <v>0</v>
      </c>
      <c r="QL51">
        <v>1</v>
      </c>
      <c r="QM51">
        <v>0</v>
      </c>
      <c r="QN51">
        <v>0</v>
      </c>
      <c r="QO51">
        <v>0</v>
      </c>
      <c r="QP51">
        <v>0</v>
      </c>
      <c r="QQ51">
        <v>0</v>
      </c>
      <c r="QR51">
        <v>0</v>
      </c>
      <c r="QS51">
        <v>0</v>
      </c>
      <c r="QT51">
        <v>0</v>
      </c>
      <c r="QU51">
        <v>1</v>
      </c>
      <c r="QV51">
        <v>0</v>
      </c>
      <c r="QW51">
        <v>0</v>
      </c>
      <c r="QX51">
        <v>0</v>
      </c>
      <c r="QY51">
        <v>0</v>
      </c>
      <c r="QZ51" t="s">
        <v>501</v>
      </c>
      <c r="RA51" t="s">
        <v>501</v>
      </c>
      <c r="RB51" t="s">
        <v>501</v>
      </c>
      <c r="RC51">
        <v>2</v>
      </c>
      <c r="RD51">
        <v>1</v>
      </c>
      <c r="RE51">
        <v>50</v>
      </c>
      <c r="RF51">
        <v>50</v>
      </c>
      <c r="RG51">
        <v>0</v>
      </c>
      <c r="RH51">
        <v>0</v>
      </c>
      <c r="RI51">
        <v>0</v>
      </c>
      <c r="RJ51">
        <v>2</v>
      </c>
      <c r="RK51">
        <v>2</v>
      </c>
      <c r="RL51">
        <v>2</v>
      </c>
      <c r="RM51">
        <v>2</v>
      </c>
      <c r="RN51">
        <v>2</v>
      </c>
      <c r="RO51">
        <v>2</v>
      </c>
      <c r="RP51">
        <v>1</v>
      </c>
      <c r="RQ51">
        <v>0</v>
      </c>
      <c r="RR51" t="s">
        <v>850</v>
      </c>
      <c r="RS51" t="s">
        <v>851</v>
      </c>
      <c r="RT51" t="s">
        <v>852</v>
      </c>
      <c r="RU51">
        <v>1</v>
      </c>
      <c r="RV51">
        <v>0</v>
      </c>
      <c r="RW51">
        <v>2514</v>
      </c>
      <c r="RX51">
        <v>1</v>
      </c>
      <c r="RY51">
        <v>2514</v>
      </c>
      <c r="RZ51" t="s">
        <v>852</v>
      </c>
      <c r="SA51">
        <v>5</v>
      </c>
      <c r="SB51" t="s">
        <v>853</v>
      </c>
      <c r="SC51" t="s">
        <v>512</v>
      </c>
      <c r="SD51" t="s">
        <v>524</v>
      </c>
      <c r="SE51" t="s">
        <v>853</v>
      </c>
      <c r="SF51" t="s">
        <v>512</v>
      </c>
      <c r="SG51" t="s">
        <v>524</v>
      </c>
    </row>
    <row r="52" spans="1:501" x14ac:dyDescent="0.3">
      <c r="A52">
        <v>4444</v>
      </c>
      <c r="B52">
        <v>3</v>
      </c>
      <c r="C52">
        <v>4</v>
      </c>
      <c r="D52">
        <v>2</v>
      </c>
      <c r="E52">
        <v>2</v>
      </c>
      <c r="F52">
        <v>5</v>
      </c>
      <c r="G52">
        <v>3</v>
      </c>
      <c r="H52" t="s">
        <v>501</v>
      </c>
      <c r="I52">
        <v>18</v>
      </c>
      <c r="J52">
        <v>1</v>
      </c>
      <c r="K52">
        <v>100</v>
      </c>
      <c r="L52">
        <v>0</v>
      </c>
      <c r="M52">
        <v>0</v>
      </c>
      <c r="N52">
        <v>0</v>
      </c>
      <c r="O52">
        <v>0</v>
      </c>
      <c r="P52">
        <v>0</v>
      </c>
      <c r="Q52">
        <v>0</v>
      </c>
      <c r="R52">
        <v>2</v>
      </c>
      <c r="S52">
        <v>100</v>
      </c>
      <c r="T52">
        <v>50</v>
      </c>
      <c r="U52">
        <v>150</v>
      </c>
      <c r="V52">
        <v>140</v>
      </c>
      <c r="W52">
        <v>50</v>
      </c>
      <c r="X52">
        <v>50</v>
      </c>
      <c r="Y52">
        <v>10</v>
      </c>
      <c r="Z52">
        <v>10</v>
      </c>
      <c r="AA52">
        <v>20</v>
      </c>
      <c r="AB52">
        <v>10</v>
      </c>
      <c r="AC52">
        <v>2</v>
      </c>
      <c r="AD52">
        <v>3</v>
      </c>
      <c r="AE52">
        <v>5</v>
      </c>
      <c r="AF52">
        <v>0</v>
      </c>
      <c r="AG52">
        <v>2</v>
      </c>
      <c r="AH52">
        <v>3</v>
      </c>
      <c r="AI52">
        <v>0</v>
      </c>
      <c r="AJ52">
        <v>1</v>
      </c>
      <c r="AK52">
        <v>2</v>
      </c>
      <c r="AL52">
        <v>1</v>
      </c>
      <c r="AM52">
        <v>1</v>
      </c>
      <c r="AN52">
        <v>3</v>
      </c>
      <c r="AO52">
        <v>5</v>
      </c>
      <c r="AP52">
        <v>5</v>
      </c>
      <c r="AQ52">
        <v>1</v>
      </c>
      <c r="AR52">
        <v>1</v>
      </c>
      <c r="AS52">
        <v>1</v>
      </c>
      <c r="AT52">
        <v>1</v>
      </c>
      <c r="AU52">
        <v>1</v>
      </c>
      <c r="AV52">
        <v>1</v>
      </c>
      <c r="AW52">
        <v>0</v>
      </c>
      <c r="AX52">
        <v>0</v>
      </c>
      <c r="AY52" t="s">
        <v>501</v>
      </c>
      <c r="AZ52" t="s">
        <v>615</v>
      </c>
      <c r="BA52" t="s">
        <v>501</v>
      </c>
      <c r="BB52" t="s">
        <v>501</v>
      </c>
      <c r="BC52" t="s">
        <v>501</v>
      </c>
      <c r="BD52" t="s">
        <v>501</v>
      </c>
      <c r="BE52" t="s">
        <v>501</v>
      </c>
      <c r="BF52" t="s">
        <v>501</v>
      </c>
      <c r="BG52" t="s">
        <v>501</v>
      </c>
      <c r="BH52" t="s">
        <v>501</v>
      </c>
      <c r="BI52" t="s">
        <v>501</v>
      </c>
      <c r="BJ52" t="s">
        <v>501</v>
      </c>
      <c r="BK52" t="s">
        <v>501</v>
      </c>
      <c r="BL52" t="s">
        <v>501</v>
      </c>
      <c r="BM52" t="s">
        <v>501</v>
      </c>
      <c r="BN52" t="s">
        <v>501</v>
      </c>
      <c r="BO52">
        <v>5</v>
      </c>
      <c r="BP52">
        <v>5</v>
      </c>
      <c r="BQ52">
        <v>5</v>
      </c>
      <c r="BR52">
        <v>5</v>
      </c>
      <c r="BS52">
        <v>5</v>
      </c>
      <c r="BT52">
        <v>5</v>
      </c>
      <c r="BU52">
        <v>5</v>
      </c>
      <c r="BV52">
        <v>5</v>
      </c>
      <c r="BW52">
        <v>5</v>
      </c>
      <c r="BX52">
        <v>5</v>
      </c>
      <c r="BY52" t="s">
        <v>501</v>
      </c>
      <c r="BZ52" t="s">
        <v>501</v>
      </c>
      <c r="CA52" t="s">
        <v>501</v>
      </c>
      <c r="CB52" t="s">
        <v>501</v>
      </c>
      <c r="CC52" t="s">
        <v>501</v>
      </c>
      <c r="CD52" t="s">
        <v>501</v>
      </c>
      <c r="CE52" t="s">
        <v>501</v>
      </c>
      <c r="CF52" t="s">
        <v>501</v>
      </c>
      <c r="CG52" t="s">
        <v>501</v>
      </c>
      <c r="CH52" t="s">
        <v>501</v>
      </c>
      <c r="CI52" t="s">
        <v>501</v>
      </c>
      <c r="CJ52" t="s">
        <v>501</v>
      </c>
      <c r="CK52" t="s">
        <v>501</v>
      </c>
      <c r="CL52" t="s">
        <v>501</v>
      </c>
      <c r="CM52" t="s">
        <v>501</v>
      </c>
      <c r="CN52">
        <v>1</v>
      </c>
      <c r="CO52" t="s">
        <v>501</v>
      </c>
      <c r="CP52" t="s">
        <v>501</v>
      </c>
      <c r="CQ52" t="s">
        <v>501</v>
      </c>
      <c r="CR52" t="s">
        <v>501</v>
      </c>
      <c r="CS52" t="s">
        <v>501</v>
      </c>
      <c r="CT52" t="s">
        <v>501</v>
      </c>
      <c r="CU52" t="s">
        <v>501</v>
      </c>
      <c r="CV52" t="s">
        <v>501</v>
      </c>
      <c r="CW52" t="s">
        <v>501</v>
      </c>
      <c r="CX52" t="s">
        <v>501</v>
      </c>
      <c r="CY52" t="s">
        <v>501</v>
      </c>
      <c r="CZ52" t="s">
        <v>501</v>
      </c>
      <c r="DA52">
        <v>0</v>
      </c>
      <c r="DB52">
        <v>100</v>
      </c>
      <c r="DC52">
        <v>0</v>
      </c>
      <c r="DD52">
        <v>0</v>
      </c>
      <c r="DE52">
        <v>0</v>
      </c>
      <c r="DF52">
        <v>0</v>
      </c>
      <c r="DG52">
        <v>0</v>
      </c>
      <c r="DH52" t="s">
        <v>501</v>
      </c>
      <c r="DI52">
        <v>0</v>
      </c>
      <c r="DJ52">
        <v>1</v>
      </c>
      <c r="DK52" t="s">
        <v>501</v>
      </c>
      <c r="DL52" s="1">
        <v>100</v>
      </c>
      <c r="DM52" s="1">
        <v>100</v>
      </c>
      <c r="DN52" s="1">
        <v>100</v>
      </c>
      <c r="DO52" s="1">
        <v>100</v>
      </c>
      <c r="DP52" s="1">
        <v>100</v>
      </c>
      <c r="DQ52" s="1">
        <v>100</v>
      </c>
      <c r="DR52" s="1">
        <v>100</v>
      </c>
      <c r="DS52" s="1">
        <v>100</v>
      </c>
      <c r="DT52" s="1">
        <v>100</v>
      </c>
      <c r="DU52" s="1">
        <v>100</v>
      </c>
      <c r="DV52" s="1">
        <v>100</v>
      </c>
      <c r="DW52" s="1">
        <v>100</v>
      </c>
      <c r="DX52" s="1">
        <v>100</v>
      </c>
      <c r="DY52" s="1">
        <v>100</v>
      </c>
      <c r="DZ52" s="1">
        <v>0</v>
      </c>
      <c r="EA52" s="1" t="s">
        <v>501</v>
      </c>
      <c r="EB52" s="1">
        <v>0</v>
      </c>
      <c r="EC52" t="s">
        <v>501</v>
      </c>
      <c r="ED52" t="s">
        <v>501</v>
      </c>
      <c r="EE52" t="s">
        <v>501</v>
      </c>
      <c r="EF52" t="s">
        <v>501</v>
      </c>
      <c r="EG52" t="s">
        <v>501</v>
      </c>
      <c r="EH52" t="s">
        <v>501</v>
      </c>
      <c r="EI52" t="s">
        <v>501</v>
      </c>
      <c r="EJ52" t="s">
        <v>501</v>
      </c>
      <c r="EK52" t="s">
        <v>501</v>
      </c>
      <c r="EL52" t="s">
        <v>501</v>
      </c>
      <c r="EM52" t="s">
        <v>501</v>
      </c>
      <c r="EN52" t="s">
        <v>501</v>
      </c>
      <c r="EO52">
        <v>1</v>
      </c>
      <c r="EP52" s="1" t="s">
        <v>501</v>
      </c>
      <c r="EQ52" s="1" t="s">
        <v>501</v>
      </c>
      <c r="ER52" s="1" t="s">
        <v>501</v>
      </c>
      <c r="ES52" s="1" t="s">
        <v>501</v>
      </c>
      <c r="ET52" s="1" t="s">
        <v>501</v>
      </c>
      <c r="EU52" s="1" t="s">
        <v>501</v>
      </c>
      <c r="EV52" s="1" t="s">
        <v>501</v>
      </c>
      <c r="EW52" s="1" t="s">
        <v>501</v>
      </c>
      <c r="EX52" s="1" t="s">
        <v>501</v>
      </c>
      <c r="EY52" s="1" t="s">
        <v>501</v>
      </c>
      <c r="EZ52" s="1" t="s">
        <v>501</v>
      </c>
      <c r="FA52" s="1" t="s">
        <v>501</v>
      </c>
      <c r="FB52" s="1" t="s">
        <v>501</v>
      </c>
      <c r="FC52" s="1" t="s">
        <v>501</v>
      </c>
      <c r="FD52" s="1" t="s">
        <v>501</v>
      </c>
      <c r="FE52" s="1" t="s">
        <v>501</v>
      </c>
      <c r="FF52">
        <v>2</v>
      </c>
      <c r="FG52">
        <v>0</v>
      </c>
      <c r="FH52">
        <v>0</v>
      </c>
      <c r="FI52">
        <v>3</v>
      </c>
      <c r="FJ52">
        <v>0</v>
      </c>
      <c r="FK52">
        <v>0</v>
      </c>
      <c r="FL52" t="s">
        <v>501</v>
      </c>
      <c r="FM52" t="s">
        <v>501</v>
      </c>
      <c r="FN52" t="s">
        <v>501</v>
      </c>
      <c r="FO52">
        <v>0</v>
      </c>
      <c r="FP52">
        <v>2</v>
      </c>
      <c r="FQ52">
        <v>0</v>
      </c>
      <c r="FR52">
        <v>0</v>
      </c>
      <c r="FS52" t="s">
        <v>501</v>
      </c>
      <c r="FT52" t="s">
        <v>501</v>
      </c>
      <c r="FU52" t="s">
        <v>501</v>
      </c>
      <c r="FV52" t="s">
        <v>501</v>
      </c>
      <c r="FW52">
        <v>0</v>
      </c>
      <c r="FX52">
        <v>3</v>
      </c>
      <c r="FY52">
        <v>0</v>
      </c>
      <c r="FZ52">
        <v>0</v>
      </c>
      <c r="GA52" t="s">
        <v>501</v>
      </c>
      <c r="GB52" t="s">
        <v>501</v>
      </c>
      <c r="GC52" t="s">
        <v>501</v>
      </c>
      <c r="GD52" t="s">
        <v>501</v>
      </c>
      <c r="GE52">
        <v>1</v>
      </c>
      <c r="GF52">
        <v>1</v>
      </c>
      <c r="GG52" t="s">
        <v>854</v>
      </c>
      <c r="GH52">
        <v>2</v>
      </c>
      <c r="GI52">
        <v>0</v>
      </c>
      <c r="GJ52">
        <v>0</v>
      </c>
      <c r="GK52">
        <v>0</v>
      </c>
      <c r="GL52">
        <v>0</v>
      </c>
      <c r="GM52">
        <v>0</v>
      </c>
      <c r="GN52">
        <v>0</v>
      </c>
      <c r="GO52">
        <v>0</v>
      </c>
      <c r="GP52">
        <v>0</v>
      </c>
      <c r="GQ52">
        <v>0</v>
      </c>
      <c r="GR52">
        <v>0</v>
      </c>
      <c r="GS52">
        <v>0</v>
      </c>
      <c r="GT52">
        <v>0</v>
      </c>
      <c r="GU52">
        <v>0</v>
      </c>
      <c r="GV52" t="s">
        <v>501</v>
      </c>
      <c r="GW52" t="s">
        <v>501</v>
      </c>
      <c r="GX52" t="s">
        <v>501</v>
      </c>
      <c r="GY52" t="s">
        <v>501</v>
      </c>
      <c r="GZ52" t="s">
        <v>501</v>
      </c>
      <c r="HA52" t="s">
        <v>501</v>
      </c>
      <c r="HB52" t="s">
        <v>501</v>
      </c>
      <c r="HC52" t="s">
        <v>501</v>
      </c>
      <c r="HD52" t="s">
        <v>501</v>
      </c>
      <c r="HE52" t="s">
        <v>501</v>
      </c>
      <c r="HF52" t="s">
        <v>501</v>
      </c>
      <c r="HG52" t="s">
        <v>501</v>
      </c>
      <c r="HH52" t="s">
        <v>501</v>
      </c>
      <c r="HI52" t="s">
        <v>501</v>
      </c>
      <c r="HJ52" t="s">
        <v>501</v>
      </c>
      <c r="HK52" t="s">
        <v>501</v>
      </c>
      <c r="HL52" t="s">
        <v>501</v>
      </c>
      <c r="HM52" t="s">
        <v>501</v>
      </c>
      <c r="HN52" t="s">
        <v>501</v>
      </c>
      <c r="HO52" t="s">
        <v>501</v>
      </c>
      <c r="HP52" t="s">
        <v>501</v>
      </c>
      <c r="HQ52" t="s">
        <v>501</v>
      </c>
      <c r="HR52" t="s">
        <v>501</v>
      </c>
      <c r="HS52" t="s">
        <v>501</v>
      </c>
      <c r="HT52" t="s">
        <v>501</v>
      </c>
      <c r="HU52" t="s">
        <v>501</v>
      </c>
      <c r="HV52" t="s">
        <v>501</v>
      </c>
      <c r="HW52" t="s">
        <v>501</v>
      </c>
      <c r="HX52" t="s">
        <v>501</v>
      </c>
      <c r="HY52" t="s">
        <v>501</v>
      </c>
      <c r="HZ52" t="s">
        <v>501</v>
      </c>
      <c r="IA52" t="s">
        <v>501</v>
      </c>
      <c r="IB52" t="s">
        <v>501</v>
      </c>
      <c r="IC52" t="s">
        <v>501</v>
      </c>
      <c r="ID52" t="s">
        <v>501</v>
      </c>
      <c r="IE52" t="s">
        <v>501</v>
      </c>
      <c r="IF52" t="s">
        <v>501</v>
      </c>
      <c r="IG52" t="s">
        <v>501</v>
      </c>
      <c r="IH52" t="s">
        <v>501</v>
      </c>
      <c r="II52" t="s">
        <v>501</v>
      </c>
      <c r="IJ52" t="s">
        <v>501</v>
      </c>
      <c r="IK52" t="s">
        <v>501</v>
      </c>
      <c r="IL52" t="s">
        <v>501</v>
      </c>
      <c r="IM52" t="s">
        <v>501</v>
      </c>
      <c r="IN52" t="s">
        <v>501</v>
      </c>
      <c r="IO52" t="s">
        <v>501</v>
      </c>
      <c r="IP52" t="s">
        <v>501</v>
      </c>
      <c r="IQ52" t="s">
        <v>501</v>
      </c>
      <c r="IR52" t="s">
        <v>501</v>
      </c>
      <c r="IS52" t="s">
        <v>501</v>
      </c>
      <c r="IT52" t="s">
        <v>501</v>
      </c>
      <c r="IU52" t="s">
        <v>501</v>
      </c>
      <c r="IV52" t="s">
        <v>501</v>
      </c>
      <c r="IW52" t="s">
        <v>501</v>
      </c>
      <c r="IX52" t="s">
        <v>501</v>
      </c>
      <c r="IY52" t="s">
        <v>501</v>
      </c>
      <c r="IZ52" t="s">
        <v>501</v>
      </c>
      <c r="JA52" t="s">
        <v>501</v>
      </c>
      <c r="JB52" t="s">
        <v>501</v>
      </c>
      <c r="JC52" t="s">
        <v>501</v>
      </c>
      <c r="JD52" t="s">
        <v>501</v>
      </c>
      <c r="JE52" t="s">
        <v>501</v>
      </c>
      <c r="JF52" t="s">
        <v>501</v>
      </c>
      <c r="JG52" t="s">
        <v>501</v>
      </c>
      <c r="JH52" t="s">
        <v>501</v>
      </c>
      <c r="JI52" t="s">
        <v>501</v>
      </c>
      <c r="JJ52" t="s">
        <v>501</v>
      </c>
      <c r="JK52" t="s">
        <v>501</v>
      </c>
      <c r="JL52" t="s">
        <v>501</v>
      </c>
      <c r="JM52" t="s">
        <v>501</v>
      </c>
      <c r="JN52" t="s">
        <v>501</v>
      </c>
      <c r="JO52" t="s">
        <v>501</v>
      </c>
      <c r="JP52" t="s">
        <v>501</v>
      </c>
      <c r="JQ52" t="s">
        <v>501</v>
      </c>
      <c r="JR52" t="s">
        <v>501</v>
      </c>
      <c r="JS52" t="s">
        <v>501</v>
      </c>
      <c r="JT52" t="s">
        <v>501</v>
      </c>
      <c r="JU52" t="s">
        <v>501</v>
      </c>
      <c r="JV52" t="s">
        <v>501</v>
      </c>
      <c r="JW52" t="s">
        <v>501</v>
      </c>
      <c r="JX52" t="s">
        <v>501</v>
      </c>
      <c r="JY52" t="s">
        <v>501</v>
      </c>
      <c r="JZ52" t="s">
        <v>501</v>
      </c>
      <c r="KA52" t="s">
        <v>501</v>
      </c>
      <c r="KB52" t="s">
        <v>501</v>
      </c>
      <c r="KC52" t="s">
        <v>501</v>
      </c>
      <c r="KD52" t="s">
        <v>501</v>
      </c>
      <c r="KE52" t="s">
        <v>501</v>
      </c>
      <c r="KF52" t="s">
        <v>501</v>
      </c>
      <c r="KG52" t="s">
        <v>501</v>
      </c>
      <c r="KH52" t="s">
        <v>501</v>
      </c>
      <c r="KI52" t="s">
        <v>501</v>
      </c>
      <c r="KJ52" t="s">
        <v>501</v>
      </c>
      <c r="KK52" t="s">
        <v>501</v>
      </c>
      <c r="KL52" t="s">
        <v>501</v>
      </c>
      <c r="KM52" t="s">
        <v>501</v>
      </c>
      <c r="KN52" t="s">
        <v>501</v>
      </c>
      <c r="KO52" t="s">
        <v>501</v>
      </c>
      <c r="KP52">
        <v>2</v>
      </c>
      <c r="KQ52">
        <v>0</v>
      </c>
      <c r="KR52">
        <v>0</v>
      </c>
      <c r="KS52">
        <v>3</v>
      </c>
      <c r="KT52">
        <v>0</v>
      </c>
      <c r="KU52">
        <v>0</v>
      </c>
      <c r="KV52" t="s">
        <v>501</v>
      </c>
      <c r="KW52" t="s">
        <v>501</v>
      </c>
      <c r="KX52" t="s">
        <v>501</v>
      </c>
      <c r="KY52">
        <v>7</v>
      </c>
      <c r="KZ52">
        <v>1</v>
      </c>
      <c r="LA52">
        <v>1</v>
      </c>
      <c r="LB52">
        <v>1</v>
      </c>
      <c r="LC52">
        <v>1</v>
      </c>
      <c r="LD52">
        <v>7</v>
      </c>
      <c r="LE52">
        <v>7</v>
      </c>
      <c r="LF52">
        <v>1</v>
      </c>
      <c r="LG52">
        <v>1</v>
      </c>
      <c r="LH52">
        <v>7</v>
      </c>
      <c r="LI52">
        <v>1</v>
      </c>
      <c r="LJ52">
        <v>7</v>
      </c>
      <c r="LK52">
        <v>7</v>
      </c>
      <c r="LL52">
        <v>7</v>
      </c>
      <c r="LM52">
        <v>7</v>
      </c>
      <c r="LN52">
        <v>7</v>
      </c>
      <c r="LO52">
        <v>7</v>
      </c>
      <c r="LP52">
        <v>6</v>
      </c>
      <c r="LQ52">
        <v>7</v>
      </c>
      <c r="LR52">
        <v>7</v>
      </c>
      <c r="LS52">
        <v>6</v>
      </c>
      <c r="LT52">
        <v>7</v>
      </c>
      <c r="LU52">
        <v>6</v>
      </c>
      <c r="LV52">
        <v>7</v>
      </c>
      <c r="LW52">
        <v>6</v>
      </c>
      <c r="LX52">
        <v>7</v>
      </c>
      <c r="LY52">
        <v>7</v>
      </c>
      <c r="LZ52">
        <v>6</v>
      </c>
      <c r="MA52">
        <v>7</v>
      </c>
      <c r="MB52">
        <v>6</v>
      </c>
      <c r="MC52">
        <v>7</v>
      </c>
      <c r="MD52">
        <v>7</v>
      </c>
      <c r="ME52">
        <v>6</v>
      </c>
      <c r="MF52">
        <v>7</v>
      </c>
      <c r="MG52">
        <v>7</v>
      </c>
      <c r="MH52">
        <v>6</v>
      </c>
      <c r="MI52">
        <v>7</v>
      </c>
      <c r="MJ52">
        <v>7</v>
      </c>
      <c r="MK52">
        <v>7</v>
      </c>
      <c r="ML52">
        <v>6</v>
      </c>
      <c r="MM52">
        <v>7</v>
      </c>
      <c r="MN52">
        <v>7</v>
      </c>
      <c r="MO52">
        <v>7</v>
      </c>
      <c r="MP52">
        <v>7</v>
      </c>
      <c r="MQ52">
        <v>2</v>
      </c>
      <c r="MR52">
        <v>3</v>
      </c>
      <c r="MS52">
        <v>1</v>
      </c>
      <c r="MT52">
        <v>7</v>
      </c>
      <c r="MU52">
        <v>7</v>
      </c>
      <c r="MV52">
        <v>7</v>
      </c>
      <c r="MW52">
        <v>6</v>
      </c>
      <c r="MX52">
        <v>6</v>
      </c>
      <c r="MY52">
        <v>7</v>
      </c>
      <c r="MZ52">
        <v>7</v>
      </c>
      <c r="NA52">
        <v>7</v>
      </c>
      <c r="NB52">
        <v>6</v>
      </c>
      <c r="NC52">
        <v>7</v>
      </c>
      <c r="ND52">
        <v>7</v>
      </c>
      <c r="NE52">
        <v>7</v>
      </c>
      <c r="NF52">
        <v>11</v>
      </c>
      <c r="NG52">
        <v>9</v>
      </c>
      <c r="NH52">
        <v>12</v>
      </c>
      <c r="NI52">
        <v>2</v>
      </c>
      <c r="NJ52">
        <v>3</v>
      </c>
      <c r="NK52">
        <v>10</v>
      </c>
      <c r="NL52">
        <v>4</v>
      </c>
      <c r="NM52">
        <v>13</v>
      </c>
      <c r="NN52">
        <v>6</v>
      </c>
      <c r="NO52">
        <v>8</v>
      </c>
      <c r="NP52">
        <v>7</v>
      </c>
      <c r="NQ52">
        <v>5</v>
      </c>
      <c r="NR52">
        <v>1</v>
      </c>
      <c r="NS52">
        <v>5</v>
      </c>
      <c r="NT52">
        <v>5</v>
      </c>
      <c r="NU52">
        <v>5</v>
      </c>
      <c r="NV52">
        <v>5</v>
      </c>
      <c r="NW52">
        <v>5</v>
      </c>
      <c r="NX52">
        <v>5</v>
      </c>
      <c r="NY52">
        <v>5</v>
      </c>
      <c r="NZ52">
        <v>5</v>
      </c>
      <c r="OA52">
        <v>5</v>
      </c>
      <c r="OB52">
        <v>5</v>
      </c>
      <c r="OC52">
        <v>5</v>
      </c>
      <c r="OD52">
        <v>5</v>
      </c>
      <c r="OE52">
        <v>5</v>
      </c>
      <c r="OF52">
        <v>5</v>
      </c>
      <c r="OG52">
        <v>5</v>
      </c>
      <c r="OH52">
        <v>5</v>
      </c>
      <c r="OI52">
        <v>5</v>
      </c>
      <c r="OJ52">
        <v>5</v>
      </c>
      <c r="OK52">
        <v>5</v>
      </c>
      <c r="OL52">
        <v>5</v>
      </c>
      <c r="OM52">
        <v>5</v>
      </c>
      <c r="ON52">
        <v>5</v>
      </c>
      <c r="OO52">
        <v>5</v>
      </c>
      <c r="OP52">
        <v>5</v>
      </c>
      <c r="OQ52">
        <v>5</v>
      </c>
      <c r="OR52">
        <v>5</v>
      </c>
      <c r="OS52" s="1">
        <v>2</v>
      </c>
      <c r="OT52" s="1">
        <v>3</v>
      </c>
      <c r="OU52" s="1">
        <v>6</v>
      </c>
      <c r="OV52" s="1">
        <v>5</v>
      </c>
      <c r="OW52" s="1">
        <v>1</v>
      </c>
      <c r="OX52" s="1">
        <v>4</v>
      </c>
      <c r="OY52" s="1">
        <v>5</v>
      </c>
      <c r="OZ52" s="1">
        <v>4</v>
      </c>
      <c r="PA52" s="1">
        <v>5</v>
      </c>
      <c r="PB52" s="1">
        <v>4</v>
      </c>
      <c r="PC52" s="1">
        <v>5</v>
      </c>
      <c r="PD52" s="1">
        <v>4</v>
      </c>
      <c r="PE52" s="1">
        <v>5</v>
      </c>
      <c r="PF52" s="1">
        <v>4</v>
      </c>
      <c r="PG52" s="1">
        <v>5</v>
      </c>
      <c r="PH52" s="1">
        <v>4</v>
      </c>
      <c r="PI52" s="1">
        <v>5</v>
      </c>
      <c r="PJ52" s="1">
        <v>4</v>
      </c>
      <c r="PK52">
        <v>0</v>
      </c>
      <c r="PL52">
        <v>0</v>
      </c>
      <c r="PM52">
        <v>0</v>
      </c>
      <c r="PN52">
        <v>0</v>
      </c>
      <c r="PO52">
        <v>0</v>
      </c>
      <c r="PP52">
        <v>0</v>
      </c>
      <c r="PQ52">
        <v>0</v>
      </c>
      <c r="PR52">
        <v>0</v>
      </c>
      <c r="PS52">
        <v>0</v>
      </c>
      <c r="PT52">
        <v>0</v>
      </c>
      <c r="PU52">
        <v>0</v>
      </c>
      <c r="PV52">
        <v>0</v>
      </c>
      <c r="PW52">
        <v>0</v>
      </c>
      <c r="PX52">
        <v>0</v>
      </c>
      <c r="PY52">
        <v>1</v>
      </c>
      <c r="PZ52">
        <v>0</v>
      </c>
      <c r="QA52">
        <v>0</v>
      </c>
      <c r="QB52">
        <v>0</v>
      </c>
      <c r="QC52">
        <v>0</v>
      </c>
      <c r="QD52" t="s">
        <v>501</v>
      </c>
      <c r="QE52" t="s">
        <v>501</v>
      </c>
      <c r="QF52" t="s">
        <v>501</v>
      </c>
      <c r="QG52">
        <v>0</v>
      </c>
      <c r="QH52">
        <v>0</v>
      </c>
      <c r="QI52">
        <v>0</v>
      </c>
      <c r="QJ52">
        <v>0</v>
      </c>
      <c r="QK52">
        <v>0</v>
      </c>
      <c r="QL52">
        <v>0</v>
      </c>
      <c r="QM52">
        <v>0</v>
      </c>
      <c r="QN52">
        <v>0</v>
      </c>
      <c r="QO52">
        <v>0</v>
      </c>
      <c r="QP52">
        <v>0</v>
      </c>
      <c r="QQ52">
        <v>0</v>
      </c>
      <c r="QR52">
        <v>0</v>
      </c>
      <c r="QS52">
        <v>0</v>
      </c>
      <c r="QT52">
        <v>0</v>
      </c>
      <c r="QU52">
        <v>1</v>
      </c>
      <c r="QV52">
        <v>0</v>
      </c>
      <c r="QW52">
        <v>0</v>
      </c>
      <c r="QX52">
        <v>0</v>
      </c>
      <c r="QY52">
        <v>0</v>
      </c>
      <c r="QZ52" t="s">
        <v>501</v>
      </c>
      <c r="RA52" t="s">
        <v>501</v>
      </c>
      <c r="RB52" t="s">
        <v>501</v>
      </c>
      <c r="RC52">
        <v>10</v>
      </c>
      <c r="RD52">
        <v>1</v>
      </c>
      <c r="RE52">
        <v>90</v>
      </c>
      <c r="RF52">
        <v>10</v>
      </c>
      <c r="RG52">
        <v>0</v>
      </c>
      <c r="RH52">
        <v>0</v>
      </c>
      <c r="RI52">
        <v>0</v>
      </c>
      <c r="RJ52">
        <v>2</v>
      </c>
      <c r="RK52">
        <v>2</v>
      </c>
      <c r="RL52">
        <v>2</v>
      </c>
      <c r="RM52">
        <v>2</v>
      </c>
      <c r="RN52">
        <v>2</v>
      </c>
      <c r="RO52">
        <v>2</v>
      </c>
      <c r="RP52">
        <v>1</v>
      </c>
      <c r="RQ52">
        <v>0</v>
      </c>
      <c r="RR52" t="s">
        <v>855</v>
      </c>
      <c r="RS52" t="s">
        <v>856</v>
      </c>
      <c r="RT52" t="s">
        <v>857</v>
      </c>
      <c r="RU52">
        <v>1</v>
      </c>
      <c r="RV52">
        <v>0</v>
      </c>
      <c r="RW52">
        <v>1651</v>
      </c>
      <c r="RX52">
        <v>1</v>
      </c>
      <c r="RY52">
        <v>1651</v>
      </c>
      <c r="RZ52" t="s">
        <v>857</v>
      </c>
      <c r="SA52">
        <v>6</v>
      </c>
      <c r="SB52" t="s">
        <v>858</v>
      </c>
      <c r="SC52" t="s">
        <v>538</v>
      </c>
      <c r="SD52" t="s">
        <v>524</v>
      </c>
      <c r="SE52" t="s">
        <v>858</v>
      </c>
      <c r="SF52" t="s">
        <v>538</v>
      </c>
      <c r="SG52" t="s">
        <v>524</v>
      </c>
    </row>
    <row r="53" spans="1:501" x14ac:dyDescent="0.3">
      <c r="A53">
        <v>4451</v>
      </c>
      <c r="B53">
        <v>1</v>
      </c>
      <c r="C53">
        <v>1</v>
      </c>
      <c r="D53">
        <v>2</v>
      </c>
      <c r="E53">
        <v>1</v>
      </c>
      <c r="F53">
        <v>43</v>
      </c>
      <c r="G53">
        <v>1</v>
      </c>
      <c r="H53" t="s">
        <v>501</v>
      </c>
      <c r="I53">
        <v>23</v>
      </c>
      <c r="J53">
        <v>1</v>
      </c>
      <c r="K53">
        <v>0</v>
      </c>
      <c r="L53">
        <v>0</v>
      </c>
      <c r="M53">
        <v>30</v>
      </c>
      <c r="N53">
        <v>70</v>
      </c>
      <c r="O53">
        <v>0</v>
      </c>
      <c r="P53">
        <v>0</v>
      </c>
      <c r="Q53">
        <v>0</v>
      </c>
      <c r="R53">
        <v>1</v>
      </c>
      <c r="S53">
        <v>100</v>
      </c>
      <c r="T53">
        <v>56</v>
      </c>
      <c r="U53">
        <v>46</v>
      </c>
      <c r="V53">
        <v>112</v>
      </c>
      <c r="W53">
        <v>34</v>
      </c>
      <c r="X53">
        <v>27</v>
      </c>
      <c r="Y53">
        <v>87</v>
      </c>
      <c r="Z53">
        <v>67</v>
      </c>
      <c r="AA53">
        <v>112</v>
      </c>
      <c r="AB53">
        <v>31</v>
      </c>
      <c r="AC53">
        <v>31</v>
      </c>
      <c r="AD53">
        <v>27</v>
      </c>
      <c r="AE53">
        <v>24</v>
      </c>
      <c r="AF53">
        <v>5</v>
      </c>
      <c r="AG53">
        <v>27</v>
      </c>
      <c r="AH53">
        <v>19</v>
      </c>
      <c r="AI53">
        <v>12</v>
      </c>
      <c r="AJ53">
        <v>1</v>
      </c>
      <c r="AK53">
        <v>2</v>
      </c>
      <c r="AL53">
        <v>1</v>
      </c>
      <c r="AM53">
        <v>1</v>
      </c>
      <c r="AN53">
        <v>3</v>
      </c>
      <c r="AO53">
        <v>5</v>
      </c>
      <c r="AP53">
        <v>5</v>
      </c>
      <c r="AQ53">
        <v>0</v>
      </c>
      <c r="AR53">
        <v>0</v>
      </c>
      <c r="AS53">
        <v>0</v>
      </c>
      <c r="AT53">
        <v>1</v>
      </c>
      <c r="AU53">
        <v>0</v>
      </c>
      <c r="AV53">
        <v>0</v>
      </c>
      <c r="AW53">
        <v>0</v>
      </c>
      <c r="AX53">
        <v>0</v>
      </c>
      <c r="AY53" t="s">
        <v>501</v>
      </c>
      <c r="AZ53" t="s">
        <v>553</v>
      </c>
      <c r="BA53" t="s">
        <v>552</v>
      </c>
      <c r="BB53" t="s">
        <v>554</v>
      </c>
      <c r="BC53" t="s">
        <v>555</v>
      </c>
      <c r="BD53" t="s">
        <v>501</v>
      </c>
      <c r="BE53" t="s">
        <v>501</v>
      </c>
      <c r="BF53" t="s">
        <v>501</v>
      </c>
      <c r="BG53" t="s">
        <v>501</v>
      </c>
      <c r="BH53" t="s">
        <v>501</v>
      </c>
      <c r="BI53" t="s">
        <v>501</v>
      </c>
      <c r="BJ53" t="s">
        <v>501</v>
      </c>
      <c r="BK53" t="s">
        <v>501</v>
      </c>
      <c r="BL53" t="s">
        <v>501</v>
      </c>
      <c r="BM53" t="s">
        <v>501</v>
      </c>
      <c r="BN53" t="s">
        <v>501</v>
      </c>
      <c r="BO53">
        <v>5</v>
      </c>
      <c r="BP53">
        <v>5</v>
      </c>
      <c r="BQ53">
        <v>5</v>
      </c>
      <c r="BR53">
        <v>5</v>
      </c>
      <c r="BS53">
        <v>5</v>
      </c>
      <c r="BT53">
        <v>5</v>
      </c>
      <c r="BU53">
        <v>5</v>
      </c>
      <c r="BV53">
        <v>5</v>
      </c>
      <c r="BW53">
        <v>5</v>
      </c>
      <c r="BX53">
        <v>5</v>
      </c>
      <c r="BY53" t="s">
        <v>758</v>
      </c>
      <c r="BZ53" t="s">
        <v>859</v>
      </c>
      <c r="CA53" t="s">
        <v>501</v>
      </c>
      <c r="CB53" t="s">
        <v>501</v>
      </c>
      <c r="CC53" t="s">
        <v>501</v>
      </c>
      <c r="CD53" t="s">
        <v>501</v>
      </c>
      <c r="CE53" t="s">
        <v>501</v>
      </c>
      <c r="CF53" t="s">
        <v>501</v>
      </c>
      <c r="CG53" t="s">
        <v>501</v>
      </c>
      <c r="CH53" t="s">
        <v>501</v>
      </c>
      <c r="CI53" t="s">
        <v>501</v>
      </c>
      <c r="CJ53" t="s">
        <v>501</v>
      </c>
      <c r="CK53" t="s">
        <v>501</v>
      </c>
      <c r="CL53" t="s">
        <v>501</v>
      </c>
      <c r="CM53" t="s">
        <v>501</v>
      </c>
      <c r="CN53">
        <v>0</v>
      </c>
      <c r="CO53">
        <v>5</v>
      </c>
      <c r="CP53">
        <v>4</v>
      </c>
      <c r="CQ53">
        <v>5</v>
      </c>
      <c r="CR53">
        <v>5</v>
      </c>
      <c r="CS53">
        <v>4</v>
      </c>
      <c r="CT53">
        <v>5</v>
      </c>
      <c r="CU53">
        <v>5</v>
      </c>
      <c r="CV53">
        <v>5</v>
      </c>
      <c r="CW53">
        <v>4</v>
      </c>
      <c r="CX53">
        <v>4</v>
      </c>
      <c r="CY53">
        <v>3</v>
      </c>
      <c r="CZ53" t="s">
        <v>501</v>
      </c>
      <c r="DA53">
        <v>100</v>
      </c>
      <c r="DB53">
        <v>100</v>
      </c>
      <c r="DC53">
        <v>100</v>
      </c>
      <c r="DD53">
        <v>100</v>
      </c>
      <c r="DE53">
        <v>100</v>
      </c>
      <c r="DF53">
        <v>100</v>
      </c>
      <c r="DG53">
        <v>0</v>
      </c>
      <c r="DH53" t="s">
        <v>501</v>
      </c>
      <c r="DI53">
        <v>0</v>
      </c>
      <c r="DJ53">
        <v>3</v>
      </c>
      <c r="DK53" t="s">
        <v>501</v>
      </c>
      <c r="DL53" s="1">
        <v>100</v>
      </c>
      <c r="DM53" s="1">
        <v>100</v>
      </c>
      <c r="DN53" s="1">
        <v>100</v>
      </c>
      <c r="DO53" s="1">
        <v>100</v>
      </c>
      <c r="DP53" s="1">
        <v>100</v>
      </c>
      <c r="DQ53" s="1">
        <v>100</v>
      </c>
      <c r="DR53" s="1">
        <v>100</v>
      </c>
      <c r="DS53" s="1">
        <v>100</v>
      </c>
      <c r="DT53" s="1">
        <v>100</v>
      </c>
      <c r="DU53" s="1">
        <v>100</v>
      </c>
      <c r="DV53" s="1">
        <v>100</v>
      </c>
      <c r="DW53" s="1">
        <v>100</v>
      </c>
      <c r="DX53" s="1">
        <v>100</v>
      </c>
      <c r="DY53" s="1">
        <v>100</v>
      </c>
      <c r="DZ53" s="1">
        <v>0</v>
      </c>
      <c r="EA53" s="1" t="s">
        <v>501</v>
      </c>
      <c r="EB53" s="1">
        <v>0</v>
      </c>
      <c r="EC53">
        <v>100</v>
      </c>
      <c r="ED53">
        <v>100</v>
      </c>
      <c r="EE53" t="s">
        <v>501</v>
      </c>
      <c r="EF53" t="s">
        <v>501</v>
      </c>
      <c r="EG53" t="s">
        <v>501</v>
      </c>
      <c r="EH53" t="s">
        <v>501</v>
      </c>
      <c r="EI53" t="s">
        <v>501</v>
      </c>
      <c r="EJ53" t="s">
        <v>501</v>
      </c>
      <c r="EK53" t="s">
        <v>501</v>
      </c>
      <c r="EL53" t="s">
        <v>501</v>
      </c>
      <c r="EM53" t="s">
        <v>501</v>
      </c>
      <c r="EN53" t="s">
        <v>501</v>
      </c>
      <c r="EO53">
        <v>1</v>
      </c>
      <c r="EP53" s="1" t="s">
        <v>501</v>
      </c>
      <c r="EQ53" s="1" t="s">
        <v>501</v>
      </c>
      <c r="ER53" s="1" t="s">
        <v>501</v>
      </c>
      <c r="ES53" s="1" t="s">
        <v>501</v>
      </c>
      <c r="ET53" s="1" t="s">
        <v>501</v>
      </c>
      <c r="EU53" s="1" t="s">
        <v>501</v>
      </c>
      <c r="EV53" s="1" t="s">
        <v>501</v>
      </c>
      <c r="EW53" s="1" t="s">
        <v>501</v>
      </c>
      <c r="EX53" s="1" t="s">
        <v>501</v>
      </c>
      <c r="EY53" s="1" t="s">
        <v>501</v>
      </c>
      <c r="EZ53" s="1" t="s">
        <v>501</v>
      </c>
      <c r="FA53" s="1" t="s">
        <v>501</v>
      </c>
      <c r="FB53" s="1" t="s">
        <v>501</v>
      </c>
      <c r="FC53" s="1" t="s">
        <v>501</v>
      </c>
      <c r="FD53" s="1" t="s">
        <v>501</v>
      </c>
      <c r="FE53" s="1" t="s">
        <v>501</v>
      </c>
      <c r="FF53">
        <v>12</v>
      </c>
      <c r="FG53">
        <v>2</v>
      </c>
      <c r="FH53">
        <v>13</v>
      </c>
      <c r="FI53">
        <v>11</v>
      </c>
      <c r="FJ53">
        <v>3</v>
      </c>
      <c r="FK53">
        <v>5</v>
      </c>
      <c r="FL53">
        <v>8</v>
      </c>
      <c r="FM53">
        <v>1</v>
      </c>
      <c r="FN53">
        <v>3</v>
      </c>
      <c r="FO53">
        <v>3</v>
      </c>
      <c r="FP53">
        <v>5</v>
      </c>
      <c r="FQ53">
        <v>2</v>
      </c>
      <c r="FR53">
        <v>2</v>
      </c>
      <c r="FS53">
        <v>1</v>
      </c>
      <c r="FT53">
        <v>1</v>
      </c>
      <c r="FU53">
        <v>0</v>
      </c>
      <c r="FV53">
        <v>0</v>
      </c>
      <c r="FW53">
        <v>3</v>
      </c>
      <c r="FX53">
        <v>4</v>
      </c>
      <c r="FY53">
        <v>2</v>
      </c>
      <c r="FZ53">
        <v>2</v>
      </c>
      <c r="GA53">
        <v>1</v>
      </c>
      <c r="GB53">
        <v>1</v>
      </c>
      <c r="GC53">
        <v>1</v>
      </c>
      <c r="GD53">
        <v>0</v>
      </c>
      <c r="GE53">
        <v>1</v>
      </c>
      <c r="GF53">
        <v>2</v>
      </c>
      <c r="GG53" t="s">
        <v>860</v>
      </c>
      <c r="GH53">
        <v>1</v>
      </c>
      <c r="GI53">
        <v>0</v>
      </c>
      <c r="GJ53">
        <v>0</v>
      </c>
      <c r="GK53">
        <v>2</v>
      </c>
      <c r="GL53">
        <v>1</v>
      </c>
      <c r="GM53">
        <v>0</v>
      </c>
      <c r="GN53">
        <v>0</v>
      </c>
      <c r="GO53">
        <v>0</v>
      </c>
      <c r="GP53">
        <v>1</v>
      </c>
      <c r="GQ53">
        <v>0</v>
      </c>
      <c r="GR53">
        <v>0</v>
      </c>
      <c r="GS53">
        <v>0</v>
      </c>
      <c r="GT53">
        <v>0</v>
      </c>
      <c r="GU53">
        <v>0</v>
      </c>
      <c r="GV53">
        <v>0</v>
      </c>
      <c r="GW53">
        <v>0</v>
      </c>
      <c r="GX53">
        <v>0</v>
      </c>
      <c r="GY53">
        <v>0</v>
      </c>
      <c r="GZ53">
        <v>1</v>
      </c>
      <c r="HA53">
        <v>0</v>
      </c>
      <c r="HB53">
        <v>0</v>
      </c>
      <c r="HC53">
        <v>0</v>
      </c>
      <c r="HD53">
        <v>0</v>
      </c>
      <c r="HE53">
        <v>0</v>
      </c>
      <c r="HF53">
        <v>0</v>
      </c>
      <c r="HG53">
        <v>0</v>
      </c>
      <c r="HH53">
        <v>0</v>
      </c>
      <c r="HI53">
        <v>0</v>
      </c>
      <c r="HJ53">
        <v>1</v>
      </c>
      <c r="HK53">
        <v>0</v>
      </c>
      <c r="HL53">
        <v>1</v>
      </c>
      <c r="HM53">
        <v>0</v>
      </c>
      <c r="HN53">
        <v>0</v>
      </c>
      <c r="HO53">
        <v>0</v>
      </c>
      <c r="HP53">
        <v>0</v>
      </c>
      <c r="HQ53">
        <v>0</v>
      </c>
      <c r="HR53">
        <v>0</v>
      </c>
      <c r="HS53">
        <v>0</v>
      </c>
      <c r="HT53">
        <v>0</v>
      </c>
      <c r="HU53">
        <v>0</v>
      </c>
      <c r="HV53">
        <v>0</v>
      </c>
      <c r="HW53">
        <v>0</v>
      </c>
      <c r="HX53" t="s">
        <v>501</v>
      </c>
      <c r="HY53" t="s">
        <v>501</v>
      </c>
      <c r="HZ53" t="s">
        <v>501</v>
      </c>
      <c r="IA53" t="s">
        <v>501</v>
      </c>
      <c r="IB53" t="s">
        <v>501</v>
      </c>
      <c r="IC53" t="s">
        <v>501</v>
      </c>
      <c r="ID53" t="s">
        <v>501</v>
      </c>
      <c r="IE53" t="s">
        <v>501</v>
      </c>
      <c r="IF53" t="s">
        <v>501</v>
      </c>
      <c r="IG53" t="s">
        <v>501</v>
      </c>
      <c r="IH53" t="s">
        <v>501</v>
      </c>
      <c r="II53" t="s">
        <v>501</v>
      </c>
      <c r="IJ53" t="s">
        <v>501</v>
      </c>
      <c r="IK53" t="s">
        <v>501</v>
      </c>
      <c r="IL53">
        <v>0</v>
      </c>
      <c r="IM53">
        <v>0</v>
      </c>
      <c r="IN53">
        <v>1</v>
      </c>
      <c r="IO53">
        <v>0</v>
      </c>
      <c r="IP53">
        <v>0</v>
      </c>
      <c r="IQ53">
        <v>1</v>
      </c>
      <c r="IR53">
        <v>0</v>
      </c>
      <c r="IS53">
        <v>0</v>
      </c>
      <c r="IT53">
        <v>0</v>
      </c>
      <c r="IU53">
        <v>0</v>
      </c>
      <c r="IV53">
        <v>0</v>
      </c>
      <c r="IW53">
        <v>0</v>
      </c>
      <c r="IX53">
        <v>0</v>
      </c>
      <c r="IY53">
        <v>0</v>
      </c>
      <c r="IZ53" t="s">
        <v>501</v>
      </c>
      <c r="JA53">
        <v>0</v>
      </c>
      <c r="JB53" t="s">
        <v>501</v>
      </c>
      <c r="JC53">
        <v>0</v>
      </c>
      <c r="JD53">
        <v>1</v>
      </c>
      <c r="JE53">
        <v>0</v>
      </c>
      <c r="JF53">
        <v>0</v>
      </c>
      <c r="JG53">
        <v>0</v>
      </c>
      <c r="JH53" t="s">
        <v>501</v>
      </c>
      <c r="JI53">
        <v>1</v>
      </c>
      <c r="JJ53">
        <v>0</v>
      </c>
      <c r="JK53">
        <v>0</v>
      </c>
      <c r="JL53">
        <v>0</v>
      </c>
      <c r="JM53">
        <v>0</v>
      </c>
      <c r="JN53" t="s">
        <v>501</v>
      </c>
      <c r="JO53" t="s">
        <v>501</v>
      </c>
      <c r="JP53" t="s">
        <v>501</v>
      </c>
      <c r="JQ53" t="s">
        <v>501</v>
      </c>
      <c r="JR53" t="s">
        <v>501</v>
      </c>
      <c r="JS53" t="s">
        <v>501</v>
      </c>
      <c r="JT53" t="s">
        <v>501</v>
      </c>
      <c r="JU53" t="s">
        <v>501</v>
      </c>
      <c r="JV53" t="s">
        <v>501</v>
      </c>
      <c r="JW53" t="s">
        <v>501</v>
      </c>
      <c r="JX53" t="s">
        <v>501</v>
      </c>
      <c r="JY53" t="s">
        <v>501</v>
      </c>
      <c r="JZ53" t="s">
        <v>501</v>
      </c>
      <c r="KA53" t="s">
        <v>501</v>
      </c>
      <c r="KB53" t="s">
        <v>501</v>
      </c>
      <c r="KC53" t="s">
        <v>501</v>
      </c>
      <c r="KD53" t="s">
        <v>501</v>
      </c>
      <c r="KE53" t="s">
        <v>501</v>
      </c>
      <c r="KF53" t="s">
        <v>501</v>
      </c>
      <c r="KG53" t="s">
        <v>501</v>
      </c>
      <c r="KH53" t="s">
        <v>501</v>
      </c>
      <c r="KI53" t="s">
        <v>501</v>
      </c>
      <c r="KJ53" t="s">
        <v>501</v>
      </c>
      <c r="KK53" t="s">
        <v>501</v>
      </c>
      <c r="KL53" t="s">
        <v>501</v>
      </c>
      <c r="KM53" t="s">
        <v>501</v>
      </c>
      <c r="KN53" t="s">
        <v>501</v>
      </c>
      <c r="KO53" t="s">
        <v>501</v>
      </c>
      <c r="KP53">
        <v>23</v>
      </c>
      <c r="KQ53">
        <v>4</v>
      </c>
      <c r="KR53">
        <v>0</v>
      </c>
      <c r="KS53">
        <v>12</v>
      </c>
      <c r="KT53">
        <v>7</v>
      </c>
      <c r="KU53">
        <v>0</v>
      </c>
      <c r="KV53">
        <v>7</v>
      </c>
      <c r="KW53">
        <v>5</v>
      </c>
      <c r="KX53">
        <v>0</v>
      </c>
      <c r="KY53">
        <v>4</v>
      </c>
      <c r="KZ53">
        <v>3</v>
      </c>
      <c r="LA53">
        <v>5</v>
      </c>
      <c r="LB53">
        <v>5</v>
      </c>
      <c r="LC53">
        <v>1</v>
      </c>
      <c r="LD53">
        <v>1</v>
      </c>
      <c r="LE53">
        <v>6</v>
      </c>
      <c r="LF53">
        <v>6</v>
      </c>
      <c r="LG53">
        <v>5</v>
      </c>
      <c r="LH53">
        <v>5</v>
      </c>
      <c r="LI53">
        <v>7</v>
      </c>
      <c r="LJ53">
        <v>7</v>
      </c>
      <c r="LK53">
        <v>5</v>
      </c>
      <c r="LL53">
        <v>6</v>
      </c>
      <c r="LM53">
        <v>5</v>
      </c>
      <c r="LN53">
        <v>4</v>
      </c>
      <c r="LO53">
        <v>4</v>
      </c>
      <c r="LP53">
        <v>5</v>
      </c>
      <c r="LQ53">
        <v>7</v>
      </c>
      <c r="LR53">
        <v>6</v>
      </c>
      <c r="LS53">
        <v>7</v>
      </c>
      <c r="LT53">
        <v>5</v>
      </c>
      <c r="LU53">
        <v>6</v>
      </c>
      <c r="LV53">
        <v>4</v>
      </c>
      <c r="LW53">
        <v>4</v>
      </c>
      <c r="LX53">
        <v>4</v>
      </c>
      <c r="LY53">
        <v>4</v>
      </c>
      <c r="LZ53">
        <v>5</v>
      </c>
      <c r="MA53">
        <v>5</v>
      </c>
      <c r="MB53">
        <v>6</v>
      </c>
      <c r="MC53">
        <v>5</v>
      </c>
      <c r="MD53">
        <v>4</v>
      </c>
      <c r="ME53">
        <v>4</v>
      </c>
      <c r="MF53">
        <v>5</v>
      </c>
      <c r="MG53">
        <v>7</v>
      </c>
      <c r="MH53">
        <v>6</v>
      </c>
      <c r="MI53">
        <v>7</v>
      </c>
      <c r="MJ53">
        <v>5</v>
      </c>
      <c r="MK53">
        <v>6</v>
      </c>
      <c r="ML53">
        <v>4</v>
      </c>
      <c r="MM53">
        <v>4</v>
      </c>
      <c r="MN53">
        <v>4</v>
      </c>
      <c r="MO53">
        <v>4</v>
      </c>
      <c r="MP53">
        <v>5</v>
      </c>
      <c r="MQ53">
        <v>2</v>
      </c>
      <c r="MR53">
        <v>3</v>
      </c>
      <c r="MS53">
        <v>1</v>
      </c>
      <c r="MT53">
        <v>6</v>
      </c>
      <c r="MU53">
        <v>6</v>
      </c>
      <c r="MV53">
        <v>6</v>
      </c>
      <c r="MW53">
        <v>6</v>
      </c>
      <c r="MX53">
        <v>6</v>
      </c>
      <c r="MY53">
        <v>6</v>
      </c>
      <c r="MZ53">
        <v>6</v>
      </c>
      <c r="NA53">
        <v>6</v>
      </c>
      <c r="NB53">
        <v>6</v>
      </c>
      <c r="NC53">
        <v>6</v>
      </c>
      <c r="ND53">
        <v>6</v>
      </c>
      <c r="NE53">
        <v>6</v>
      </c>
      <c r="NF53">
        <v>4</v>
      </c>
      <c r="NG53">
        <v>6</v>
      </c>
      <c r="NH53">
        <v>8</v>
      </c>
      <c r="NI53">
        <v>5</v>
      </c>
      <c r="NJ53">
        <v>13</v>
      </c>
      <c r="NK53">
        <v>3</v>
      </c>
      <c r="NL53">
        <v>10</v>
      </c>
      <c r="NM53">
        <v>12</v>
      </c>
      <c r="NN53">
        <v>1</v>
      </c>
      <c r="NO53">
        <v>7</v>
      </c>
      <c r="NP53">
        <v>9</v>
      </c>
      <c r="NQ53">
        <v>11</v>
      </c>
      <c r="NR53">
        <v>2</v>
      </c>
      <c r="NS53">
        <v>5</v>
      </c>
      <c r="NT53">
        <v>5</v>
      </c>
      <c r="NU53">
        <v>5</v>
      </c>
      <c r="NV53">
        <v>5</v>
      </c>
      <c r="NW53">
        <v>5</v>
      </c>
      <c r="NX53">
        <v>5</v>
      </c>
      <c r="NY53">
        <v>6</v>
      </c>
      <c r="NZ53">
        <v>6</v>
      </c>
      <c r="OA53">
        <v>6</v>
      </c>
      <c r="OB53">
        <v>6</v>
      </c>
      <c r="OC53">
        <v>5</v>
      </c>
      <c r="OD53">
        <v>6</v>
      </c>
      <c r="OE53">
        <v>5</v>
      </c>
      <c r="OF53">
        <v>5</v>
      </c>
      <c r="OG53">
        <v>6</v>
      </c>
      <c r="OH53">
        <v>6</v>
      </c>
      <c r="OI53">
        <v>5</v>
      </c>
      <c r="OJ53">
        <v>5</v>
      </c>
      <c r="OK53">
        <v>5</v>
      </c>
      <c r="OL53">
        <v>5</v>
      </c>
      <c r="OM53">
        <v>5</v>
      </c>
      <c r="ON53">
        <v>5</v>
      </c>
      <c r="OO53">
        <v>5</v>
      </c>
      <c r="OP53">
        <v>5</v>
      </c>
      <c r="OQ53">
        <v>6</v>
      </c>
      <c r="OR53">
        <v>6</v>
      </c>
      <c r="OS53" s="1">
        <v>2</v>
      </c>
      <c r="OT53" s="1">
        <v>4</v>
      </c>
      <c r="OU53" s="1">
        <v>1</v>
      </c>
      <c r="OV53" s="1">
        <v>6</v>
      </c>
      <c r="OW53" s="1">
        <v>3</v>
      </c>
      <c r="OX53" s="1">
        <v>5</v>
      </c>
      <c r="OY53" s="1">
        <v>7</v>
      </c>
      <c r="OZ53" s="1">
        <v>5</v>
      </c>
      <c r="PA53" s="1">
        <v>6</v>
      </c>
      <c r="PB53" s="1">
        <v>5</v>
      </c>
      <c r="PC53" s="1">
        <v>7</v>
      </c>
      <c r="PD53" s="1">
        <v>5</v>
      </c>
      <c r="PE53" s="1">
        <v>6</v>
      </c>
      <c r="PF53" s="1">
        <v>5</v>
      </c>
      <c r="PG53" s="1">
        <v>6</v>
      </c>
      <c r="PH53" s="1">
        <v>5</v>
      </c>
      <c r="PI53" s="1">
        <v>7</v>
      </c>
      <c r="PJ53" s="1">
        <v>5</v>
      </c>
      <c r="PK53">
        <v>1</v>
      </c>
      <c r="PL53">
        <v>1</v>
      </c>
      <c r="PM53">
        <v>1</v>
      </c>
      <c r="PN53">
        <v>0</v>
      </c>
      <c r="PO53">
        <v>1</v>
      </c>
      <c r="PP53">
        <v>1</v>
      </c>
      <c r="PQ53">
        <v>1</v>
      </c>
      <c r="PR53">
        <v>0</v>
      </c>
      <c r="PS53">
        <v>0</v>
      </c>
      <c r="PT53">
        <v>1</v>
      </c>
      <c r="PU53">
        <v>0</v>
      </c>
      <c r="PV53">
        <v>0</v>
      </c>
      <c r="PW53">
        <v>1</v>
      </c>
      <c r="PX53">
        <v>1</v>
      </c>
      <c r="PY53">
        <v>1</v>
      </c>
      <c r="PZ53">
        <v>0</v>
      </c>
      <c r="QA53">
        <v>1</v>
      </c>
      <c r="QB53">
        <v>1</v>
      </c>
      <c r="QC53">
        <v>0</v>
      </c>
      <c r="QD53" t="s">
        <v>501</v>
      </c>
      <c r="QE53" t="s">
        <v>501</v>
      </c>
      <c r="QF53" t="s">
        <v>501</v>
      </c>
      <c r="QG53">
        <v>1</v>
      </c>
      <c r="QH53">
        <v>1</v>
      </c>
      <c r="QI53">
        <v>1</v>
      </c>
      <c r="QJ53">
        <v>0</v>
      </c>
      <c r="QK53">
        <v>1</v>
      </c>
      <c r="QL53">
        <v>1</v>
      </c>
      <c r="QM53">
        <v>1</v>
      </c>
      <c r="QN53">
        <v>0</v>
      </c>
      <c r="QO53">
        <v>0</v>
      </c>
      <c r="QP53">
        <v>1</v>
      </c>
      <c r="QQ53">
        <v>0</v>
      </c>
      <c r="QR53">
        <v>0</v>
      </c>
      <c r="QS53">
        <v>1</v>
      </c>
      <c r="QT53">
        <v>1</v>
      </c>
      <c r="QU53">
        <v>1</v>
      </c>
      <c r="QV53">
        <v>0</v>
      </c>
      <c r="QW53">
        <v>1</v>
      </c>
      <c r="QX53">
        <v>1</v>
      </c>
      <c r="QY53">
        <v>0</v>
      </c>
      <c r="QZ53" t="s">
        <v>501</v>
      </c>
      <c r="RA53" t="s">
        <v>501</v>
      </c>
      <c r="RB53" t="s">
        <v>501</v>
      </c>
      <c r="RC53">
        <v>6</v>
      </c>
      <c r="RD53">
        <v>1</v>
      </c>
      <c r="RE53">
        <v>26</v>
      </c>
      <c r="RF53">
        <v>38</v>
      </c>
      <c r="RG53">
        <v>23</v>
      </c>
      <c r="RH53">
        <v>12</v>
      </c>
      <c r="RI53">
        <v>1</v>
      </c>
      <c r="RJ53">
        <v>2</v>
      </c>
      <c r="RK53">
        <v>2</v>
      </c>
      <c r="RL53">
        <v>1</v>
      </c>
      <c r="RM53">
        <v>1</v>
      </c>
      <c r="RN53">
        <v>2</v>
      </c>
      <c r="RO53">
        <v>2</v>
      </c>
      <c r="RP53">
        <v>1</v>
      </c>
      <c r="RQ53">
        <v>0</v>
      </c>
      <c r="RR53" t="s">
        <v>861</v>
      </c>
      <c r="RS53" t="s">
        <v>862</v>
      </c>
      <c r="RT53" t="s">
        <v>863</v>
      </c>
      <c r="RU53">
        <v>1</v>
      </c>
      <c r="RV53">
        <v>1</v>
      </c>
      <c r="RW53">
        <v>2073</v>
      </c>
      <c r="RX53">
        <v>1</v>
      </c>
      <c r="RY53">
        <v>2073</v>
      </c>
      <c r="RZ53" t="s">
        <v>864</v>
      </c>
      <c r="SA53">
        <v>28</v>
      </c>
      <c r="SB53" t="s">
        <v>747</v>
      </c>
      <c r="SC53" t="s">
        <v>538</v>
      </c>
      <c r="SD53" t="s">
        <v>748</v>
      </c>
      <c r="SE53" t="s">
        <v>747</v>
      </c>
      <c r="SF53" t="s">
        <v>538</v>
      </c>
      <c r="SG53" t="s">
        <v>748</v>
      </c>
    </row>
    <row r="54" spans="1:501" x14ac:dyDescent="0.3">
      <c r="A54">
        <v>4453</v>
      </c>
      <c r="B54">
        <v>3</v>
      </c>
      <c r="C54">
        <v>4</v>
      </c>
      <c r="D54">
        <v>1</v>
      </c>
      <c r="E54">
        <v>1</v>
      </c>
      <c r="F54">
        <v>48</v>
      </c>
      <c r="G54">
        <v>3</v>
      </c>
      <c r="H54" t="s">
        <v>501</v>
      </c>
      <c r="I54">
        <v>11</v>
      </c>
      <c r="J54">
        <v>1</v>
      </c>
      <c r="K54">
        <v>30</v>
      </c>
      <c r="L54">
        <v>0</v>
      </c>
      <c r="M54">
        <v>0</v>
      </c>
      <c r="N54">
        <v>15</v>
      </c>
      <c r="O54">
        <v>0</v>
      </c>
      <c r="P54">
        <v>0</v>
      </c>
      <c r="Q54">
        <v>55</v>
      </c>
      <c r="R54">
        <v>2</v>
      </c>
      <c r="S54">
        <v>95</v>
      </c>
      <c r="T54">
        <v>30</v>
      </c>
      <c r="U54">
        <v>35</v>
      </c>
      <c r="V54">
        <v>35</v>
      </c>
      <c r="W54">
        <v>25</v>
      </c>
      <c r="X54">
        <v>25</v>
      </c>
      <c r="Y54">
        <v>20</v>
      </c>
      <c r="Z54">
        <v>15</v>
      </c>
      <c r="AA54">
        <v>15</v>
      </c>
      <c r="AB54">
        <v>0</v>
      </c>
      <c r="AC54">
        <v>7</v>
      </c>
      <c r="AD54">
        <v>7</v>
      </c>
      <c r="AE54">
        <v>6</v>
      </c>
      <c r="AF54">
        <v>0</v>
      </c>
      <c r="AG54">
        <v>4</v>
      </c>
      <c r="AH54">
        <v>5</v>
      </c>
      <c r="AI54">
        <v>5</v>
      </c>
      <c r="AJ54">
        <v>1</v>
      </c>
      <c r="AK54">
        <v>2</v>
      </c>
      <c r="AL54">
        <v>1</v>
      </c>
      <c r="AM54">
        <v>1</v>
      </c>
      <c r="AN54">
        <v>3</v>
      </c>
      <c r="AO54">
        <v>5</v>
      </c>
      <c r="AP54">
        <v>4</v>
      </c>
      <c r="AQ54">
        <v>0</v>
      </c>
      <c r="AR54">
        <v>0</v>
      </c>
      <c r="AS54">
        <v>1</v>
      </c>
      <c r="AT54">
        <v>1</v>
      </c>
      <c r="AU54">
        <v>1</v>
      </c>
      <c r="AV54">
        <v>1</v>
      </c>
      <c r="AW54">
        <v>0</v>
      </c>
      <c r="AX54">
        <v>0</v>
      </c>
      <c r="AY54" t="s">
        <v>501</v>
      </c>
      <c r="AZ54" t="s">
        <v>865</v>
      </c>
      <c r="BA54" t="s">
        <v>866</v>
      </c>
      <c r="BB54" t="s">
        <v>501</v>
      </c>
      <c r="BC54" t="s">
        <v>501</v>
      </c>
      <c r="BD54" t="s">
        <v>501</v>
      </c>
      <c r="BE54" t="s">
        <v>501</v>
      </c>
      <c r="BF54" t="s">
        <v>501</v>
      </c>
      <c r="BG54" t="s">
        <v>501</v>
      </c>
      <c r="BH54" t="s">
        <v>501</v>
      </c>
      <c r="BI54" t="s">
        <v>501</v>
      </c>
      <c r="BJ54" t="s">
        <v>501</v>
      </c>
      <c r="BK54" t="s">
        <v>501</v>
      </c>
      <c r="BL54" t="s">
        <v>501</v>
      </c>
      <c r="BM54" t="s">
        <v>501</v>
      </c>
      <c r="BN54" t="s">
        <v>501</v>
      </c>
      <c r="BO54">
        <v>5</v>
      </c>
      <c r="BP54">
        <v>5</v>
      </c>
      <c r="BQ54">
        <v>5</v>
      </c>
      <c r="BR54">
        <v>5</v>
      </c>
      <c r="BS54">
        <v>5</v>
      </c>
      <c r="BT54">
        <v>5</v>
      </c>
      <c r="BU54">
        <v>5</v>
      </c>
      <c r="BV54">
        <v>5</v>
      </c>
      <c r="BW54">
        <v>5</v>
      </c>
      <c r="BX54">
        <v>5</v>
      </c>
      <c r="BY54" t="s">
        <v>867</v>
      </c>
      <c r="BZ54" t="s">
        <v>501</v>
      </c>
      <c r="CA54" t="s">
        <v>501</v>
      </c>
      <c r="CB54" t="s">
        <v>501</v>
      </c>
      <c r="CC54" t="s">
        <v>501</v>
      </c>
      <c r="CD54" t="s">
        <v>501</v>
      </c>
      <c r="CE54" t="s">
        <v>501</v>
      </c>
      <c r="CF54" t="s">
        <v>501</v>
      </c>
      <c r="CG54" t="s">
        <v>501</v>
      </c>
      <c r="CH54" t="s">
        <v>501</v>
      </c>
      <c r="CI54" t="s">
        <v>501</v>
      </c>
      <c r="CJ54" t="s">
        <v>501</v>
      </c>
      <c r="CK54" t="s">
        <v>501</v>
      </c>
      <c r="CL54" t="s">
        <v>501</v>
      </c>
      <c r="CM54" t="s">
        <v>501</v>
      </c>
      <c r="CN54">
        <v>0</v>
      </c>
      <c r="CO54">
        <v>4</v>
      </c>
      <c r="CP54">
        <v>5</v>
      </c>
      <c r="CQ54">
        <v>5</v>
      </c>
      <c r="CR54">
        <v>5</v>
      </c>
      <c r="CS54">
        <v>5</v>
      </c>
      <c r="CT54">
        <v>4</v>
      </c>
      <c r="CU54">
        <v>4</v>
      </c>
      <c r="CV54">
        <v>5</v>
      </c>
      <c r="CW54">
        <v>5</v>
      </c>
      <c r="CX54">
        <v>4</v>
      </c>
      <c r="CY54" t="s">
        <v>501</v>
      </c>
      <c r="CZ54" t="s">
        <v>501</v>
      </c>
      <c r="DA54">
        <v>45</v>
      </c>
      <c r="DB54">
        <v>75</v>
      </c>
      <c r="DC54">
        <v>25</v>
      </c>
      <c r="DD54">
        <v>35</v>
      </c>
      <c r="DE54">
        <v>35</v>
      </c>
      <c r="DF54">
        <v>35</v>
      </c>
      <c r="DG54">
        <v>0</v>
      </c>
      <c r="DH54" t="s">
        <v>501</v>
      </c>
      <c r="DI54">
        <v>0</v>
      </c>
      <c r="DJ54">
        <v>1</v>
      </c>
      <c r="DK54" t="s">
        <v>501</v>
      </c>
      <c r="DL54" s="1">
        <v>95</v>
      </c>
      <c r="DM54" s="1">
        <v>98</v>
      </c>
      <c r="DN54" s="1">
        <v>95</v>
      </c>
      <c r="DO54" s="1">
        <v>98</v>
      </c>
      <c r="DP54" s="1">
        <v>95</v>
      </c>
      <c r="DQ54" s="1">
        <v>97</v>
      </c>
      <c r="DR54" s="1">
        <v>97</v>
      </c>
      <c r="DS54" s="1">
        <v>96</v>
      </c>
      <c r="DT54" s="1">
        <v>97</v>
      </c>
      <c r="DU54" s="1">
        <v>97</v>
      </c>
      <c r="DV54" s="1">
        <v>98</v>
      </c>
      <c r="DW54" s="1">
        <v>95</v>
      </c>
      <c r="DX54" s="1">
        <v>95</v>
      </c>
      <c r="DY54" s="1">
        <v>94</v>
      </c>
      <c r="DZ54" s="1">
        <v>0</v>
      </c>
      <c r="EA54" s="1" t="s">
        <v>501</v>
      </c>
      <c r="EB54" s="1">
        <v>0</v>
      </c>
      <c r="EC54">
        <v>5</v>
      </c>
      <c r="ED54">
        <v>4</v>
      </c>
      <c r="EE54" t="s">
        <v>868</v>
      </c>
      <c r="EF54">
        <v>0</v>
      </c>
      <c r="EG54">
        <v>1</v>
      </c>
      <c r="EH54">
        <v>0</v>
      </c>
      <c r="EI54">
        <v>0</v>
      </c>
      <c r="EJ54">
        <v>0</v>
      </c>
      <c r="EK54">
        <v>0</v>
      </c>
      <c r="EL54">
        <v>0</v>
      </c>
      <c r="EM54">
        <v>0</v>
      </c>
      <c r="EN54" t="s">
        <v>501</v>
      </c>
      <c r="EO54">
        <v>1</v>
      </c>
      <c r="EP54" s="1">
        <v>0</v>
      </c>
      <c r="EQ54" s="1">
        <v>0</v>
      </c>
      <c r="ER54" s="1">
        <v>0</v>
      </c>
      <c r="ES54" s="1">
        <v>1</v>
      </c>
      <c r="ET54" s="1">
        <v>1</v>
      </c>
      <c r="EU54" s="1">
        <v>0</v>
      </c>
      <c r="EV54" s="1">
        <v>0</v>
      </c>
      <c r="EW54" s="1" t="s">
        <v>501</v>
      </c>
      <c r="EX54" s="1">
        <v>0</v>
      </c>
      <c r="EY54" s="1">
        <v>0</v>
      </c>
      <c r="EZ54" s="1">
        <v>0</v>
      </c>
      <c r="FA54" s="1">
        <v>1</v>
      </c>
      <c r="FB54" s="1">
        <v>1</v>
      </c>
      <c r="FC54" s="1">
        <v>0</v>
      </c>
      <c r="FD54" s="1">
        <v>0</v>
      </c>
      <c r="FE54" s="1" t="s">
        <v>501</v>
      </c>
      <c r="FF54">
        <v>3</v>
      </c>
      <c r="FG54">
        <v>1</v>
      </c>
      <c r="FH54">
        <v>0</v>
      </c>
      <c r="FI54">
        <v>3</v>
      </c>
      <c r="FJ54">
        <v>2</v>
      </c>
      <c r="FK54">
        <v>0</v>
      </c>
      <c r="FL54">
        <v>4</v>
      </c>
      <c r="FM54">
        <v>1</v>
      </c>
      <c r="FN54">
        <v>0</v>
      </c>
      <c r="FO54">
        <v>0</v>
      </c>
      <c r="FP54">
        <v>2</v>
      </c>
      <c r="FQ54">
        <v>1</v>
      </c>
      <c r="FR54">
        <v>0</v>
      </c>
      <c r="FS54">
        <v>0</v>
      </c>
      <c r="FT54">
        <v>1</v>
      </c>
      <c r="FU54">
        <v>0</v>
      </c>
      <c r="FV54">
        <v>0</v>
      </c>
      <c r="FW54">
        <v>0</v>
      </c>
      <c r="FX54">
        <v>2</v>
      </c>
      <c r="FY54">
        <v>1</v>
      </c>
      <c r="FZ54">
        <v>0</v>
      </c>
      <c r="GA54">
        <v>0</v>
      </c>
      <c r="GB54">
        <v>1</v>
      </c>
      <c r="GC54">
        <v>1</v>
      </c>
      <c r="GD54">
        <v>0</v>
      </c>
      <c r="GE54">
        <v>2</v>
      </c>
      <c r="GF54">
        <v>3</v>
      </c>
      <c r="GG54" t="s">
        <v>869</v>
      </c>
      <c r="GH54">
        <v>0</v>
      </c>
      <c r="GI54">
        <v>0</v>
      </c>
      <c r="GJ54">
        <v>0</v>
      </c>
      <c r="GK54">
        <v>0</v>
      </c>
      <c r="GL54">
        <v>0</v>
      </c>
      <c r="GM54">
        <v>1</v>
      </c>
      <c r="GN54">
        <v>0</v>
      </c>
      <c r="GO54">
        <v>1</v>
      </c>
      <c r="GP54">
        <v>0</v>
      </c>
      <c r="GQ54">
        <v>0</v>
      </c>
      <c r="GR54">
        <v>0</v>
      </c>
      <c r="GS54">
        <v>0</v>
      </c>
      <c r="GT54">
        <v>0</v>
      </c>
      <c r="GU54">
        <v>0</v>
      </c>
      <c r="GV54">
        <v>0</v>
      </c>
      <c r="GW54">
        <v>0</v>
      </c>
      <c r="GX54">
        <v>0</v>
      </c>
      <c r="GY54">
        <v>0</v>
      </c>
      <c r="GZ54">
        <v>0</v>
      </c>
      <c r="HA54">
        <v>0</v>
      </c>
      <c r="HB54">
        <v>1</v>
      </c>
      <c r="HC54">
        <v>0</v>
      </c>
      <c r="HD54">
        <v>0</v>
      </c>
      <c r="HE54">
        <v>0</v>
      </c>
      <c r="HF54">
        <v>0</v>
      </c>
      <c r="HG54">
        <v>0</v>
      </c>
      <c r="HH54">
        <v>0</v>
      </c>
      <c r="HI54">
        <v>0</v>
      </c>
      <c r="HJ54">
        <v>0</v>
      </c>
      <c r="HK54">
        <v>0</v>
      </c>
      <c r="HL54">
        <v>0</v>
      </c>
      <c r="HM54">
        <v>0</v>
      </c>
      <c r="HN54">
        <v>0</v>
      </c>
      <c r="HO54">
        <v>0</v>
      </c>
      <c r="HP54">
        <v>0</v>
      </c>
      <c r="HQ54">
        <v>1</v>
      </c>
      <c r="HR54">
        <v>0</v>
      </c>
      <c r="HS54">
        <v>0</v>
      </c>
      <c r="HT54">
        <v>0</v>
      </c>
      <c r="HU54">
        <v>0</v>
      </c>
      <c r="HV54">
        <v>0</v>
      </c>
      <c r="HW54">
        <v>0</v>
      </c>
      <c r="HX54" t="s">
        <v>501</v>
      </c>
      <c r="HY54" t="s">
        <v>501</v>
      </c>
      <c r="HZ54" t="s">
        <v>501</v>
      </c>
      <c r="IA54" t="s">
        <v>501</v>
      </c>
      <c r="IB54" t="s">
        <v>501</v>
      </c>
      <c r="IC54" t="s">
        <v>501</v>
      </c>
      <c r="ID54" t="s">
        <v>501</v>
      </c>
      <c r="IE54" t="s">
        <v>501</v>
      </c>
      <c r="IF54" t="s">
        <v>501</v>
      </c>
      <c r="IG54" t="s">
        <v>501</v>
      </c>
      <c r="IH54" t="s">
        <v>501</v>
      </c>
      <c r="II54" t="s">
        <v>501</v>
      </c>
      <c r="IJ54" t="s">
        <v>501</v>
      </c>
      <c r="IK54" t="s">
        <v>501</v>
      </c>
      <c r="IL54" t="s">
        <v>501</v>
      </c>
      <c r="IM54" t="s">
        <v>501</v>
      </c>
      <c r="IN54" t="s">
        <v>501</v>
      </c>
      <c r="IO54" t="s">
        <v>501</v>
      </c>
      <c r="IP54" t="s">
        <v>501</v>
      </c>
      <c r="IQ54" t="s">
        <v>501</v>
      </c>
      <c r="IR54" t="s">
        <v>501</v>
      </c>
      <c r="IS54" t="s">
        <v>501</v>
      </c>
      <c r="IT54" t="s">
        <v>501</v>
      </c>
      <c r="IU54" t="s">
        <v>501</v>
      </c>
      <c r="IV54" t="s">
        <v>501</v>
      </c>
      <c r="IW54" t="s">
        <v>501</v>
      </c>
      <c r="IX54" t="s">
        <v>501</v>
      </c>
      <c r="IY54" t="s">
        <v>501</v>
      </c>
      <c r="IZ54" t="s">
        <v>501</v>
      </c>
      <c r="JA54" t="s">
        <v>501</v>
      </c>
      <c r="JB54" t="s">
        <v>501</v>
      </c>
      <c r="JC54" t="s">
        <v>501</v>
      </c>
      <c r="JD54" t="s">
        <v>501</v>
      </c>
      <c r="JE54" t="s">
        <v>501</v>
      </c>
      <c r="JF54" t="s">
        <v>501</v>
      </c>
      <c r="JG54" t="s">
        <v>501</v>
      </c>
      <c r="JH54" t="s">
        <v>501</v>
      </c>
      <c r="JI54" t="s">
        <v>501</v>
      </c>
      <c r="JJ54" t="s">
        <v>501</v>
      </c>
      <c r="JK54" t="s">
        <v>501</v>
      </c>
      <c r="JL54" t="s">
        <v>501</v>
      </c>
      <c r="JM54" t="s">
        <v>501</v>
      </c>
      <c r="JN54" t="s">
        <v>501</v>
      </c>
      <c r="JO54" t="s">
        <v>501</v>
      </c>
      <c r="JP54" t="s">
        <v>501</v>
      </c>
      <c r="JQ54" t="s">
        <v>501</v>
      </c>
      <c r="JR54" t="s">
        <v>501</v>
      </c>
      <c r="JS54" t="s">
        <v>501</v>
      </c>
      <c r="JT54" t="s">
        <v>501</v>
      </c>
      <c r="JU54" t="s">
        <v>501</v>
      </c>
      <c r="JV54" t="s">
        <v>501</v>
      </c>
      <c r="JW54" t="s">
        <v>501</v>
      </c>
      <c r="JX54" t="s">
        <v>501</v>
      </c>
      <c r="JY54" t="s">
        <v>501</v>
      </c>
      <c r="JZ54" t="s">
        <v>501</v>
      </c>
      <c r="KA54" t="s">
        <v>501</v>
      </c>
      <c r="KB54" t="s">
        <v>501</v>
      </c>
      <c r="KC54" t="s">
        <v>501</v>
      </c>
      <c r="KD54" t="s">
        <v>501</v>
      </c>
      <c r="KE54" t="s">
        <v>501</v>
      </c>
      <c r="KF54" t="s">
        <v>501</v>
      </c>
      <c r="KG54" t="s">
        <v>501</v>
      </c>
      <c r="KH54" t="s">
        <v>501</v>
      </c>
      <c r="KI54" t="s">
        <v>501</v>
      </c>
      <c r="KJ54" t="s">
        <v>501</v>
      </c>
      <c r="KK54" t="s">
        <v>501</v>
      </c>
      <c r="KL54" t="s">
        <v>501</v>
      </c>
      <c r="KM54" t="s">
        <v>501</v>
      </c>
      <c r="KN54" t="s">
        <v>501</v>
      </c>
      <c r="KO54" t="s">
        <v>501</v>
      </c>
      <c r="KP54">
        <v>2</v>
      </c>
      <c r="KQ54">
        <v>2</v>
      </c>
      <c r="KR54">
        <v>0</v>
      </c>
      <c r="KS54">
        <v>3</v>
      </c>
      <c r="KT54">
        <v>2</v>
      </c>
      <c r="KU54">
        <v>0</v>
      </c>
      <c r="KV54">
        <v>2</v>
      </c>
      <c r="KW54">
        <v>3</v>
      </c>
      <c r="KX54">
        <v>0</v>
      </c>
      <c r="KY54">
        <v>8</v>
      </c>
      <c r="KZ54">
        <v>8</v>
      </c>
      <c r="LA54">
        <v>9</v>
      </c>
      <c r="LB54">
        <v>9</v>
      </c>
      <c r="LC54">
        <v>3</v>
      </c>
      <c r="LD54">
        <v>3</v>
      </c>
      <c r="LE54">
        <v>7</v>
      </c>
      <c r="LF54">
        <v>7</v>
      </c>
      <c r="LG54">
        <v>11</v>
      </c>
      <c r="LH54">
        <v>11</v>
      </c>
      <c r="LI54">
        <v>11</v>
      </c>
      <c r="LJ54">
        <v>11</v>
      </c>
      <c r="LK54">
        <v>7</v>
      </c>
      <c r="LL54">
        <v>6</v>
      </c>
      <c r="LM54">
        <v>6</v>
      </c>
      <c r="LN54">
        <v>5</v>
      </c>
      <c r="LO54">
        <v>5</v>
      </c>
      <c r="LP54">
        <v>6</v>
      </c>
      <c r="LQ54">
        <v>6</v>
      </c>
      <c r="LR54">
        <v>5</v>
      </c>
      <c r="LS54">
        <v>6</v>
      </c>
      <c r="LT54">
        <v>6</v>
      </c>
      <c r="LU54">
        <v>5</v>
      </c>
      <c r="LV54">
        <v>6</v>
      </c>
      <c r="LW54">
        <v>4</v>
      </c>
      <c r="LX54">
        <v>4</v>
      </c>
      <c r="LY54">
        <v>5</v>
      </c>
      <c r="LZ54">
        <v>5</v>
      </c>
      <c r="MA54">
        <v>7</v>
      </c>
      <c r="MB54">
        <v>6</v>
      </c>
      <c r="MC54">
        <v>6</v>
      </c>
      <c r="MD54">
        <v>5</v>
      </c>
      <c r="ME54">
        <v>5</v>
      </c>
      <c r="MF54">
        <v>6</v>
      </c>
      <c r="MG54">
        <v>5</v>
      </c>
      <c r="MH54">
        <v>5</v>
      </c>
      <c r="MI54">
        <v>6</v>
      </c>
      <c r="MJ54">
        <v>6</v>
      </c>
      <c r="MK54">
        <v>5</v>
      </c>
      <c r="ML54">
        <v>6</v>
      </c>
      <c r="MM54">
        <v>4</v>
      </c>
      <c r="MN54">
        <v>4</v>
      </c>
      <c r="MO54">
        <v>5</v>
      </c>
      <c r="MP54">
        <v>5</v>
      </c>
      <c r="MQ54">
        <v>3</v>
      </c>
      <c r="MR54">
        <v>2</v>
      </c>
      <c r="MS54">
        <v>1</v>
      </c>
      <c r="MT54">
        <v>6</v>
      </c>
      <c r="MU54">
        <v>5</v>
      </c>
      <c r="MV54">
        <v>6</v>
      </c>
      <c r="MW54">
        <v>5</v>
      </c>
      <c r="MX54">
        <v>6</v>
      </c>
      <c r="MY54">
        <v>6</v>
      </c>
      <c r="MZ54">
        <v>6</v>
      </c>
      <c r="NA54">
        <v>6</v>
      </c>
      <c r="NB54">
        <v>6</v>
      </c>
      <c r="NC54">
        <v>5</v>
      </c>
      <c r="ND54">
        <v>6</v>
      </c>
      <c r="NE54">
        <v>5</v>
      </c>
      <c r="NF54">
        <v>1</v>
      </c>
      <c r="NG54">
        <v>13</v>
      </c>
      <c r="NH54">
        <v>2</v>
      </c>
      <c r="NI54">
        <v>12</v>
      </c>
      <c r="NJ54">
        <v>9</v>
      </c>
      <c r="NK54">
        <v>10</v>
      </c>
      <c r="NL54">
        <v>5</v>
      </c>
      <c r="NM54">
        <v>8</v>
      </c>
      <c r="NN54">
        <v>7</v>
      </c>
      <c r="NO54">
        <v>11</v>
      </c>
      <c r="NP54">
        <v>3</v>
      </c>
      <c r="NQ54">
        <v>4</v>
      </c>
      <c r="NR54">
        <v>6</v>
      </c>
      <c r="NS54">
        <v>6</v>
      </c>
      <c r="NT54">
        <v>5</v>
      </c>
      <c r="NU54">
        <v>5</v>
      </c>
      <c r="NV54">
        <v>5</v>
      </c>
      <c r="NW54">
        <v>5</v>
      </c>
      <c r="NX54">
        <v>5</v>
      </c>
      <c r="NY54">
        <v>6</v>
      </c>
      <c r="NZ54">
        <v>5</v>
      </c>
      <c r="OA54">
        <v>6</v>
      </c>
      <c r="OB54">
        <v>5</v>
      </c>
      <c r="OC54">
        <v>5</v>
      </c>
      <c r="OD54">
        <v>5</v>
      </c>
      <c r="OE54">
        <v>6</v>
      </c>
      <c r="OF54">
        <v>5</v>
      </c>
      <c r="OG54">
        <v>4</v>
      </c>
      <c r="OH54">
        <v>5</v>
      </c>
      <c r="OI54">
        <v>6</v>
      </c>
      <c r="OJ54">
        <v>5</v>
      </c>
      <c r="OK54">
        <v>5</v>
      </c>
      <c r="OL54">
        <v>5</v>
      </c>
      <c r="OM54">
        <v>5</v>
      </c>
      <c r="ON54">
        <v>5</v>
      </c>
      <c r="OO54">
        <v>5</v>
      </c>
      <c r="OP54">
        <v>6</v>
      </c>
      <c r="OQ54">
        <v>6</v>
      </c>
      <c r="OR54">
        <v>6</v>
      </c>
      <c r="OS54" s="1">
        <v>1</v>
      </c>
      <c r="OT54" s="1">
        <v>5</v>
      </c>
      <c r="OU54" s="1">
        <v>2</v>
      </c>
      <c r="OV54" s="1">
        <v>3</v>
      </c>
      <c r="OW54" s="1">
        <v>6</v>
      </c>
      <c r="OX54" s="1">
        <v>4</v>
      </c>
      <c r="OY54" s="1">
        <v>6</v>
      </c>
      <c r="OZ54" s="1">
        <v>5</v>
      </c>
      <c r="PA54" s="1">
        <v>6</v>
      </c>
      <c r="PB54" s="1">
        <v>4</v>
      </c>
      <c r="PC54" s="1">
        <v>6</v>
      </c>
      <c r="PD54" s="1">
        <v>5</v>
      </c>
      <c r="PE54" s="1">
        <v>7</v>
      </c>
      <c r="PF54" s="1">
        <v>5</v>
      </c>
      <c r="PG54" s="1">
        <v>6</v>
      </c>
      <c r="PH54" s="1">
        <v>5</v>
      </c>
      <c r="PI54" s="1">
        <v>6</v>
      </c>
      <c r="PJ54" s="1">
        <v>5</v>
      </c>
      <c r="PK54">
        <v>0</v>
      </c>
      <c r="PL54">
        <v>0</v>
      </c>
      <c r="PM54">
        <v>1</v>
      </c>
      <c r="PN54">
        <v>0</v>
      </c>
      <c r="PO54">
        <v>1</v>
      </c>
      <c r="PP54">
        <v>0</v>
      </c>
      <c r="PQ54">
        <v>0</v>
      </c>
      <c r="PR54">
        <v>1</v>
      </c>
      <c r="PS54">
        <v>0</v>
      </c>
      <c r="PT54">
        <v>0</v>
      </c>
      <c r="PU54">
        <v>0</v>
      </c>
      <c r="PV54">
        <v>0</v>
      </c>
      <c r="PW54">
        <v>0</v>
      </c>
      <c r="PX54">
        <v>0</v>
      </c>
      <c r="PY54">
        <v>1</v>
      </c>
      <c r="PZ54">
        <v>0</v>
      </c>
      <c r="QA54">
        <v>1</v>
      </c>
      <c r="QB54">
        <v>0</v>
      </c>
      <c r="QC54">
        <v>0</v>
      </c>
      <c r="QD54" t="s">
        <v>501</v>
      </c>
      <c r="QE54" t="s">
        <v>501</v>
      </c>
      <c r="QF54" t="s">
        <v>501</v>
      </c>
      <c r="QG54">
        <v>0</v>
      </c>
      <c r="QH54">
        <v>0</v>
      </c>
      <c r="QI54">
        <v>0</v>
      </c>
      <c r="QJ54">
        <v>0</v>
      </c>
      <c r="QK54">
        <v>1</v>
      </c>
      <c r="QL54">
        <v>0</v>
      </c>
      <c r="QM54">
        <v>0</v>
      </c>
      <c r="QN54">
        <v>0</v>
      </c>
      <c r="QO54">
        <v>0</v>
      </c>
      <c r="QP54">
        <v>0</v>
      </c>
      <c r="QQ54">
        <v>0</v>
      </c>
      <c r="QR54">
        <v>0</v>
      </c>
      <c r="QS54">
        <v>0</v>
      </c>
      <c r="QT54">
        <v>0</v>
      </c>
      <c r="QU54">
        <v>0</v>
      </c>
      <c r="QV54">
        <v>0</v>
      </c>
      <c r="QW54">
        <v>0</v>
      </c>
      <c r="QX54">
        <v>0</v>
      </c>
      <c r="QY54">
        <v>0</v>
      </c>
      <c r="QZ54" t="s">
        <v>501</v>
      </c>
      <c r="RA54" t="s">
        <v>501</v>
      </c>
      <c r="RB54" t="s">
        <v>501</v>
      </c>
      <c r="RC54">
        <v>16</v>
      </c>
      <c r="RD54">
        <v>2</v>
      </c>
      <c r="RE54">
        <v>30</v>
      </c>
      <c r="RF54">
        <v>35</v>
      </c>
      <c r="RG54">
        <v>25</v>
      </c>
      <c r="RH54">
        <v>5</v>
      </c>
      <c r="RI54">
        <v>5</v>
      </c>
      <c r="RJ54">
        <v>2</v>
      </c>
      <c r="RK54">
        <v>1</v>
      </c>
      <c r="RL54">
        <v>2</v>
      </c>
      <c r="RM54">
        <v>1</v>
      </c>
      <c r="RN54">
        <v>1</v>
      </c>
      <c r="RO54">
        <v>1</v>
      </c>
      <c r="RP54">
        <v>1</v>
      </c>
      <c r="RQ54">
        <v>0</v>
      </c>
      <c r="RR54" t="s">
        <v>870</v>
      </c>
      <c r="RS54" t="s">
        <v>871</v>
      </c>
      <c r="RT54" t="s">
        <v>872</v>
      </c>
      <c r="RU54">
        <v>1</v>
      </c>
      <c r="RV54">
        <v>0</v>
      </c>
      <c r="RW54">
        <v>3754</v>
      </c>
      <c r="RX54">
        <v>1</v>
      </c>
      <c r="RY54">
        <v>3754</v>
      </c>
      <c r="RZ54" t="s">
        <v>872</v>
      </c>
      <c r="SA54">
        <v>6</v>
      </c>
      <c r="SB54" t="s">
        <v>511</v>
      </c>
      <c r="SC54" t="s">
        <v>512</v>
      </c>
      <c r="SD54" t="s">
        <v>513</v>
      </c>
      <c r="SE54" t="s">
        <v>511</v>
      </c>
      <c r="SF54" t="s">
        <v>512</v>
      </c>
      <c r="SG54" t="s">
        <v>513</v>
      </c>
    </row>
    <row r="55" spans="1:501" x14ac:dyDescent="0.3">
      <c r="A55">
        <v>4455</v>
      </c>
      <c r="B55">
        <v>3</v>
      </c>
      <c r="C55">
        <v>4</v>
      </c>
      <c r="D55">
        <v>1</v>
      </c>
      <c r="E55">
        <v>1</v>
      </c>
      <c r="F55">
        <v>47</v>
      </c>
      <c r="G55">
        <v>3</v>
      </c>
      <c r="H55" t="s">
        <v>501</v>
      </c>
      <c r="I55">
        <v>22</v>
      </c>
      <c r="J55">
        <v>1</v>
      </c>
      <c r="K55">
        <v>0</v>
      </c>
      <c r="L55">
        <v>0</v>
      </c>
      <c r="M55">
        <v>0</v>
      </c>
      <c r="N55">
        <v>0</v>
      </c>
      <c r="O55">
        <v>0</v>
      </c>
      <c r="P55">
        <v>0</v>
      </c>
      <c r="Q55">
        <v>100</v>
      </c>
      <c r="R55">
        <v>2</v>
      </c>
      <c r="S55">
        <v>100</v>
      </c>
      <c r="T55">
        <v>14</v>
      </c>
      <c r="U55">
        <v>34</v>
      </c>
      <c r="V55">
        <v>44</v>
      </c>
      <c r="W55">
        <v>14</v>
      </c>
      <c r="X55">
        <v>3</v>
      </c>
      <c r="Y55">
        <v>10</v>
      </c>
      <c r="Z55">
        <v>2</v>
      </c>
      <c r="AA55">
        <v>0</v>
      </c>
      <c r="AB55">
        <v>0</v>
      </c>
      <c r="AC55">
        <v>3</v>
      </c>
      <c r="AD55">
        <v>3</v>
      </c>
      <c r="AE55">
        <v>4</v>
      </c>
      <c r="AF55">
        <v>0</v>
      </c>
      <c r="AG55">
        <v>2</v>
      </c>
      <c r="AH55">
        <v>2</v>
      </c>
      <c r="AI55">
        <v>2</v>
      </c>
      <c r="AJ55">
        <v>1</v>
      </c>
      <c r="AK55">
        <v>2</v>
      </c>
      <c r="AL55">
        <v>1</v>
      </c>
      <c r="AM55">
        <v>1</v>
      </c>
      <c r="AN55">
        <v>1</v>
      </c>
      <c r="AO55">
        <v>3</v>
      </c>
      <c r="AP55">
        <v>3</v>
      </c>
      <c r="AQ55">
        <v>0</v>
      </c>
      <c r="AR55">
        <v>0</v>
      </c>
      <c r="AS55">
        <v>0</v>
      </c>
      <c r="AT55">
        <v>0</v>
      </c>
      <c r="AU55">
        <v>0</v>
      </c>
      <c r="AV55">
        <v>1</v>
      </c>
      <c r="AW55">
        <v>0</v>
      </c>
      <c r="AX55">
        <v>0</v>
      </c>
      <c r="AY55" t="s">
        <v>501</v>
      </c>
      <c r="AZ55" t="s">
        <v>756</v>
      </c>
      <c r="BA55" t="s">
        <v>540</v>
      </c>
      <c r="BB55" t="s">
        <v>501</v>
      </c>
      <c r="BC55" t="s">
        <v>501</v>
      </c>
      <c r="BD55" t="s">
        <v>501</v>
      </c>
      <c r="BE55" t="s">
        <v>501</v>
      </c>
      <c r="BF55" t="s">
        <v>501</v>
      </c>
      <c r="BG55" t="s">
        <v>501</v>
      </c>
      <c r="BH55" t="s">
        <v>501</v>
      </c>
      <c r="BI55" t="s">
        <v>501</v>
      </c>
      <c r="BJ55" t="s">
        <v>501</v>
      </c>
      <c r="BK55" t="s">
        <v>501</v>
      </c>
      <c r="BL55" t="s">
        <v>501</v>
      </c>
      <c r="BM55" t="s">
        <v>501</v>
      </c>
      <c r="BN55" t="s">
        <v>501</v>
      </c>
      <c r="BO55">
        <v>5</v>
      </c>
      <c r="BP55">
        <v>3</v>
      </c>
      <c r="BQ55">
        <v>3</v>
      </c>
      <c r="BR55">
        <v>3</v>
      </c>
      <c r="BS55">
        <v>5</v>
      </c>
      <c r="BT55">
        <v>3</v>
      </c>
      <c r="BU55">
        <v>2</v>
      </c>
      <c r="BV55">
        <v>5</v>
      </c>
      <c r="BW55">
        <v>5</v>
      </c>
      <c r="BX55">
        <v>5</v>
      </c>
      <c r="BY55" t="s">
        <v>501</v>
      </c>
      <c r="BZ55" t="s">
        <v>501</v>
      </c>
      <c r="CA55" t="s">
        <v>501</v>
      </c>
      <c r="CB55" t="s">
        <v>501</v>
      </c>
      <c r="CC55" t="s">
        <v>501</v>
      </c>
      <c r="CD55" t="s">
        <v>501</v>
      </c>
      <c r="CE55" t="s">
        <v>501</v>
      </c>
      <c r="CF55" t="s">
        <v>501</v>
      </c>
      <c r="CG55" t="s">
        <v>501</v>
      </c>
      <c r="CH55" t="s">
        <v>501</v>
      </c>
      <c r="CI55" t="s">
        <v>501</v>
      </c>
      <c r="CJ55" t="s">
        <v>501</v>
      </c>
      <c r="CK55" t="s">
        <v>501</v>
      </c>
      <c r="CL55" t="s">
        <v>501</v>
      </c>
      <c r="CM55" t="s">
        <v>501</v>
      </c>
      <c r="CN55">
        <v>1</v>
      </c>
      <c r="CO55" t="s">
        <v>501</v>
      </c>
      <c r="CP55" t="s">
        <v>501</v>
      </c>
      <c r="CQ55" t="s">
        <v>501</v>
      </c>
      <c r="CR55" t="s">
        <v>501</v>
      </c>
      <c r="CS55" t="s">
        <v>501</v>
      </c>
      <c r="CT55" t="s">
        <v>501</v>
      </c>
      <c r="CU55" t="s">
        <v>501</v>
      </c>
      <c r="CV55" t="s">
        <v>501</v>
      </c>
      <c r="CW55" t="s">
        <v>501</v>
      </c>
      <c r="CX55" t="s">
        <v>501</v>
      </c>
      <c r="CY55" t="s">
        <v>501</v>
      </c>
      <c r="CZ55" t="s">
        <v>501</v>
      </c>
      <c r="DA55">
        <v>25</v>
      </c>
      <c r="DB55">
        <v>50</v>
      </c>
      <c r="DC55">
        <v>5</v>
      </c>
      <c r="DD55">
        <v>50</v>
      </c>
      <c r="DE55">
        <v>25</v>
      </c>
      <c r="DF55">
        <v>25</v>
      </c>
      <c r="DG55">
        <v>0</v>
      </c>
      <c r="DH55" t="s">
        <v>501</v>
      </c>
      <c r="DI55">
        <v>0</v>
      </c>
      <c r="DJ55">
        <v>3</v>
      </c>
      <c r="DK55" t="s">
        <v>501</v>
      </c>
      <c r="DL55" s="1">
        <v>0</v>
      </c>
      <c r="DM55" s="1">
        <v>0</v>
      </c>
      <c r="DN55" s="1">
        <v>0</v>
      </c>
      <c r="DO55" s="1">
        <v>0</v>
      </c>
      <c r="DP55" s="1">
        <v>0</v>
      </c>
      <c r="DQ55" s="1">
        <v>100</v>
      </c>
      <c r="DR55" s="1">
        <v>100</v>
      </c>
      <c r="DS55" s="1">
        <v>100</v>
      </c>
      <c r="DT55" s="1">
        <v>0</v>
      </c>
      <c r="DU55" s="1">
        <v>100</v>
      </c>
      <c r="DV55" s="1">
        <v>100</v>
      </c>
      <c r="DW55" s="1">
        <v>0</v>
      </c>
      <c r="DX55" s="1">
        <v>100</v>
      </c>
      <c r="DY55" s="1">
        <v>100</v>
      </c>
      <c r="DZ55" s="1">
        <v>0</v>
      </c>
      <c r="EA55" s="1" t="s">
        <v>501</v>
      </c>
      <c r="EB55" s="1">
        <v>0</v>
      </c>
      <c r="EC55">
        <v>25</v>
      </c>
      <c r="ED55">
        <v>75</v>
      </c>
      <c r="EE55" t="s">
        <v>873</v>
      </c>
      <c r="EF55">
        <v>0</v>
      </c>
      <c r="EG55">
        <v>1</v>
      </c>
      <c r="EH55">
        <v>0</v>
      </c>
      <c r="EI55">
        <v>0</v>
      </c>
      <c r="EJ55">
        <v>0</v>
      </c>
      <c r="EK55">
        <v>0</v>
      </c>
      <c r="EL55">
        <v>0</v>
      </c>
      <c r="EM55">
        <v>0</v>
      </c>
      <c r="EN55" t="s">
        <v>501</v>
      </c>
      <c r="EO55">
        <v>4</v>
      </c>
      <c r="EP55" s="1" t="s">
        <v>501</v>
      </c>
      <c r="EQ55" s="1" t="s">
        <v>501</v>
      </c>
      <c r="ER55" s="1" t="s">
        <v>501</v>
      </c>
      <c r="ES55" s="1" t="s">
        <v>501</v>
      </c>
      <c r="ET55" s="1" t="s">
        <v>501</v>
      </c>
      <c r="EU55" s="1" t="s">
        <v>501</v>
      </c>
      <c r="EV55" s="1" t="s">
        <v>501</v>
      </c>
      <c r="EW55" s="1" t="s">
        <v>501</v>
      </c>
      <c r="EX55" s="1" t="s">
        <v>501</v>
      </c>
      <c r="EY55" s="1" t="s">
        <v>501</v>
      </c>
      <c r="EZ55" s="1" t="s">
        <v>501</v>
      </c>
      <c r="FA55" s="1" t="s">
        <v>501</v>
      </c>
      <c r="FB55" s="1" t="s">
        <v>501</v>
      </c>
      <c r="FC55" s="1" t="s">
        <v>501</v>
      </c>
      <c r="FD55" s="1" t="s">
        <v>501</v>
      </c>
      <c r="FE55" s="1" t="s">
        <v>501</v>
      </c>
      <c r="FF55">
        <v>1</v>
      </c>
      <c r="FG55">
        <v>1</v>
      </c>
      <c r="FH55">
        <v>0</v>
      </c>
      <c r="FI55">
        <v>1</v>
      </c>
      <c r="FJ55">
        <v>1</v>
      </c>
      <c r="FK55">
        <v>0</v>
      </c>
      <c r="FL55">
        <v>1</v>
      </c>
      <c r="FM55">
        <v>1</v>
      </c>
      <c r="FN55">
        <v>0</v>
      </c>
      <c r="FO55">
        <v>0</v>
      </c>
      <c r="FP55">
        <v>1</v>
      </c>
      <c r="FQ55">
        <v>0</v>
      </c>
      <c r="FR55">
        <v>0</v>
      </c>
      <c r="FS55">
        <v>0</v>
      </c>
      <c r="FT55">
        <v>1</v>
      </c>
      <c r="FU55">
        <v>0</v>
      </c>
      <c r="FV55">
        <v>0</v>
      </c>
      <c r="FW55">
        <v>0</v>
      </c>
      <c r="FX55">
        <v>1</v>
      </c>
      <c r="FY55">
        <v>0</v>
      </c>
      <c r="FZ55">
        <v>0</v>
      </c>
      <c r="GA55">
        <v>0</v>
      </c>
      <c r="GB55">
        <v>1</v>
      </c>
      <c r="GC55">
        <v>0</v>
      </c>
      <c r="GD55">
        <v>0</v>
      </c>
      <c r="GE55">
        <v>2</v>
      </c>
      <c r="GF55">
        <v>3</v>
      </c>
      <c r="GG55" t="s">
        <v>874</v>
      </c>
      <c r="GH55">
        <v>1</v>
      </c>
      <c r="GI55">
        <v>0</v>
      </c>
      <c r="GJ55" t="s">
        <v>501</v>
      </c>
      <c r="GK55" t="s">
        <v>501</v>
      </c>
      <c r="GL55" t="s">
        <v>501</v>
      </c>
      <c r="GM55" t="s">
        <v>501</v>
      </c>
      <c r="GN55">
        <v>0</v>
      </c>
      <c r="GO55" t="s">
        <v>501</v>
      </c>
      <c r="GP55">
        <v>0</v>
      </c>
      <c r="GQ55">
        <v>0</v>
      </c>
      <c r="GR55">
        <v>0</v>
      </c>
      <c r="GS55">
        <v>0</v>
      </c>
      <c r="GT55">
        <v>0</v>
      </c>
      <c r="GU55">
        <v>0</v>
      </c>
      <c r="GV55">
        <v>1</v>
      </c>
      <c r="GW55">
        <v>0</v>
      </c>
      <c r="GX55" t="s">
        <v>501</v>
      </c>
      <c r="GY55" t="s">
        <v>501</v>
      </c>
      <c r="GZ55" t="s">
        <v>501</v>
      </c>
      <c r="HA55" t="s">
        <v>501</v>
      </c>
      <c r="HB55">
        <v>0</v>
      </c>
      <c r="HC55" t="s">
        <v>501</v>
      </c>
      <c r="HD55">
        <v>0</v>
      </c>
      <c r="HE55">
        <v>0</v>
      </c>
      <c r="HF55">
        <v>0</v>
      </c>
      <c r="HG55">
        <v>0</v>
      </c>
      <c r="HH55">
        <v>0</v>
      </c>
      <c r="HI55">
        <v>0</v>
      </c>
      <c r="HJ55" t="s">
        <v>501</v>
      </c>
      <c r="HK55" t="s">
        <v>501</v>
      </c>
      <c r="HL55" t="s">
        <v>501</v>
      </c>
      <c r="HM55" t="s">
        <v>501</v>
      </c>
      <c r="HN55" t="s">
        <v>501</v>
      </c>
      <c r="HO55" t="s">
        <v>501</v>
      </c>
      <c r="HP55" t="s">
        <v>501</v>
      </c>
      <c r="HQ55" t="s">
        <v>501</v>
      </c>
      <c r="HR55" t="s">
        <v>501</v>
      </c>
      <c r="HS55" t="s">
        <v>501</v>
      </c>
      <c r="HT55" t="s">
        <v>501</v>
      </c>
      <c r="HU55" t="s">
        <v>501</v>
      </c>
      <c r="HV55" t="s">
        <v>501</v>
      </c>
      <c r="HW55" t="s">
        <v>501</v>
      </c>
      <c r="HX55" t="s">
        <v>501</v>
      </c>
      <c r="HY55" t="s">
        <v>501</v>
      </c>
      <c r="HZ55" t="s">
        <v>501</v>
      </c>
      <c r="IA55" t="s">
        <v>501</v>
      </c>
      <c r="IB55" t="s">
        <v>501</v>
      </c>
      <c r="IC55" t="s">
        <v>501</v>
      </c>
      <c r="ID55" t="s">
        <v>501</v>
      </c>
      <c r="IE55" t="s">
        <v>501</v>
      </c>
      <c r="IF55" t="s">
        <v>501</v>
      </c>
      <c r="IG55" t="s">
        <v>501</v>
      </c>
      <c r="IH55" t="s">
        <v>501</v>
      </c>
      <c r="II55" t="s">
        <v>501</v>
      </c>
      <c r="IJ55" t="s">
        <v>501</v>
      </c>
      <c r="IK55" t="s">
        <v>501</v>
      </c>
      <c r="IL55" t="s">
        <v>501</v>
      </c>
      <c r="IM55" t="s">
        <v>501</v>
      </c>
      <c r="IN55" t="s">
        <v>501</v>
      </c>
      <c r="IO55" t="s">
        <v>501</v>
      </c>
      <c r="IP55" t="s">
        <v>501</v>
      </c>
      <c r="IQ55" t="s">
        <v>501</v>
      </c>
      <c r="IR55" t="s">
        <v>501</v>
      </c>
      <c r="IS55" t="s">
        <v>501</v>
      </c>
      <c r="IT55" t="s">
        <v>501</v>
      </c>
      <c r="IU55" t="s">
        <v>501</v>
      </c>
      <c r="IV55" t="s">
        <v>501</v>
      </c>
      <c r="IW55" t="s">
        <v>501</v>
      </c>
      <c r="IX55" t="s">
        <v>501</v>
      </c>
      <c r="IY55" t="s">
        <v>501</v>
      </c>
      <c r="IZ55" t="s">
        <v>501</v>
      </c>
      <c r="JA55" t="s">
        <v>501</v>
      </c>
      <c r="JB55" t="s">
        <v>501</v>
      </c>
      <c r="JC55" t="s">
        <v>501</v>
      </c>
      <c r="JD55" t="s">
        <v>501</v>
      </c>
      <c r="JE55" t="s">
        <v>501</v>
      </c>
      <c r="JF55" t="s">
        <v>501</v>
      </c>
      <c r="JG55" t="s">
        <v>501</v>
      </c>
      <c r="JH55" t="s">
        <v>501</v>
      </c>
      <c r="JI55" t="s">
        <v>501</v>
      </c>
      <c r="JJ55" t="s">
        <v>501</v>
      </c>
      <c r="JK55" t="s">
        <v>501</v>
      </c>
      <c r="JL55" t="s">
        <v>501</v>
      </c>
      <c r="JM55" t="s">
        <v>501</v>
      </c>
      <c r="JN55" t="s">
        <v>501</v>
      </c>
      <c r="JO55" t="s">
        <v>501</v>
      </c>
      <c r="JP55" t="s">
        <v>501</v>
      </c>
      <c r="JQ55" t="s">
        <v>501</v>
      </c>
      <c r="JR55" t="s">
        <v>501</v>
      </c>
      <c r="JS55" t="s">
        <v>501</v>
      </c>
      <c r="JT55" t="s">
        <v>501</v>
      </c>
      <c r="JU55" t="s">
        <v>501</v>
      </c>
      <c r="JV55" t="s">
        <v>501</v>
      </c>
      <c r="JW55" t="s">
        <v>501</v>
      </c>
      <c r="JX55" t="s">
        <v>501</v>
      </c>
      <c r="JY55" t="s">
        <v>501</v>
      </c>
      <c r="JZ55" t="s">
        <v>501</v>
      </c>
      <c r="KA55" t="s">
        <v>501</v>
      </c>
      <c r="KB55" t="s">
        <v>501</v>
      </c>
      <c r="KC55" t="s">
        <v>501</v>
      </c>
      <c r="KD55" t="s">
        <v>501</v>
      </c>
      <c r="KE55" t="s">
        <v>501</v>
      </c>
      <c r="KF55" t="s">
        <v>501</v>
      </c>
      <c r="KG55" t="s">
        <v>501</v>
      </c>
      <c r="KH55" t="s">
        <v>501</v>
      </c>
      <c r="KI55" t="s">
        <v>501</v>
      </c>
      <c r="KJ55" t="s">
        <v>501</v>
      </c>
      <c r="KK55" t="s">
        <v>501</v>
      </c>
      <c r="KL55" t="s">
        <v>501</v>
      </c>
      <c r="KM55" t="s">
        <v>501</v>
      </c>
      <c r="KN55" t="s">
        <v>501</v>
      </c>
      <c r="KO55" t="s">
        <v>501</v>
      </c>
      <c r="KP55">
        <v>0</v>
      </c>
      <c r="KQ55">
        <v>2</v>
      </c>
      <c r="KR55">
        <v>0</v>
      </c>
      <c r="KS55">
        <v>0</v>
      </c>
      <c r="KT55">
        <v>2</v>
      </c>
      <c r="KU55">
        <v>0</v>
      </c>
      <c r="KV55">
        <v>0</v>
      </c>
      <c r="KW55">
        <v>2</v>
      </c>
      <c r="KX55">
        <v>0</v>
      </c>
      <c r="KY55">
        <v>1</v>
      </c>
      <c r="KZ55">
        <v>1</v>
      </c>
      <c r="LA55">
        <v>1</v>
      </c>
      <c r="LB55">
        <v>1</v>
      </c>
      <c r="LC55">
        <v>1</v>
      </c>
      <c r="LD55">
        <v>1</v>
      </c>
      <c r="LE55">
        <v>1</v>
      </c>
      <c r="LF55">
        <v>1</v>
      </c>
      <c r="LG55">
        <v>1</v>
      </c>
      <c r="LH55">
        <v>1</v>
      </c>
      <c r="LI55">
        <v>1</v>
      </c>
      <c r="LJ55">
        <v>1</v>
      </c>
      <c r="LK55">
        <v>7</v>
      </c>
      <c r="LL55">
        <v>6</v>
      </c>
      <c r="LM55">
        <v>6</v>
      </c>
      <c r="LN55">
        <v>4</v>
      </c>
      <c r="LO55">
        <v>4</v>
      </c>
      <c r="LP55">
        <v>4</v>
      </c>
      <c r="LQ55">
        <v>5</v>
      </c>
      <c r="LR55">
        <v>4</v>
      </c>
      <c r="LS55">
        <v>3</v>
      </c>
      <c r="LT55">
        <v>5</v>
      </c>
      <c r="LU55">
        <v>3</v>
      </c>
      <c r="LV55">
        <v>3</v>
      </c>
      <c r="LW55">
        <v>4</v>
      </c>
      <c r="LX55">
        <v>3</v>
      </c>
      <c r="LY55">
        <v>5</v>
      </c>
      <c r="LZ55">
        <v>3</v>
      </c>
      <c r="MA55">
        <v>6</v>
      </c>
      <c r="MB55">
        <v>6</v>
      </c>
      <c r="MC55">
        <v>7</v>
      </c>
      <c r="MD55">
        <v>4</v>
      </c>
      <c r="ME55">
        <v>4</v>
      </c>
      <c r="MF55">
        <v>3</v>
      </c>
      <c r="MG55">
        <v>4</v>
      </c>
      <c r="MH55">
        <v>4</v>
      </c>
      <c r="MI55">
        <v>3</v>
      </c>
      <c r="MJ55">
        <v>5</v>
      </c>
      <c r="MK55">
        <v>3</v>
      </c>
      <c r="ML55">
        <v>3</v>
      </c>
      <c r="MM55">
        <v>4</v>
      </c>
      <c r="MN55">
        <v>3</v>
      </c>
      <c r="MO55">
        <v>5</v>
      </c>
      <c r="MP55">
        <v>3</v>
      </c>
      <c r="MQ55">
        <v>3</v>
      </c>
      <c r="MR55">
        <v>1</v>
      </c>
      <c r="MS55">
        <v>2</v>
      </c>
      <c r="MT55">
        <v>6</v>
      </c>
      <c r="MU55">
        <v>5</v>
      </c>
      <c r="MV55">
        <v>5</v>
      </c>
      <c r="MW55">
        <v>4</v>
      </c>
      <c r="MX55">
        <v>6</v>
      </c>
      <c r="MY55">
        <v>5</v>
      </c>
      <c r="MZ55">
        <v>6</v>
      </c>
      <c r="NA55">
        <v>6</v>
      </c>
      <c r="NB55">
        <v>5</v>
      </c>
      <c r="NC55">
        <v>5</v>
      </c>
      <c r="ND55">
        <v>6</v>
      </c>
      <c r="NE55">
        <v>5</v>
      </c>
      <c r="NF55">
        <v>12</v>
      </c>
      <c r="NG55">
        <v>5</v>
      </c>
      <c r="NH55">
        <v>13</v>
      </c>
      <c r="NI55">
        <v>11</v>
      </c>
      <c r="NJ55">
        <v>6</v>
      </c>
      <c r="NK55">
        <v>9</v>
      </c>
      <c r="NL55">
        <v>2</v>
      </c>
      <c r="NM55">
        <v>1</v>
      </c>
      <c r="NN55">
        <v>4</v>
      </c>
      <c r="NO55">
        <v>8</v>
      </c>
      <c r="NP55">
        <v>7</v>
      </c>
      <c r="NQ55">
        <v>3</v>
      </c>
      <c r="NR55">
        <v>10</v>
      </c>
      <c r="NS55">
        <v>5</v>
      </c>
      <c r="NT55">
        <v>3</v>
      </c>
      <c r="NU55">
        <v>5</v>
      </c>
      <c r="NV55">
        <v>3</v>
      </c>
      <c r="NW55">
        <v>5</v>
      </c>
      <c r="NX55">
        <v>3</v>
      </c>
      <c r="NY55">
        <v>6</v>
      </c>
      <c r="NZ55">
        <v>3</v>
      </c>
      <c r="OA55">
        <v>6</v>
      </c>
      <c r="OB55">
        <v>4</v>
      </c>
      <c r="OC55">
        <v>5</v>
      </c>
      <c r="OD55">
        <v>4</v>
      </c>
      <c r="OE55">
        <v>5</v>
      </c>
      <c r="OF55">
        <v>3</v>
      </c>
      <c r="OG55">
        <v>5</v>
      </c>
      <c r="OH55">
        <v>3</v>
      </c>
      <c r="OI55">
        <v>5</v>
      </c>
      <c r="OJ55">
        <v>3</v>
      </c>
      <c r="OK55">
        <v>6</v>
      </c>
      <c r="OL55">
        <v>3</v>
      </c>
      <c r="OM55">
        <v>6</v>
      </c>
      <c r="ON55">
        <v>4</v>
      </c>
      <c r="OO55">
        <v>6</v>
      </c>
      <c r="OP55">
        <v>4</v>
      </c>
      <c r="OQ55">
        <v>6</v>
      </c>
      <c r="OR55">
        <v>4</v>
      </c>
      <c r="OS55" s="1">
        <v>4</v>
      </c>
      <c r="OT55" s="1">
        <v>6</v>
      </c>
      <c r="OU55" s="1">
        <v>2</v>
      </c>
      <c r="OV55" s="1">
        <v>3</v>
      </c>
      <c r="OW55" s="1">
        <v>5</v>
      </c>
      <c r="OX55" s="1">
        <v>1</v>
      </c>
      <c r="OY55" s="1">
        <v>5</v>
      </c>
      <c r="OZ55" s="1">
        <v>4</v>
      </c>
      <c r="PA55" s="1">
        <v>5</v>
      </c>
      <c r="PB55" s="1">
        <v>4</v>
      </c>
      <c r="PC55" s="1">
        <v>5</v>
      </c>
      <c r="PD55" s="1">
        <v>4</v>
      </c>
      <c r="PE55" s="1">
        <v>6</v>
      </c>
      <c r="PF55" s="1">
        <v>4</v>
      </c>
      <c r="PG55" s="1">
        <v>3</v>
      </c>
      <c r="PH55" s="1">
        <v>4</v>
      </c>
      <c r="PI55" s="1">
        <v>5</v>
      </c>
      <c r="PJ55" s="1">
        <v>4</v>
      </c>
      <c r="PK55">
        <v>0</v>
      </c>
      <c r="PL55">
        <v>0</v>
      </c>
      <c r="PM55">
        <v>0</v>
      </c>
      <c r="PN55">
        <v>0</v>
      </c>
      <c r="PO55">
        <v>0</v>
      </c>
      <c r="PP55">
        <v>0</v>
      </c>
      <c r="PQ55">
        <v>0</v>
      </c>
      <c r="PR55">
        <v>0</v>
      </c>
      <c r="PS55">
        <v>0</v>
      </c>
      <c r="PT55">
        <v>0</v>
      </c>
      <c r="PU55">
        <v>0</v>
      </c>
      <c r="PV55">
        <v>0</v>
      </c>
      <c r="PW55">
        <v>0</v>
      </c>
      <c r="PX55">
        <v>0</v>
      </c>
      <c r="PY55">
        <v>1</v>
      </c>
      <c r="PZ55">
        <v>0</v>
      </c>
      <c r="QA55">
        <v>0</v>
      </c>
      <c r="QB55">
        <v>0</v>
      </c>
      <c r="QC55">
        <v>0</v>
      </c>
      <c r="QD55" t="s">
        <v>501</v>
      </c>
      <c r="QE55" t="s">
        <v>501</v>
      </c>
      <c r="QF55" t="s">
        <v>501</v>
      </c>
      <c r="QG55">
        <v>0</v>
      </c>
      <c r="QH55">
        <v>0</v>
      </c>
      <c r="QI55">
        <v>0</v>
      </c>
      <c r="QJ55">
        <v>0</v>
      </c>
      <c r="QK55">
        <v>0</v>
      </c>
      <c r="QL55">
        <v>0</v>
      </c>
      <c r="QM55">
        <v>0</v>
      </c>
      <c r="QN55">
        <v>0</v>
      </c>
      <c r="QO55">
        <v>0</v>
      </c>
      <c r="QP55">
        <v>0</v>
      </c>
      <c r="QQ55">
        <v>0</v>
      </c>
      <c r="QR55">
        <v>0</v>
      </c>
      <c r="QS55">
        <v>0</v>
      </c>
      <c r="QT55">
        <v>0</v>
      </c>
      <c r="QU55">
        <v>1</v>
      </c>
      <c r="QV55">
        <v>0</v>
      </c>
      <c r="QW55">
        <v>0</v>
      </c>
      <c r="QX55">
        <v>0</v>
      </c>
      <c r="QY55">
        <v>0</v>
      </c>
      <c r="QZ55" t="s">
        <v>501</v>
      </c>
      <c r="RA55" t="s">
        <v>501</v>
      </c>
      <c r="RB55" t="s">
        <v>501</v>
      </c>
      <c r="RC55">
        <v>21</v>
      </c>
      <c r="RD55">
        <v>1</v>
      </c>
      <c r="RE55">
        <v>65</v>
      </c>
      <c r="RF55">
        <v>25</v>
      </c>
      <c r="RG55">
        <v>10</v>
      </c>
      <c r="RH55">
        <v>0</v>
      </c>
      <c r="RI55">
        <v>0</v>
      </c>
      <c r="RJ55">
        <v>1</v>
      </c>
      <c r="RK55">
        <v>1</v>
      </c>
      <c r="RL55">
        <v>2</v>
      </c>
      <c r="RM55">
        <v>2</v>
      </c>
      <c r="RN55">
        <v>1</v>
      </c>
      <c r="RO55">
        <v>2</v>
      </c>
      <c r="RP55">
        <v>1</v>
      </c>
      <c r="RQ55">
        <v>0</v>
      </c>
      <c r="RR55" t="s">
        <v>875</v>
      </c>
      <c r="RS55" t="s">
        <v>876</v>
      </c>
      <c r="RT55" t="s">
        <v>877</v>
      </c>
      <c r="RU55">
        <v>1</v>
      </c>
      <c r="RV55">
        <v>3</v>
      </c>
      <c r="RW55">
        <v>7917</v>
      </c>
      <c r="RX55">
        <v>1</v>
      </c>
      <c r="RY55">
        <v>2188</v>
      </c>
      <c r="RZ55" t="s">
        <v>877</v>
      </c>
      <c r="SA55">
        <v>15</v>
      </c>
      <c r="SB55" t="s">
        <v>530</v>
      </c>
      <c r="SC55" t="s">
        <v>512</v>
      </c>
      <c r="SD55" t="s">
        <v>513</v>
      </c>
      <c r="SE55" t="s">
        <v>530</v>
      </c>
      <c r="SF55" t="s">
        <v>512</v>
      </c>
      <c r="SG55" t="s">
        <v>513</v>
      </c>
    </row>
    <row r="56" spans="1:501" x14ac:dyDescent="0.3">
      <c r="A56">
        <v>4459</v>
      </c>
      <c r="B56">
        <v>3</v>
      </c>
      <c r="C56">
        <v>4</v>
      </c>
      <c r="D56">
        <v>2</v>
      </c>
      <c r="E56">
        <v>1</v>
      </c>
      <c r="F56">
        <v>14</v>
      </c>
      <c r="G56">
        <v>2</v>
      </c>
      <c r="H56" t="s">
        <v>501</v>
      </c>
      <c r="I56">
        <v>10</v>
      </c>
      <c r="J56">
        <v>1</v>
      </c>
      <c r="K56">
        <v>0</v>
      </c>
      <c r="L56">
        <v>0</v>
      </c>
      <c r="M56">
        <v>100</v>
      </c>
      <c r="N56">
        <v>0</v>
      </c>
      <c r="O56">
        <v>0</v>
      </c>
      <c r="P56">
        <v>0</v>
      </c>
      <c r="Q56">
        <v>0</v>
      </c>
      <c r="R56">
        <v>1</v>
      </c>
      <c r="S56">
        <v>100</v>
      </c>
      <c r="T56">
        <v>60</v>
      </c>
      <c r="U56">
        <v>30</v>
      </c>
      <c r="V56">
        <v>30</v>
      </c>
      <c r="W56">
        <v>10</v>
      </c>
      <c r="X56">
        <v>10</v>
      </c>
      <c r="Y56">
        <v>40</v>
      </c>
      <c r="Z56">
        <v>20</v>
      </c>
      <c r="AA56">
        <v>30</v>
      </c>
      <c r="AB56">
        <v>20</v>
      </c>
      <c r="AC56">
        <v>10</v>
      </c>
      <c r="AD56">
        <v>10</v>
      </c>
      <c r="AE56">
        <v>10</v>
      </c>
      <c r="AF56">
        <v>10</v>
      </c>
      <c r="AG56">
        <v>5</v>
      </c>
      <c r="AH56">
        <v>5</v>
      </c>
      <c r="AI56">
        <v>10</v>
      </c>
      <c r="AJ56">
        <v>1</v>
      </c>
      <c r="AK56">
        <v>2</v>
      </c>
      <c r="AL56">
        <v>1</v>
      </c>
      <c r="AM56">
        <v>1</v>
      </c>
      <c r="AN56">
        <v>3</v>
      </c>
      <c r="AO56">
        <v>4</v>
      </c>
      <c r="AP56">
        <v>5</v>
      </c>
      <c r="AQ56">
        <v>1</v>
      </c>
      <c r="AR56">
        <v>1</v>
      </c>
      <c r="AS56">
        <v>1</v>
      </c>
      <c r="AT56">
        <v>0</v>
      </c>
      <c r="AU56">
        <v>1</v>
      </c>
      <c r="AV56">
        <v>0</v>
      </c>
      <c r="AW56">
        <v>0</v>
      </c>
      <c r="AX56">
        <v>0</v>
      </c>
      <c r="AY56" t="s">
        <v>501</v>
      </c>
      <c r="AZ56" t="s">
        <v>594</v>
      </c>
      <c r="BA56" t="s">
        <v>501</v>
      </c>
      <c r="BB56" t="s">
        <v>501</v>
      </c>
      <c r="BC56" t="s">
        <v>501</v>
      </c>
      <c r="BD56" t="s">
        <v>501</v>
      </c>
      <c r="BE56" t="s">
        <v>501</v>
      </c>
      <c r="BF56" t="s">
        <v>501</v>
      </c>
      <c r="BG56" t="s">
        <v>501</v>
      </c>
      <c r="BH56" t="s">
        <v>501</v>
      </c>
      <c r="BI56" t="s">
        <v>501</v>
      </c>
      <c r="BJ56" t="s">
        <v>501</v>
      </c>
      <c r="BK56" t="s">
        <v>501</v>
      </c>
      <c r="BL56" t="s">
        <v>501</v>
      </c>
      <c r="BM56" t="s">
        <v>501</v>
      </c>
      <c r="BN56" t="s">
        <v>501</v>
      </c>
      <c r="BO56">
        <v>5</v>
      </c>
      <c r="BP56">
        <v>5</v>
      </c>
      <c r="BQ56">
        <v>5</v>
      </c>
      <c r="BR56">
        <v>5</v>
      </c>
      <c r="BS56">
        <v>5</v>
      </c>
      <c r="BT56">
        <v>5</v>
      </c>
      <c r="BU56">
        <v>5</v>
      </c>
      <c r="BV56">
        <v>5</v>
      </c>
      <c r="BW56">
        <v>5</v>
      </c>
      <c r="BX56">
        <v>5</v>
      </c>
      <c r="BY56" t="s">
        <v>810</v>
      </c>
      <c r="BZ56" t="s">
        <v>501</v>
      </c>
      <c r="CA56" t="s">
        <v>501</v>
      </c>
      <c r="CB56" t="s">
        <v>501</v>
      </c>
      <c r="CC56" t="s">
        <v>501</v>
      </c>
      <c r="CD56" t="s">
        <v>501</v>
      </c>
      <c r="CE56" t="s">
        <v>501</v>
      </c>
      <c r="CF56" t="s">
        <v>501</v>
      </c>
      <c r="CG56" t="s">
        <v>501</v>
      </c>
      <c r="CH56" t="s">
        <v>501</v>
      </c>
      <c r="CI56" t="s">
        <v>501</v>
      </c>
      <c r="CJ56" t="s">
        <v>501</v>
      </c>
      <c r="CK56" t="s">
        <v>501</v>
      </c>
      <c r="CL56" t="s">
        <v>501</v>
      </c>
      <c r="CM56" t="s">
        <v>501</v>
      </c>
      <c r="CN56">
        <v>0</v>
      </c>
      <c r="CO56">
        <v>5</v>
      </c>
      <c r="CP56">
        <v>5</v>
      </c>
      <c r="CQ56">
        <v>5</v>
      </c>
      <c r="CR56">
        <v>5</v>
      </c>
      <c r="CS56">
        <v>5</v>
      </c>
      <c r="CT56">
        <v>5</v>
      </c>
      <c r="CU56">
        <v>5</v>
      </c>
      <c r="CV56">
        <v>5</v>
      </c>
      <c r="CW56">
        <v>5</v>
      </c>
      <c r="CX56">
        <v>5</v>
      </c>
      <c r="CY56" t="s">
        <v>501</v>
      </c>
      <c r="CZ56" t="s">
        <v>501</v>
      </c>
      <c r="DA56">
        <v>40</v>
      </c>
      <c r="DB56">
        <v>40</v>
      </c>
      <c r="DC56">
        <v>40</v>
      </c>
      <c r="DD56">
        <v>40</v>
      </c>
      <c r="DE56">
        <v>40</v>
      </c>
      <c r="DF56">
        <v>40</v>
      </c>
      <c r="DG56">
        <v>0</v>
      </c>
      <c r="DH56" t="s">
        <v>501</v>
      </c>
      <c r="DI56">
        <v>0</v>
      </c>
      <c r="DJ56">
        <v>1</v>
      </c>
      <c r="DK56" t="s">
        <v>501</v>
      </c>
      <c r="DL56" s="1">
        <v>30</v>
      </c>
      <c r="DM56" s="1">
        <v>30</v>
      </c>
      <c r="DN56" s="1">
        <v>30</v>
      </c>
      <c r="DO56" s="1">
        <v>30</v>
      </c>
      <c r="DP56" s="1">
        <v>30</v>
      </c>
      <c r="DQ56" s="1">
        <v>30</v>
      </c>
      <c r="DR56" s="1">
        <v>30</v>
      </c>
      <c r="DS56" s="1">
        <v>30</v>
      </c>
      <c r="DT56" s="1">
        <v>30</v>
      </c>
      <c r="DU56" s="1">
        <v>30</v>
      </c>
      <c r="DV56" s="1">
        <v>30</v>
      </c>
      <c r="DW56" s="1">
        <v>30</v>
      </c>
      <c r="DX56" s="1">
        <v>30</v>
      </c>
      <c r="DY56" s="1">
        <v>30</v>
      </c>
      <c r="DZ56" s="1">
        <v>0</v>
      </c>
      <c r="EA56" s="1" t="s">
        <v>501</v>
      </c>
      <c r="EB56" s="1">
        <v>0</v>
      </c>
      <c r="EC56">
        <v>50</v>
      </c>
      <c r="ED56">
        <v>50</v>
      </c>
      <c r="EE56" t="s">
        <v>878</v>
      </c>
      <c r="EF56">
        <v>0</v>
      </c>
      <c r="EG56">
        <v>0</v>
      </c>
      <c r="EH56">
        <v>0</v>
      </c>
      <c r="EI56">
        <v>0</v>
      </c>
      <c r="EJ56">
        <v>0</v>
      </c>
      <c r="EK56">
        <v>1</v>
      </c>
      <c r="EL56">
        <v>0</v>
      </c>
      <c r="EM56">
        <v>0</v>
      </c>
      <c r="EN56" t="s">
        <v>501</v>
      </c>
      <c r="EO56">
        <v>1</v>
      </c>
      <c r="EP56" s="1">
        <v>0</v>
      </c>
      <c r="EQ56" s="1">
        <v>1</v>
      </c>
      <c r="ER56" s="1">
        <v>1</v>
      </c>
      <c r="ES56" s="1">
        <v>0</v>
      </c>
      <c r="ET56" s="1">
        <v>0</v>
      </c>
      <c r="EU56" s="1">
        <v>0</v>
      </c>
      <c r="EV56" s="1">
        <v>0</v>
      </c>
      <c r="EW56" s="1" t="s">
        <v>501</v>
      </c>
      <c r="EX56" s="1">
        <v>0</v>
      </c>
      <c r="EY56" s="1">
        <v>0</v>
      </c>
      <c r="EZ56" s="1">
        <v>0</v>
      </c>
      <c r="FA56" s="1">
        <v>0</v>
      </c>
      <c r="FB56" s="1">
        <v>1</v>
      </c>
      <c r="FC56" s="1">
        <v>1</v>
      </c>
      <c r="FD56" s="1">
        <v>0</v>
      </c>
      <c r="FE56" s="1" t="s">
        <v>501</v>
      </c>
      <c r="FF56">
        <v>2</v>
      </c>
      <c r="FG56">
        <v>2</v>
      </c>
      <c r="FH56">
        <v>1</v>
      </c>
      <c r="FI56">
        <v>1</v>
      </c>
      <c r="FJ56">
        <v>2</v>
      </c>
      <c r="FK56">
        <v>2</v>
      </c>
      <c r="FL56">
        <v>3</v>
      </c>
      <c r="FM56">
        <v>3</v>
      </c>
      <c r="FN56">
        <v>4</v>
      </c>
      <c r="FO56">
        <v>1</v>
      </c>
      <c r="FP56">
        <v>1</v>
      </c>
      <c r="FQ56">
        <v>0</v>
      </c>
      <c r="FR56">
        <v>0</v>
      </c>
      <c r="FS56">
        <v>0</v>
      </c>
      <c r="FT56">
        <v>0</v>
      </c>
      <c r="FU56">
        <v>1</v>
      </c>
      <c r="FV56">
        <v>1</v>
      </c>
      <c r="FW56">
        <v>1</v>
      </c>
      <c r="FX56">
        <v>0</v>
      </c>
      <c r="FY56">
        <v>0</v>
      </c>
      <c r="FZ56">
        <v>0</v>
      </c>
      <c r="GA56">
        <v>1</v>
      </c>
      <c r="GB56">
        <v>1</v>
      </c>
      <c r="GC56">
        <v>0</v>
      </c>
      <c r="GD56">
        <v>0</v>
      </c>
      <c r="GE56">
        <v>3</v>
      </c>
      <c r="GF56">
        <v>3</v>
      </c>
      <c r="GG56" t="s">
        <v>879</v>
      </c>
      <c r="GH56">
        <v>0</v>
      </c>
      <c r="GI56">
        <v>0</v>
      </c>
      <c r="GJ56">
        <v>1</v>
      </c>
      <c r="GK56">
        <v>0</v>
      </c>
      <c r="GL56">
        <v>0</v>
      </c>
      <c r="GM56">
        <v>0</v>
      </c>
      <c r="GN56">
        <v>0</v>
      </c>
      <c r="GO56">
        <v>0</v>
      </c>
      <c r="GP56">
        <v>0</v>
      </c>
      <c r="GQ56">
        <v>0</v>
      </c>
      <c r="GR56">
        <v>0</v>
      </c>
      <c r="GS56">
        <v>0</v>
      </c>
      <c r="GT56">
        <v>0</v>
      </c>
      <c r="GU56">
        <v>0</v>
      </c>
      <c r="GV56" t="s">
        <v>501</v>
      </c>
      <c r="GW56" t="s">
        <v>501</v>
      </c>
      <c r="GX56" t="s">
        <v>501</v>
      </c>
      <c r="GY56" t="s">
        <v>501</v>
      </c>
      <c r="GZ56" t="s">
        <v>501</v>
      </c>
      <c r="HA56" t="s">
        <v>501</v>
      </c>
      <c r="HB56" t="s">
        <v>501</v>
      </c>
      <c r="HC56" t="s">
        <v>501</v>
      </c>
      <c r="HD56" t="s">
        <v>501</v>
      </c>
      <c r="HE56" t="s">
        <v>501</v>
      </c>
      <c r="HF56" t="s">
        <v>501</v>
      </c>
      <c r="HG56" t="s">
        <v>501</v>
      </c>
      <c r="HH56" t="s">
        <v>501</v>
      </c>
      <c r="HI56" t="s">
        <v>501</v>
      </c>
      <c r="HJ56" t="s">
        <v>501</v>
      </c>
      <c r="HK56" t="s">
        <v>501</v>
      </c>
      <c r="HL56" t="s">
        <v>501</v>
      </c>
      <c r="HM56" t="s">
        <v>501</v>
      </c>
      <c r="HN56" t="s">
        <v>501</v>
      </c>
      <c r="HO56" t="s">
        <v>501</v>
      </c>
      <c r="HP56" t="s">
        <v>501</v>
      </c>
      <c r="HQ56" t="s">
        <v>501</v>
      </c>
      <c r="HR56" t="s">
        <v>501</v>
      </c>
      <c r="HS56" t="s">
        <v>501</v>
      </c>
      <c r="HT56" t="s">
        <v>501</v>
      </c>
      <c r="HU56" t="s">
        <v>501</v>
      </c>
      <c r="HV56" t="s">
        <v>501</v>
      </c>
      <c r="HW56" t="s">
        <v>501</v>
      </c>
      <c r="HX56">
        <v>0</v>
      </c>
      <c r="HY56">
        <v>1</v>
      </c>
      <c r="HZ56">
        <v>0</v>
      </c>
      <c r="IA56">
        <v>0</v>
      </c>
      <c r="IB56">
        <v>0</v>
      </c>
      <c r="IC56">
        <v>0</v>
      </c>
      <c r="ID56">
        <v>0</v>
      </c>
      <c r="IE56">
        <v>0</v>
      </c>
      <c r="IF56">
        <v>0</v>
      </c>
      <c r="IG56">
        <v>0</v>
      </c>
      <c r="IH56">
        <v>0</v>
      </c>
      <c r="II56">
        <v>0</v>
      </c>
      <c r="IJ56">
        <v>0</v>
      </c>
      <c r="IK56">
        <v>0</v>
      </c>
      <c r="IL56" t="s">
        <v>501</v>
      </c>
      <c r="IM56" t="s">
        <v>501</v>
      </c>
      <c r="IN56" t="s">
        <v>501</v>
      </c>
      <c r="IO56" t="s">
        <v>501</v>
      </c>
      <c r="IP56" t="s">
        <v>501</v>
      </c>
      <c r="IQ56" t="s">
        <v>501</v>
      </c>
      <c r="IR56" t="s">
        <v>501</v>
      </c>
      <c r="IS56" t="s">
        <v>501</v>
      </c>
      <c r="IT56" t="s">
        <v>501</v>
      </c>
      <c r="IU56" t="s">
        <v>501</v>
      </c>
      <c r="IV56" t="s">
        <v>501</v>
      </c>
      <c r="IW56" t="s">
        <v>501</v>
      </c>
      <c r="IX56" t="s">
        <v>501</v>
      </c>
      <c r="IY56" t="s">
        <v>501</v>
      </c>
      <c r="IZ56" t="s">
        <v>501</v>
      </c>
      <c r="JA56" t="s">
        <v>501</v>
      </c>
      <c r="JB56" t="s">
        <v>501</v>
      </c>
      <c r="JC56" t="s">
        <v>501</v>
      </c>
      <c r="JD56" t="s">
        <v>501</v>
      </c>
      <c r="JE56" t="s">
        <v>501</v>
      </c>
      <c r="JF56" t="s">
        <v>501</v>
      </c>
      <c r="JG56" t="s">
        <v>501</v>
      </c>
      <c r="JH56" t="s">
        <v>501</v>
      </c>
      <c r="JI56" t="s">
        <v>501</v>
      </c>
      <c r="JJ56" t="s">
        <v>501</v>
      </c>
      <c r="JK56" t="s">
        <v>501</v>
      </c>
      <c r="JL56" t="s">
        <v>501</v>
      </c>
      <c r="JM56" t="s">
        <v>501</v>
      </c>
      <c r="JN56">
        <v>0</v>
      </c>
      <c r="JO56">
        <v>0</v>
      </c>
      <c r="JP56">
        <v>0</v>
      </c>
      <c r="JQ56">
        <v>0</v>
      </c>
      <c r="JR56">
        <v>1</v>
      </c>
      <c r="JS56">
        <v>0</v>
      </c>
      <c r="JT56">
        <v>0</v>
      </c>
      <c r="JU56">
        <v>0</v>
      </c>
      <c r="JV56">
        <v>0</v>
      </c>
      <c r="JW56">
        <v>0</v>
      </c>
      <c r="JX56">
        <v>0</v>
      </c>
      <c r="JY56">
        <v>0</v>
      </c>
      <c r="JZ56">
        <v>0</v>
      </c>
      <c r="KA56">
        <v>0</v>
      </c>
      <c r="KB56" t="s">
        <v>501</v>
      </c>
      <c r="KC56">
        <v>0</v>
      </c>
      <c r="KD56" t="s">
        <v>501</v>
      </c>
      <c r="KE56">
        <v>0</v>
      </c>
      <c r="KF56">
        <v>0</v>
      </c>
      <c r="KG56">
        <v>0</v>
      </c>
      <c r="KH56">
        <v>1</v>
      </c>
      <c r="KI56">
        <v>0</v>
      </c>
      <c r="KJ56" t="s">
        <v>501</v>
      </c>
      <c r="KK56">
        <v>0</v>
      </c>
      <c r="KL56">
        <v>0</v>
      </c>
      <c r="KM56">
        <v>0</v>
      </c>
      <c r="KN56">
        <v>0</v>
      </c>
      <c r="KO56">
        <v>0</v>
      </c>
      <c r="KP56">
        <v>2</v>
      </c>
      <c r="KQ56">
        <v>1</v>
      </c>
      <c r="KR56">
        <v>2</v>
      </c>
      <c r="KS56">
        <v>2</v>
      </c>
      <c r="KT56">
        <v>2</v>
      </c>
      <c r="KU56">
        <v>1</v>
      </c>
      <c r="KV56">
        <v>3</v>
      </c>
      <c r="KW56">
        <v>4</v>
      </c>
      <c r="KX56">
        <v>3</v>
      </c>
      <c r="KY56">
        <v>7</v>
      </c>
      <c r="KZ56">
        <v>10</v>
      </c>
      <c r="LA56">
        <v>9</v>
      </c>
      <c r="LB56">
        <v>4</v>
      </c>
      <c r="LC56">
        <v>3</v>
      </c>
      <c r="LD56">
        <v>1</v>
      </c>
      <c r="LE56">
        <v>4</v>
      </c>
      <c r="LF56">
        <v>4</v>
      </c>
      <c r="LG56">
        <v>3</v>
      </c>
      <c r="LH56">
        <v>2</v>
      </c>
      <c r="LI56">
        <v>6</v>
      </c>
      <c r="LJ56">
        <v>3</v>
      </c>
      <c r="LK56">
        <v>3</v>
      </c>
      <c r="LL56">
        <v>3</v>
      </c>
      <c r="LM56">
        <v>4</v>
      </c>
      <c r="LN56">
        <v>3</v>
      </c>
      <c r="LO56">
        <v>3</v>
      </c>
      <c r="LP56">
        <v>4</v>
      </c>
      <c r="LQ56">
        <v>5</v>
      </c>
      <c r="LR56">
        <v>3</v>
      </c>
      <c r="LS56">
        <v>5</v>
      </c>
      <c r="LT56">
        <v>3</v>
      </c>
      <c r="LU56">
        <v>5</v>
      </c>
      <c r="LV56">
        <v>3</v>
      </c>
      <c r="LW56">
        <v>3</v>
      </c>
      <c r="LX56">
        <v>5</v>
      </c>
      <c r="LY56">
        <v>4</v>
      </c>
      <c r="LZ56">
        <v>3</v>
      </c>
      <c r="MA56">
        <v>5</v>
      </c>
      <c r="MB56">
        <v>2</v>
      </c>
      <c r="MC56">
        <v>4</v>
      </c>
      <c r="MD56">
        <v>6</v>
      </c>
      <c r="ME56">
        <v>4</v>
      </c>
      <c r="MF56">
        <v>5</v>
      </c>
      <c r="MG56">
        <v>3</v>
      </c>
      <c r="MH56">
        <v>3</v>
      </c>
      <c r="MI56">
        <v>5</v>
      </c>
      <c r="MJ56">
        <v>5</v>
      </c>
      <c r="MK56">
        <v>2</v>
      </c>
      <c r="ML56">
        <v>3</v>
      </c>
      <c r="MM56">
        <v>4</v>
      </c>
      <c r="MN56">
        <v>5</v>
      </c>
      <c r="MO56">
        <v>2</v>
      </c>
      <c r="MP56">
        <v>3</v>
      </c>
      <c r="MQ56">
        <v>2</v>
      </c>
      <c r="MR56">
        <v>3</v>
      </c>
      <c r="MS56">
        <v>1</v>
      </c>
      <c r="MT56">
        <v>3</v>
      </c>
      <c r="MU56">
        <v>2</v>
      </c>
      <c r="MV56">
        <v>6</v>
      </c>
      <c r="MW56">
        <v>4</v>
      </c>
      <c r="MX56">
        <v>3</v>
      </c>
      <c r="MY56">
        <v>4</v>
      </c>
      <c r="MZ56">
        <v>3</v>
      </c>
      <c r="NA56">
        <v>2</v>
      </c>
      <c r="NB56">
        <v>6</v>
      </c>
      <c r="NC56">
        <v>4</v>
      </c>
      <c r="ND56">
        <v>4</v>
      </c>
      <c r="NE56">
        <v>2</v>
      </c>
      <c r="NF56">
        <v>6</v>
      </c>
      <c r="NG56">
        <v>4</v>
      </c>
      <c r="NH56">
        <v>11</v>
      </c>
      <c r="NI56">
        <v>10</v>
      </c>
      <c r="NJ56">
        <v>9</v>
      </c>
      <c r="NK56">
        <v>2</v>
      </c>
      <c r="NL56">
        <v>8</v>
      </c>
      <c r="NM56">
        <v>3</v>
      </c>
      <c r="NN56">
        <v>13</v>
      </c>
      <c r="NO56">
        <v>5</v>
      </c>
      <c r="NP56">
        <v>12</v>
      </c>
      <c r="NQ56">
        <v>7</v>
      </c>
      <c r="NR56">
        <v>1</v>
      </c>
      <c r="NS56">
        <v>1</v>
      </c>
      <c r="NT56">
        <v>2</v>
      </c>
      <c r="NU56">
        <v>6</v>
      </c>
      <c r="NV56">
        <v>2</v>
      </c>
      <c r="NW56">
        <v>4</v>
      </c>
      <c r="NX56">
        <v>2</v>
      </c>
      <c r="NY56">
        <v>5</v>
      </c>
      <c r="NZ56">
        <v>2</v>
      </c>
      <c r="OA56">
        <v>1</v>
      </c>
      <c r="OB56">
        <v>5</v>
      </c>
      <c r="OC56">
        <v>5</v>
      </c>
      <c r="OD56">
        <v>3</v>
      </c>
      <c r="OE56">
        <v>7</v>
      </c>
      <c r="OF56">
        <v>6</v>
      </c>
      <c r="OG56">
        <v>5</v>
      </c>
      <c r="OH56">
        <v>5</v>
      </c>
      <c r="OI56">
        <v>5</v>
      </c>
      <c r="OJ56">
        <v>3</v>
      </c>
      <c r="OK56">
        <v>6</v>
      </c>
      <c r="OL56">
        <v>2</v>
      </c>
      <c r="OM56">
        <v>5</v>
      </c>
      <c r="ON56">
        <v>4</v>
      </c>
      <c r="OO56">
        <v>4</v>
      </c>
      <c r="OP56">
        <v>2</v>
      </c>
      <c r="OQ56">
        <v>2</v>
      </c>
      <c r="OR56">
        <v>4</v>
      </c>
      <c r="OS56" s="1">
        <v>2</v>
      </c>
      <c r="OT56" s="1">
        <v>6</v>
      </c>
      <c r="OU56" s="1">
        <v>5</v>
      </c>
      <c r="OV56" s="1">
        <v>4</v>
      </c>
      <c r="OW56" s="1">
        <v>3</v>
      </c>
      <c r="OX56" s="1">
        <v>1</v>
      </c>
      <c r="OY56" s="1">
        <v>5</v>
      </c>
      <c r="OZ56" s="1">
        <v>4</v>
      </c>
      <c r="PA56" s="1">
        <v>6</v>
      </c>
      <c r="PB56" s="1">
        <v>4</v>
      </c>
      <c r="PC56" s="1">
        <v>6</v>
      </c>
      <c r="PD56" s="1">
        <v>3</v>
      </c>
      <c r="PE56" s="1">
        <v>5</v>
      </c>
      <c r="PF56" s="1">
        <v>4</v>
      </c>
      <c r="PG56" s="1">
        <v>6</v>
      </c>
      <c r="PH56" s="1">
        <v>3</v>
      </c>
      <c r="PI56" s="1">
        <v>5</v>
      </c>
      <c r="PJ56" s="1">
        <v>4</v>
      </c>
      <c r="PK56">
        <v>0</v>
      </c>
      <c r="PL56">
        <v>0</v>
      </c>
      <c r="PM56">
        <v>0</v>
      </c>
      <c r="PN56">
        <v>0</v>
      </c>
      <c r="PO56">
        <v>0</v>
      </c>
      <c r="PP56">
        <v>0</v>
      </c>
      <c r="PQ56">
        <v>0</v>
      </c>
      <c r="PR56">
        <v>0</v>
      </c>
      <c r="PS56">
        <v>0</v>
      </c>
      <c r="PT56">
        <v>0</v>
      </c>
      <c r="PU56">
        <v>0</v>
      </c>
      <c r="PV56">
        <v>0</v>
      </c>
      <c r="PW56">
        <v>0</v>
      </c>
      <c r="PX56">
        <v>0</v>
      </c>
      <c r="PY56">
        <v>0</v>
      </c>
      <c r="PZ56">
        <v>0</v>
      </c>
      <c r="QA56">
        <v>0</v>
      </c>
      <c r="QB56">
        <v>1</v>
      </c>
      <c r="QC56">
        <v>0</v>
      </c>
      <c r="QD56" t="s">
        <v>501</v>
      </c>
      <c r="QE56" t="s">
        <v>501</v>
      </c>
      <c r="QF56" t="s">
        <v>501</v>
      </c>
      <c r="QG56">
        <v>0</v>
      </c>
      <c r="QH56">
        <v>0</v>
      </c>
      <c r="QI56">
        <v>0</v>
      </c>
      <c r="QJ56">
        <v>0</v>
      </c>
      <c r="QK56">
        <v>1</v>
      </c>
      <c r="QL56">
        <v>0</v>
      </c>
      <c r="QM56">
        <v>0</v>
      </c>
      <c r="QN56">
        <v>0</v>
      </c>
      <c r="QO56">
        <v>0</v>
      </c>
      <c r="QP56">
        <v>0</v>
      </c>
      <c r="QQ56">
        <v>0</v>
      </c>
      <c r="QR56">
        <v>0</v>
      </c>
      <c r="QS56">
        <v>0</v>
      </c>
      <c r="QT56">
        <v>0</v>
      </c>
      <c r="QU56">
        <v>0</v>
      </c>
      <c r="QV56">
        <v>0</v>
      </c>
      <c r="QW56">
        <v>0</v>
      </c>
      <c r="QX56">
        <v>0</v>
      </c>
      <c r="QY56">
        <v>0</v>
      </c>
      <c r="QZ56" t="s">
        <v>501</v>
      </c>
      <c r="RA56" t="s">
        <v>501</v>
      </c>
      <c r="RB56" t="s">
        <v>501</v>
      </c>
      <c r="RC56">
        <v>30</v>
      </c>
      <c r="RD56">
        <v>2</v>
      </c>
      <c r="RE56">
        <v>20</v>
      </c>
      <c r="RF56">
        <v>20</v>
      </c>
      <c r="RG56">
        <v>20</v>
      </c>
      <c r="RH56">
        <v>20</v>
      </c>
      <c r="RI56">
        <v>20</v>
      </c>
      <c r="RJ56">
        <v>1</v>
      </c>
      <c r="RK56">
        <v>1</v>
      </c>
      <c r="RL56">
        <v>1</v>
      </c>
      <c r="RM56">
        <v>1</v>
      </c>
      <c r="RN56">
        <v>2</v>
      </c>
      <c r="RO56">
        <v>1</v>
      </c>
      <c r="RP56">
        <v>1</v>
      </c>
      <c r="RQ56">
        <v>0</v>
      </c>
      <c r="RR56" t="s">
        <v>880</v>
      </c>
      <c r="RS56" t="s">
        <v>881</v>
      </c>
      <c r="RT56" t="s">
        <v>882</v>
      </c>
      <c r="RU56">
        <v>1</v>
      </c>
      <c r="RV56">
        <v>0</v>
      </c>
      <c r="RW56">
        <v>11406</v>
      </c>
      <c r="RX56">
        <v>1</v>
      </c>
      <c r="RY56">
        <v>11405</v>
      </c>
      <c r="RZ56" t="s">
        <v>882</v>
      </c>
      <c r="SA56">
        <v>56</v>
      </c>
      <c r="SB56" t="s">
        <v>523</v>
      </c>
      <c r="SC56" t="s">
        <v>512</v>
      </c>
      <c r="SD56" t="s">
        <v>524</v>
      </c>
      <c r="SE56" t="s">
        <v>523</v>
      </c>
      <c r="SF56" t="s">
        <v>512</v>
      </c>
      <c r="SG56" t="s">
        <v>524</v>
      </c>
    </row>
    <row r="57" spans="1:501" x14ac:dyDescent="0.3">
      <c r="A57">
        <v>4467</v>
      </c>
      <c r="B57">
        <v>3</v>
      </c>
      <c r="C57">
        <v>4</v>
      </c>
      <c r="D57">
        <v>2</v>
      </c>
      <c r="E57">
        <v>1</v>
      </c>
      <c r="F57">
        <v>5</v>
      </c>
      <c r="G57">
        <v>1</v>
      </c>
      <c r="H57" t="s">
        <v>501</v>
      </c>
      <c r="I57">
        <v>26</v>
      </c>
      <c r="J57">
        <v>1</v>
      </c>
      <c r="K57">
        <v>30</v>
      </c>
      <c r="L57">
        <v>50</v>
      </c>
      <c r="M57">
        <v>0</v>
      </c>
      <c r="N57">
        <v>20</v>
      </c>
      <c r="O57">
        <v>0</v>
      </c>
      <c r="P57">
        <v>0</v>
      </c>
      <c r="Q57">
        <v>0</v>
      </c>
      <c r="R57">
        <v>1</v>
      </c>
      <c r="S57">
        <v>85</v>
      </c>
      <c r="T57">
        <v>50</v>
      </c>
      <c r="U57">
        <v>15</v>
      </c>
      <c r="V57">
        <v>40</v>
      </c>
      <c r="W57">
        <v>20</v>
      </c>
      <c r="X57">
        <v>5</v>
      </c>
      <c r="Y57">
        <v>10</v>
      </c>
      <c r="Z57">
        <v>10</v>
      </c>
      <c r="AA57">
        <v>10</v>
      </c>
      <c r="AB57">
        <v>5</v>
      </c>
      <c r="AC57">
        <v>3</v>
      </c>
      <c r="AD57">
        <v>4</v>
      </c>
      <c r="AE57">
        <v>3</v>
      </c>
      <c r="AF57">
        <v>0</v>
      </c>
      <c r="AG57">
        <v>2</v>
      </c>
      <c r="AH57">
        <v>3</v>
      </c>
      <c r="AI57">
        <v>2</v>
      </c>
      <c r="AJ57">
        <v>1</v>
      </c>
      <c r="AK57">
        <v>2</v>
      </c>
      <c r="AL57">
        <v>1</v>
      </c>
      <c r="AM57">
        <v>1</v>
      </c>
      <c r="AN57">
        <v>3</v>
      </c>
      <c r="AO57">
        <v>5</v>
      </c>
      <c r="AP57">
        <v>5</v>
      </c>
      <c r="AQ57">
        <v>1</v>
      </c>
      <c r="AR57">
        <v>1</v>
      </c>
      <c r="AS57">
        <v>1</v>
      </c>
      <c r="AT57">
        <v>1</v>
      </c>
      <c r="AU57">
        <v>0</v>
      </c>
      <c r="AV57">
        <v>0</v>
      </c>
      <c r="AW57">
        <v>0</v>
      </c>
      <c r="AX57">
        <v>0</v>
      </c>
      <c r="AY57" t="s">
        <v>501</v>
      </c>
      <c r="AZ57" t="s">
        <v>503</v>
      </c>
      <c r="BA57" t="s">
        <v>502</v>
      </c>
      <c r="BB57" t="s">
        <v>504</v>
      </c>
      <c r="BC57" t="s">
        <v>505</v>
      </c>
      <c r="BD57" t="s">
        <v>501</v>
      </c>
      <c r="BE57" t="s">
        <v>501</v>
      </c>
      <c r="BF57" t="s">
        <v>501</v>
      </c>
      <c r="BG57" t="s">
        <v>501</v>
      </c>
      <c r="BH57" t="s">
        <v>501</v>
      </c>
      <c r="BI57" t="s">
        <v>501</v>
      </c>
      <c r="BJ57" t="s">
        <v>501</v>
      </c>
      <c r="BK57" t="s">
        <v>501</v>
      </c>
      <c r="BL57" t="s">
        <v>501</v>
      </c>
      <c r="BM57" t="s">
        <v>501</v>
      </c>
      <c r="BN57" t="s">
        <v>501</v>
      </c>
      <c r="BO57">
        <v>5</v>
      </c>
      <c r="BP57">
        <v>5</v>
      </c>
      <c r="BQ57">
        <v>3</v>
      </c>
      <c r="BR57">
        <v>5</v>
      </c>
      <c r="BS57">
        <v>3</v>
      </c>
      <c r="BT57">
        <v>3</v>
      </c>
      <c r="BU57">
        <v>3</v>
      </c>
      <c r="BV57">
        <v>3</v>
      </c>
      <c r="BW57">
        <v>3</v>
      </c>
      <c r="BX57">
        <v>5</v>
      </c>
      <c r="BY57" t="s">
        <v>501</v>
      </c>
      <c r="BZ57" t="s">
        <v>501</v>
      </c>
      <c r="CA57" t="s">
        <v>501</v>
      </c>
      <c r="CB57" t="s">
        <v>501</v>
      </c>
      <c r="CC57" t="s">
        <v>501</v>
      </c>
      <c r="CD57" t="s">
        <v>501</v>
      </c>
      <c r="CE57" t="s">
        <v>501</v>
      </c>
      <c r="CF57" t="s">
        <v>501</v>
      </c>
      <c r="CG57" t="s">
        <v>501</v>
      </c>
      <c r="CH57" t="s">
        <v>501</v>
      </c>
      <c r="CI57" t="s">
        <v>501</v>
      </c>
      <c r="CJ57" t="s">
        <v>501</v>
      </c>
      <c r="CK57" t="s">
        <v>501</v>
      </c>
      <c r="CL57" t="s">
        <v>501</v>
      </c>
      <c r="CM57" t="s">
        <v>501</v>
      </c>
      <c r="CN57">
        <v>1</v>
      </c>
      <c r="CO57" t="s">
        <v>501</v>
      </c>
      <c r="CP57" t="s">
        <v>501</v>
      </c>
      <c r="CQ57" t="s">
        <v>501</v>
      </c>
      <c r="CR57" t="s">
        <v>501</v>
      </c>
      <c r="CS57" t="s">
        <v>501</v>
      </c>
      <c r="CT57" t="s">
        <v>501</v>
      </c>
      <c r="CU57" t="s">
        <v>501</v>
      </c>
      <c r="CV57" t="s">
        <v>501</v>
      </c>
      <c r="CW57" t="s">
        <v>501</v>
      </c>
      <c r="CX57" t="s">
        <v>501</v>
      </c>
      <c r="CY57" t="s">
        <v>501</v>
      </c>
      <c r="CZ57" t="s">
        <v>501</v>
      </c>
      <c r="DA57">
        <v>20</v>
      </c>
      <c r="DB57">
        <v>20</v>
      </c>
      <c r="DC57">
        <v>20</v>
      </c>
      <c r="DD57">
        <v>20</v>
      </c>
      <c r="DE57">
        <v>30</v>
      </c>
      <c r="DF57">
        <v>20</v>
      </c>
      <c r="DG57">
        <v>0</v>
      </c>
      <c r="DH57" t="s">
        <v>501</v>
      </c>
      <c r="DI57">
        <v>0</v>
      </c>
      <c r="DJ57">
        <v>2</v>
      </c>
      <c r="DK57" t="s">
        <v>501</v>
      </c>
      <c r="DL57" s="1">
        <v>10</v>
      </c>
      <c r="DM57" s="1">
        <v>10</v>
      </c>
      <c r="DN57" s="1">
        <v>10</v>
      </c>
      <c r="DO57" s="1">
        <v>10</v>
      </c>
      <c r="DP57" s="1">
        <v>10</v>
      </c>
      <c r="DQ57" s="1">
        <v>10</v>
      </c>
      <c r="DR57" s="1">
        <v>10</v>
      </c>
      <c r="DS57" s="1">
        <v>10</v>
      </c>
      <c r="DT57" s="1">
        <v>10</v>
      </c>
      <c r="DU57" s="1">
        <v>10</v>
      </c>
      <c r="DV57" s="1">
        <v>10</v>
      </c>
      <c r="DW57" s="1">
        <v>10</v>
      </c>
      <c r="DX57" s="1">
        <v>10</v>
      </c>
      <c r="DY57" s="1">
        <v>10</v>
      </c>
      <c r="DZ57" s="1">
        <v>0</v>
      </c>
      <c r="EA57" s="1" t="s">
        <v>501</v>
      </c>
      <c r="EB57" s="1">
        <v>0</v>
      </c>
      <c r="EC57">
        <v>40</v>
      </c>
      <c r="ED57">
        <v>50</v>
      </c>
      <c r="EE57" t="s">
        <v>883</v>
      </c>
      <c r="EF57">
        <v>1</v>
      </c>
      <c r="EG57">
        <v>1</v>
      </c>
      <c r="EH57">
        <v>0</v>
      </c>
      <c r="EI57">
        <v>1</v>
      </c>
      <c r="EJ57">
        <v>1</v>
      </c>
      <c r="EK57">
        <v>0</v>
      </c>
      <c r="EL57">
        <v>0</v>
      </c>
      <c r="EM57">
        <v>0</v>
      </c>
      <c r="EN57" t="s">
        <v>501</v>
      </c>
      <c r="EO57">
        <v>1</v>
      </c>
      <c r="EP57" s="1">
        <v>0</v>
      </c>
      <c r="EQ57" s="1">
        <v>0</v>
      </c>
      <c r="ER57" s="1">
        <v>0</v>
      </c>
      <c r="ES57" s="1">
        <v>0</v>
      </c>
      <c r="ET57" s="1">
        <v>0</v>
      </c>
      <c r="EU57" s="1">
        <v>1</v>
      </c>
      <c r="EV57" s="1">
        <v>0</v>
      </c>
      <c r="EW57" s="1" t="s">
        <v>501</v>
      </c>
      <c r="EX57" s="1">
        <v>0</v>
      </c>
      <c r="EY57" s="1">
        <v>0</v>
      </c>
      <c r="EZ57" s="1">
        <v>0</v>
      </c>
      <c r="FA57" s="1">
        <v>0</v>
      </c>
      <c r="FB57" s="1">
        <v>0</v>
      </c>
      <c r="FC57" s="1">
        <v>1</v>
      </c>
      <c r="FD57" s="1">
        <v>0</v>
      </c>
      <c r="FE57" s="1" t="s">
        <v>501</v>
      </c>
      <c r="FF57">
        <v>1</v>
      </c>
      <c r="FG57">
        <v>1</v>
      </c>
      <c r="FH57">
        <v>0</v>
      </c>
      <c r="FI57">
        <v>1</v>
      </c>
      <c r="FJ57">
        <v>1</v>
      </c>
      <c r="FK57">
        <v>1</v>
      </c>
      <c r="FL57">
        <v>1</v>
      </c>
      <c r="FM57">
        <v>1</v>
      </c>
      <c r="FN57">
        <v>0</v>
      </c>
      <c r="FO57">
        <v>0</v>
      </c>
      <c r="FP57">
        <v>1</v>
      </c>
      <c r="FQ57">
        <v>0</v>
      </c>
      <c r="FR57">
        <v>0</v>
      </c>
      <c r="FS57">
        <v>0</v>
      </c>
      <c r="FT57">
        <v>1</v>
      </c>
      <c r="FU57">
        <v>0</v>
      </c>
      <c r="FV57">
        <v>0</v>
      </c>
      <c r="FW57">
        <v>0</v>
      </c>
      <c r="FX57">
        <v>1</v>
      </c>
      <c r="FY57">
        <v>0</v>
      </c>
      <c r="FZ57">
        <v>0</v>
      </c>
      <c r="GA57">
        <v>0</v>
      </c>
      <c r="GB57">
        <v>1</v>
      </c>
      <c r="GC57">
        <v>0</v>
      </c>
      <c r="GD57">
        <v>0</v>
      </c>
      <c r="GE57">
        <v>1</v>
      </c>
      <c r="GF57">
        <v>2</v>
      </c>
      <c r="GG57" t="s">
        <v>884</v>
      </c>
      <c r="GH57">
        <v>1</v>
      </c>
      <c r="GI57">
        <v>0</v>
      </c>
      <c r="GJ57">
        <v>0</v>
      </c>
      <c r="GK57">
        <v>0</v>
      </c>
      <c r="GL57" t="s">
        <v>501</v>
      </c>
      <c r="GM57">
        <v>0</v>
      </c>
      <c r="GN57" t="s">
        <v>501</v>
      </c>
      <c r="GO57" t="s">
        <v>501</v>
      </c>
      <c r="GP57" t="s">
        <v>501</v>
      </c>
      <c r="GQ57" t="s">
        <v>501</v>
      </c>
      <c r="GR57">
        <v>0</v>
      </c>
      <c r="GS57">
        <v>0</v>
      </c>
      <c r="GT57">
        <v>0</v>
      </c>
      <c r="GU57">
        <v>0</v>
      </c>
      <c r="GV57">
        <v>1</v>
      </c>
      <c r="GW57">
        <v>0</v>
      </c>
      <c r="GX57">
        <v>0</v>
      </c>
      <c r="GY57">
        <v>0</v>
      </c>
      <c r="GZ57" t="s">
        <v>501</v>
      </c>
      <c r="HA57">
        <v>0</v>
      </c>
      <c r="HB57" t="s">
        <v>501</v>
      </c>
      <c r="HC57" t="s">
        <v>501</v>
      </c>
      <c r="HD57" t="s">
        <v>501</v>
      </c>
      <c r="HE57" t="s">
        <v>501</v>
      </c>
      <c r="HF57">
        <v>0</v>
      </c>
      <c r="HG57">
        <v>0</v>
      </c>
      <c r="HH57">
        <v>0</v>
      </c>
      <c r="HI57">
        <v>0</v>
      </c>
      <c r="HJ57" t="s">
        <v>501</v>
      </c>
      <c r="HK57" t="s">
        <v>501</v>
      </c>
      <c r="HL57" t="s">
        <v>501</v>
      </c>
      <c r="HM57" t="s">
        <v>501</v>
      </c>
      <c r="HN57" t="s">
        <v>501</v>
      </c>
      <c r="HO57" t="s">
        <v>501</v>
      </c>
      <c r="HP57" t="s">
        <v>501</v>
      </c>
      <c r="HQ57" t="s">
        <v>501</v>
      </c>
      <c r="HR57" t="s">
        <v>501</v>
      </c>
      <c r="HS57" t="s">
        <v>501</v>
      </c>
      <c r="HT57" t="s">
        <v>501</v>
      </c>
      <c r="HU57" t="s">
        <v>501</v>
      </c>
      <c r="HV57" t="s">
        <v>501</v>
      </c>
      <c r="HW57" t="s">
        <v>501</v>
      </c>
      <c r="HX57" t="s">
        <v>501</v>
      </c>
      <c r="HY57" t="s">
        <v>501</v>
      </c>
      <c r="HZ57" t="s">
        <v>501</v>
      </c>
      <c r="IA57" t="s">
        <v>501</v>
      </c>
      <c r="IB57" t="s">
        <v>501</v>
      </c>
      <c r="IC57" t="s">
        <v>501</v>
      </c>
      <c r="ID57" t="s">
        <v>501</v>
      </c>
      <c r="IE57" t="s">
        <v>501</v>
      </c>
      <c r="IF57" t="s">
        <v>501</v>
      </c>
      <c r="IG57" t="s">
        <v>501</v>
      </c>
      <c r="IH57" t="s">
        <v>501</v>
      </c>
      <c r="II57" t="s">
        <v>501</v>
      </c>
      <c r="IJ57" t="s">
        <v>501</v>
      </c>
      <c r="IK57" t="s">
        <v>501</v>
      </c>
      <c r="IL57" t="s">
        <v>501</v>
      </c>
      <c r="IM57" t="s">
        <v>501</v>
      </c>
      <c r="IN57" t="s">
        <v>501</v>
      </c>
      <c r="IO57" t="s">
        <v>501</v>
      </c>
      <c r="IP57" t="s">
        <v>501</v>
      </c>
      <c r="IQ57" t="s">
        <v>501</v>
      </c>
      <c r="IR57" t="s">
        <v>501</v>
      </c>
      <c r="IS57" t="s">
        <v>501</v>
      </c>
      <c r="IT57" t="s">
        <v>501</v>
      </c>
      <c r="IU57" t="s">
        <v>501</v>
      </c>
      <c r="IV57" t="s">
        <v>501</v>
      </c>
      <c r="IW57" t="s">
        <v>501</v>
      </c>
      <c r="IX57" t="s">
        <v>501</v>
      </c>
      <c r="IY57" t="s">
        <v>501</v>
      </c>
      <c r="IZ57" t="s">
        <v>501</v>
      </c>
      <c r="JA57" t="s">
        <v>501</v>
      </c>
      <c r="JB57" t="s">
        <v>501</v>
      </c>
      <c r="JC57" t="s">
        <v>501</v>
      </c>
      <c r="JD57" t="s">
        <v>501</v>
      </c>
      <c r="JE57" t="s">
        <v>501</v>
      </c>
      <c r="JF57" t="s">
        <v>501</v>
      </c>
      <c r="JG57" t="s">
        <v>501</v>
      </c>
      <c r="JH57" t="s">
        <v>501</v>
      </c>
      <c r="JI57" t="s">
        <v>501</v>
      </c>
      <c r="JJ57" t="s">
        <v>501</v>
      </c>
      <c r="JK57" t="s">
        <v>501</v>
      </c>
      <c r="JL57" t="s">
        <v>501</v>
      </c>
      <c r="JM57" t="s">
        <v>501</v>
      </c>
      <c r="JN57" t="s">
        <v>501</v>
      </c>
      <c r="JO57" t="s">
        <v>501</v>
      </c>
      <c r="JP57" t="s">
        <v>501</v>
      </c>
      <c r="JQ57" t="s">
        <v>501</v>
      </c>
      <c r="JR57" t="s">
        <v>501</v>
      </c>
      <c r="JS57" t="s">
        <v>501</v>
      </c>
      <c r="JT57" t="s">
        <v>501</v>
      </c>
      <c r="JU57" t="s">
        <v>501</v>
      </c>
      <c r="JV57" t="s">
        <v>501</v>
      </c>
      <c r="JW57" t="s">
        <v>501</v>
      </c>
      <c r="JX57" t="s">
        <v>501</v>
      </c>
      <c r="JY57" t="s">
        <v>501</v>
      </c>
      <c r="JZ57" t="s">
        <v>501</v>
      </c>
      <c r="KA57" t="s">
        <v>501</v>
      </c>
      <c r="KB57" t="s">
        <v>501</v>
      </c>
      <c r="KC57" t="s">
        <v>501</v>
      </c>
      <c r="KD57" t="s">
        <v>501</v>
      </c>
      <c r="KE57" t="s">
        <v>501</v>
      </c>
      <c r="KF57" t="s">
        <v>501</v>
      </c>
      <c r="KG57" t="s">
        <v>501</v>
      </c>
      <c r="KH57" t="s">
        <v>501</v>
      </c>
      <c r="KI57" t="s">
        <v>501</v>
      </c>
      <c r="KJ57" t="s">
        <v>501</v>
      </c>
      <c r="KK57" t="s">
        <v>501</v>
      </c>
      <c r="KL57" t="s">
        <v>501</v>
      </c>
      <c r="KM57" t="s">
        <v>501</v>
      </c>
      <c r="KN57" t="s">
        <v>501</v>
      </c>
      <c r="KO57" t="s">
        <v>501</v>
      </c>
      <c r="KP57">
        <v>1</v>
      </c>
      <c r="KQ57">
        <v>1</v>
      </c>
      <c r="KR57">
        <v>0</v>
      </c>
      <c r="KS57">
        <v>2</v>
      </c>
      <c r="KT57">
        <v>1</v>
      </c>
      <c r="KU57">
        <v>0</v>
      </c>
      <c r="KV57">
        <v>1</v>
      </c>
      <c r="KW57">
        <v>1</v>
      </c>
      <c r="KX57">
        <v>0</v>
      </c>
      <c r="KY57">
        <v>1</v>
      </c>
      <c r="KZ57">
        <v>1</v>
      </c>
      <c r="LA57">
        <v>1</v>
      </c>
      <c r="LB57">
        <v>1</v>
      </c>
      <c r="LC57">
        <v>1</v>
      </c>
      <c r="LD57">
        <v>1</v>
      </c>
      <c r="LE57">
        <v>1</v>
      </c>
      <c r="LF57">
        <v>1</v>
      </c>
      <c r="LG57">
        <v>1</v>
      </c>
      <c r="LH57">
        <v>1</v>
      </c>
      <c r="LI57">
        <v>1</v>
      </c>
      <c r="LJ57">
        <v>1</v>
      </c>
      <c r="LK57">
        <v>7</v>
      </c>
      <c r="LL57">
        <v>5</v>
      </c>
      <c r="LM57">
        <v>7</v>
      </c>
      <c r="LN57">
        <v>7</v>
      </c>
      <c r="LO57">
        <v>6</v>
      </c>
      <c r="LP57">
        <v>5</v>
      </c>
      <c r="LQ57">
        <v>6</v>
      </c>
      <c r="LR57">
        <v>6</v>
      </c>
      <c r="LS57">
        <v>4</v>
      </c>
      <c r="LT57">
        <v>4</v>
      </c>
      <c r="LU57">
        <v>3</v>
      </c>
      <c r="LV57">
        <v>1</v>
      </c>
      <c r="LW57">
        <v>2</v>
      </c>
      <c r="LX57">
        <v>3</v>
      </c>
      <c r="LY57">
        <v>6</v>
      </c>
      <c r="LZ57">
        <v>3</v>
      </c>
      <c r="MA57">
        <v>7</v>
      </c>
      <c r="MB57">
        <v>5</v>
      </c>
      <c r="MC57">
        <v>7</v>
      </c>
      <c r="MD57">
        <v>7</v>
      </c>
      <c r="ME57">
        <v>6</v>
      </c>
      <c r="MF57">
        <v>5</v>
      </c>
      <c r="MG57">
        <v>6</v>
      </c>
      <c r="MH57">
        <v>6</v>
      </c>
      <c r="MI57">
        <v>4</v>
      </c>
      <c r="MJ57">
        <v>4</v>
      </c>
      <c r="MK57">
        <v>3</v>
      </c>
      <c r="ML57">
        <v>1</v>
      </c>
      <c r="MM57">
        <v>2</v>
      </c>
      <c r="MN57">
        <v>2</v>
      </c>
      <c r="MO57">
        <v>6</v>
      </c>
      <c r="MP57">
        <v>2</v>
      </c>
      <c r="MQ57">
        <v>2</v>
      </c>
      <c r="MR57">
        <v>1</v>
      </c>
      <c r="MS57">
        <v>3</v>
      </c>
      <c r="MT57">
        <v>5</v>
      </c>
      <c r="MU57">
        <v>4</v>
      </c>
      <c r="MV57">
        <v>5</v>
      </c>
      <c r="MW57">
        <v>4</v>
      </c>
      <c r="MX57">
        <v>6</v>
      </c>
      <c r="MY57">
        <v>5</v>
      </c>
      <c r="MZ57">
        <v>6</v>
      </c>
      <c r="NA57">
        <v>5</v>
      </c>
      <c r="NB57">
        <v>4</v>
      </c>
      <c r="NC57">
        <v>3</v>
      </c>
      <c r="ND57">
        <v>4</v>
      </c>
      <c r="NE57">
        <v>3</v>
      </c>
      <c r="NF57">
        <v>9</v>
      </c>
      <c r="NG57">
        <v>2</v>
      </c>
      <c r="NH57">
        <v>3</v>
      </c>
      <c r="NI57">
        <v>4</v>
      </c>
      <c r="NJ57">
        <v>6</v>
      </c>
      <c r="NK57">
        <v>11</v>
      </c>
      <c r="NL57">
        <v>7</v>
      </c>
      <c r="NM57">
        <v>8</v>
      </c>
      <c r="NN57">
        <v>5</v>
      </c>
      <c r="NO57">
        <v>13</v>
      </c>
      <c r="NP57">
        <v>10</v>
      </c>
      <c r="NQ57">
        <v>12</v>
      </c>
      <c r="NR57">
        <v>1</v>
      </c>
      <c r="NS57">
        <v>4</v>
      </c>
      <c r="NT57">
        <v>4</v>
      </c>
      <c r="NU57">
        <v>3</v>
      </c>
      <c r="NV57">
        <v>4</v>
      </c>
      <c r="NW57">
        <v>3</v>
      </c>
      <c r="NX57">
        <v>3</v>
      </c>
      <c r="NY57">
        <v>4</v>
      </c>
      <c r="NZ57">
        <v>4</v>
      </c>
      <c r="OA57">
        <v>3</v>
      </c>
      <c r="OB57">
        <v>3</v>
      </c>
      <c r="OC57">
        <v>4</v>
      </c>
      <c r="OD57">
        <v>4</v>
      </c>
      <c r="OE57">
        <v>4</v>
      </c>
      <c r="OF57">
        <v>4</v>
      </c>
      <c r="OG57">
        <v>4</v>
      </c>
      <c r="OH57">
        <v>4</v>
      </c>
      <c r="OI57">
        <v>4</v>
      </c>
      <c r="OJ57">
        <v>4</v>
      </c>
      <c r="OK57">
        <v>3</v>
      </c>
      <c r="OL57">
        <v>3</v>
      </c>
      <c r="OM57">
        <v>4</v>
      </c>
      <c r="ON57">
        <v>4</v>
      </c>
      <c r="OO57">
        <v>4</v>
      </c>
      <c r="OP57">
        <v>4</v>
      </c>
      <c r="OQ57">
        <v>2</v>
      </c>
      <c r="OR57">
        <v>2</v>
      </c>
      <c r="OS57" s="1">
        <v>6</v>
      </c>
      <c r="OT57" s="1">
        <v>5</v>
      </c>
      <c r="OU57" s="1">
        <v>3</v>
      </c>
      <c r="OV57" s="1">
        <v>1</v>
      </c>
      <c r="OW57" s="1">
        <v>2</v>
      </c>
      <c r="OX57" s="1">
        <v>4</v>
      </c>
      <c r="OY57" s="1">
        <v>7</v>
      </c>
      <c r="OZ57" s="1">
        <v>4</v>
      </c>
      <c r="PA57" s="1">
        <v>6</v>
      </c>
      <c r="PB57" s="1">
        <v>3</v>
      </c>
      <c r="PC57" s="1">
        <v>6</v>
      </c>
      <c r="PD57" s="1">
        <v>3</v>
      </c>
      <c r="PE57" s="1">
        <v>7</v>
      </c>
      <c r="PF57" s="1">
        <v>4</v>
      </c>
      <c r="PG57" s="1">
        <v>4</v>
      </c>
      <c r="PH57" s="1">
        <v>4</v>
      </c>
      <c r="PI57" s="1">
        <v>6</v>
      </c>
      <c r="PJ57" s="1">
        <v>3</v>
      </c>
      <c r="PK57">
        <v>1</v>
      </c>
      <c r="PL57">
        <v>1</v>
      </c>
      <c r="PM57">
        <v>1</v>
      </c>
      <c r="PN57">
        <v>1</v>
      </c>
      <c r="PO57">
        <v>1</v>
      </c>
      <c r="PP57">
        <v>1</v>
      </c>
      <c r="PQ57">
        <v>1</v>
      </c>
      <c r="PR57">
        <v>0</v>
      </c>
      <c r="PS57">
        <v>1</v>
      </c>
      <c r="PT57">
        <v>1</v>
      </c>
      <c r="PU57">
        <v>0</v>
      </c>
      <c r="PV57">
        <v>0</v>
      </c>
      <c r="PW57">
        <v>1</v>
      </c>
      <c r="PX57">
        <v>1</v>
      </c>
      <c r="PY57">
        <v>1</v>
      </c>
      <c r="PZ57">
        <v>0</v>
      </c>
      <c r="QA57">
        <v>1</v>
      </c>
      <c r="QB57">
        <v>1</v>
      </c>
      <c r="QC57">
        <v>0</v>
      </c>
      <c r="QD57" t="s">
        <v>501</v>
      </c>
      <c r="QE57" t="s">
        <v>501</v>
      </c>
      <c r="QF57" t="s">
        <v>501</v>
      </c>
      <c r="QG57">
        <v>0</v>
      </c>
      <c r="QH57">
        <v>0</v>
      </c>
      <c r="QI57">
        <v>0</v>
      </c>
      <c r="QJ57">
        <v>0</v>
      </c>
      <c r="QK57">
        <v>0</v>
      </c>
      <c r="QL57">
        <v>1</v>
      </c>
      <c r="QM57">
        <v>0</v>
      </c>
      <c r="QN57">
        <v>0</v>
      </c>
      <c r="QO57">
        <v>0</v>
      </c>
      <c r="QP57">
        <v>0</v>
      </c>
      <c r="QQ57">
        <v>0</v>
      </c>
      <c r="QR57">
        <v>0</v>
      </c>
      <c r="QS57">
        <v>0</v>
      </c>
      <c r="QT57">
        <v>1</v>
      </c>
      <c r="QU57">
        <v>0</v>
      </c>
      <c r="QV57">
        <v>0</v>
      </c>
      <c r="QW57">
        <v>0</v>
      </c>
      <c r="QX57">
        <v>0</v>
      </c>
      <c r="QY57">
        <v>0</v>
      </c>
      <c r="QZ57" t="s">
        <v>501</v>
      </c>
      <c r="RA57" t="s">
        <v>501</v>
      </c>
      <c r="RB57" t="s">
        <v>501</v>
      </c>
      <c r="RC57">
        <v>10</v>
      </c>
      <c r="RD57">
        <v>1</v>
      </c>
      <c r="RE57">
        <v>50</v>
      </c>
      <c r="RF57">
        <v>35</v>
      </c>
      <c r="RG57">
        <v>10</v>
      </c>
      <c r="RH57">
        <v>5</v>
      </c>
      <c r="RI57">
        <v>0</v>
      </c>
      <c r="RJ57">
        <v>2</v>
      </c>
      <c r="RK57">
        <v>2</v>
      </c>
      <c r="RL57">
        <v>2</v>
      </c>
      <c r="RM57">
        <v>2</v>
      </c>
      <c r="RN57">
        <v>1</v>
      </c>
      <c r="RO57">
        <v>2</v>
      </c>
      <c r="RP57">
        <v>1</v>
      </c>
      <c r="RQ57">
        <v>0</v>
      </c>
      <c r="RR57" t="s">
        <v>885</v>
      </c>
      <c r="RS57" t="s">
        <v>886</v>
      </c>
      <c r="RT57" t="s">
        <v>887</v>
      </c>
      <c r="RU57">
        <v>1</v>
      </c>
      <c r="RV57">
        <v>0</v>
      </c>
      <c r="RW57">
        <v>1873</v>
      </c>
      <c r="RX57">
        <v>1</v>
      </c>
      <c r="RY57">
        <v>1873</v>
      </c>
      <c r="RZ57" t="s">
        <v>887</v>
      </c>
      <c r="SA57">
        <v>29</v>
      </c>
      <c r="SB57" t="s">
        <v>523</v>
      </c>
      <c r="SC57" t="s">
        <v>512</v>
      </c>
      <c r="SD57" t="s">
        <v>524</v>
      </c>
      <c r="SE57" t="s">
        <v>523</v>
      </c>
      <c r="SF57" t="s">
        <v>512</v>
      </c>
      <c r="SG57" t="s">
        <v>524</v>
      </c>
    </row>
    <row r="58" spans="1:501" x14ac:dyDescent="0.3">
      <c r="A58">
        <v>4471</v>
      </c>
      <c r="B58">
        <v>3</v>
      </c>
      <c r="C58">
        <v>4</v>
      </c>
      <c r="D58">
        <v>2</v>
      </c>
      <c r="E58">
        <v>1</v>
      </c>
      <c r="F58">
        <v>21</v>
      </c>
      <c r="G58">
        <v>2</v>
      </c>
      <c r="H58" t="s">
        <v>501</v>
      </c>
      <c r="I58">
        <v>16</v>
      </c>
      <c r="J58">
        <v>1</v>
      </c>
      <c r="K58">
        <v>0</v>
      </c>
      <c r="L58">
        <v>0</v>
      </c>
      <c r="M58">
        <v>0</v>
      </c>
      <c r="N58">
        <v>0</v>
      </c>
      <c r="O58">
        <v>100</v>
      </c>
      <c r="P58">
        <v>0</v>
      </c>
      <c r="Q58">
        <v>0</v>
      </c>
      <c r="R58">
        <v>2</v>
      </c>
      <c r="S58">
        <v>90</v>
      </c>
      <c r="T58">
        <v>100</v>
      </c>
      <c r="U58">
        <v>0</v>
      </c>
      <c r="V58">
        <v>0</v>
      </c>
      <c r="W58">
        <v>0</v>
      </c>
      <c r="X58">
        <v>0</v>
      </c>
      <c r="Y58">
        <v>70</v>
      </c>
      <c r="Z58">
        <v>15</v>
      </c>
      <c r="AA58">
        <v>15</v>
      </c>
      <c r="AB58">
        <v>0</v>
      </c>
      <c r="AC58">
        <v>20</v>
      </c>
      <c r="AD58">
        <v>20</v>
      </c>
      <c r="AE58">
        <v>30</v>
      </c>
      <c r="AF58">
        <v>0</v>
      </c>
      <c r="AG58">
        <v>18</v>
      </c>
      <c r="AH58">
        <v>12</v>
      </c>
      <c r="AI58">
        <v>10</v>
      </c>
      <c r="AJ58">
        <v>1</v>
      </c>
      <c r="AK58">
        <v>2</v>
      </c>
      <c r="AL58">
        <v>1</v>
      </c>
      <c r="AM58">
        <v>1</v>
      </c>
      <c r="AN58">
        <v>3</v>
      </c>
      <c r="AO58">
        <v>5</v>
      </c>
      <c r="AP58">
        <v>5</v>
      </c>
      <c r="AQ58">
        <v>1</v>
      </c>
      <c r="AR58">
        <v>0</v>
      </c>
      <c r="AS58">
        <v>0</v>
      </c>
      <c r="AT58">
        <v>1</v>
      </c>
      <c r="AU58">
        <v>1</v>
      </c>
      <c r="AV58">
        <v>1</v>
      </c>
      <c r="AW58">
        <v>0</v>
      </c>
      <c r="AX58">
        <v>0</v>
      </c>
      <c r="AY58" t="s">
        <v>501</v>
      </c>
      <c r="AZ58" t="s">
        <v>888</v>
      </c>
      <c r="BA58" t="s">
        <v>889</v>
      </c>
      <c r="BB58" t="s">
        <v>516</v>
      </c>
      <c r="BC58" t="s">
        <v>501</v>
      </c>
      <c r="BD58" t="s">
        <v>501</v>
      </c>
      <c r="BE58" t="s">
        <v>501</v>
      </c>
      <c r="BF58" t="s">
        <v>501</v>
      </c>
      <c r="BG58" t="s">
        <v>501</v>
      </c>
      <c r="BH58" t="s">
        <v>501</v>
      </c>
      <c r="BI58" t="s">
        <v>501</v>
      </c>
      <c r="BJ58" t="s">
        <v>501</v>
      </c>
      <c r="BK58" t="s">
        <v>501</v>
      </c>
      <c r="BL58" t="s">
        <v>501</v>
      </c>
      <c r="BM58" t="s">
        <v>501</v>
      </c>
      <c r="BN58" t="s">
        <v>501</v>
      </c>
      <c r="BO58">
        <v>5</v>
      </c>
      <c r="BP58">
        <v>5</v>
      </c>
      <c r="BQ58">
        <v>5</v>
      </c>
      <c r="BR58">
        <v>4</v>
      </c>
      <c r="BS58">
        <v>5</v>
      </c>
      <c r="BT58">
        <v>5</v>
      </c>
      <c r="BU58">
        <v>5</v>
      </c>
      <c r="BV58">
        <v>4</v>
      </c>
      <c r="BW58">
        <v>5</v>
      </c>
      <c r="BX58">
        <v>5</v>
      </c>
      <c r="BY58" t="s">
        <v>501</v>
      </c>
      <c r="BZ58" t="s">
        <v>501</v>
      </c>
      <c r="CA58" t="s">
        <v>501</v>
      </c>
      <c r="CB58" t="s">
        <v>501</v>
      </c>
      <c r="CC58" t="s">
        <v>501</v>
      </c>
      <c r="CD58" t="s">
        <v>501</v>
      </c>
      <c r="CE58" t="s">
        <v>501</v>
      </c>
      <c r="CF58" t="s">
        <v>501</v>
      </c>
      <c r="CG58" t="s">
        <v>501</v>
      </c>
      <c r="CH58" t="s">
        <v>501</v>
      </c>
      <c r="CI58" t="s">
        <v>501</v>
      </c>
      <c r="CJ58" t="s">
        <v>501</v>
      </c>
      <c r="CK58" t="s">
        <v>501</v>
      </c>
      <c r="CL58" t="s">
        <v>501</v>
      </c>
      <c r="CM58" t="s">
        <v>501</v>
      </c>
      <c r="CN58">
        <v>1</v>
      </c>
      <c r="CO58" t="s">
        <v>501</v>
      </c>
      <c r="CP58" t="s">
        <v>501</v>
      </c>
      <c r="CQ58" t="s">
        <v>501</v>
      </c>
      <c r="CR58" t="s">
        <v>501</v>
      </c>
      <c r="CS58" t="s">
        <v>501</v>
      </c>
      <c r="CT58" t="s">
        <v>501</v>
      </c>
      <c r="CU58" t="s">
        <v>501</v>
      </c>
      <c r="CV58" t="s">
        <v>501</v>
      </c>
      <c r="CW58" t="s">
        <v>501</v>
      </c>
      <c r="CX58" t="s">
        <v>501</v>
      </c>
      <c r="CY58" t="s">
        <v>501</v>
      </c>
      <c r="CZ58" t="s">
        <v>501</v>
      </c>
      <c r="DA58">
        <v>35</v>
      </c>
      <c r="DB58">
        <v>25</v>
      </c>
      <c r="DC58">
        <v>30</v>
      </c>
      <c r="DD58">
        <v>25</v>
      </c>
      <c r="DE58">
        <v>15</v>
      </c>
      <c r="DF58">
        <v>20</v>
      </c>
      <c r="DG58">
        <v>0</v>
      </c>
      <c r="DH58" t="s">
        <v>501</v>
      </c>
      <c r="DI58">
        <v>0</v>
      </c>
      <c r="DJ58">
        <v>2</v>
      </c>
      <c r="DK58" t="s">
        <v>501</v>
      </c>
      <c r="DL58" s="1">
        <v>10</v>
      </c>
      <c r="DM58" s="1">
        <v>20</v>
      </c>
      <c r="DN58" s="1">
        <v>20</v>
      </c>
      <c r="DO58" s="1">
        <v>25</v>
      </c>
      <c r="DP58" s="1">
        <v>5</v>
      </c>
      <c r="DQ58" s="1">
        <v>50</v>
      </c>
      <c r="DR58" s="1">
        <v>50</v>
      </c>
      <c r="DS58" s="1">
        <v>5</v>
      </c>
      <c r="DT58" s="1">
        <v>10</v>
      </c>
      <c r="DU58" s="1">
        <v>15</v>
      </c>
      <c r="DV58" s="1">
        <v>20</v>
      </c>
      <c r="DW58" s="1">
        <v>15</v>
      </c>
      <c r="DX58" s="1">
        <v>25</v>
      </c>
      <c r="DY58" s="1">
        <v>5</v>
      </c>
      <c r="DZ58" s="1">
        <v>0</v>
      </c>
      <c r="EA58" s="1" t="s">
        <v>501</v>
      </c>
      <c r="EB58" s="1">
        <v>0</v>
      </c>
      <c r="EC58">
        <v>30</v>
      </c>
      <c r="ED58">
        <v>35</v>
      </c>
      <c r="EE58" t="s">
        <v>890</v>
      </c>
      <c r="EF58">
        <v>1</v>
      </c>
      <c r="EG58">
        <v>0</v>
      </c>
      <c r="EH58">
        <v>0</v>
      </c>
      <c r="EI58">
        <v>0</v>
      </c>
      <c r="EJ58">
        <v>0</v>
      </c>
      <c r="EK58">
        <v>0</v>
      </c>
      <c r="EL58">
        <v>0</v>
      </c>
      <c r="EM58">
        <v>0</v>
      </c>
      <c r="EN58" t="s">
        <v>501</v>
      </c>
      <c r="EO58">
        <v>4</v>
      </c>
      <c r="EP58" s="1">
        <v>0</v>
      </c>
      <c r="EQ58" s="1">
        <v>1</v>
      </c>
      <c r="ER58" s="1">
        <v>0</v>
      </c>
      <c r="ES58" s="1">
        <v>0</v>
      </c>
      <c r="ET58" s="1">
        <v>0</v>
      </c>
      <c r="EU58" s="1">
        <v>0</v>
      </c>
      <c r="EV58" s="1">
        <v>0</v>
      </c>
      <c r="EW58" s="1" t="s">
        <v>501</v>
      </c>
      <c r="EX58" s="1">
        <v>0</v>
      </c>
      <c r="EY58" s="1">
        <v>1</v>
      </c>
      <c r="EZ58" s="1">
        <v>0</v>
      </c>
      <c r="FA58" s="1">
        <v>0</v>
      </c>
      <c r="FB58" s="1">
        <v>0</v>
      </c>
      <c r="FC58" s="1">
        <v>0</v>
      </c>
      <c r="FD58" s="1">
        <v>0</v>
      </c>
      <c r="FE58" s="1" t="s">
        <v>501</v>
      </c>
      <c r="FF58">
        <v>5</v>
      </c>
      <c r="FG58">
        <v>5</v>
      </c>
      <c r="FH58">
        <v>8</v>
      </c>
      <c r="FI58">
        <v>4</v>
      </c>
      <c r="FJ58">
        <v>7</v>
      </c>
      <c r="FK58">
        <v>1</v>
      </c>
      <c r="FL58">
        <v>4</v>
      </c>
      <c r="FM58">
        <v>4</v>
      </c>
      <c r="FN58">
        <v>2</v>
      </c>
      <c r="FO58">
        <v>2</v>
      </c>
      <c r="FP58">
        <v>2</v>
      </c>
      <c r="FQ58">
        <v>1</v>
      </c>
      <c r="FR58">
        <v>0</v>
      </c>
      <c r="FS58">
        <v>1</v>
      </c>
      <c r="FT58">
        <v>1</v>
      </c>
      <c r="FU58">
        <v>2</v>
      </c>
      <c r="FV58">
        <v>1</v>
      </c>
      <c r="FW58">
        <v>1</v>
      </c>
      <c r="FX58">
        <v>2</v>
      </c>
      <c r="FY58">
        <v>1</v>
      </c>
      <c r="FZ58">
        <v>0</v>
      </c>
      <c r="GA58">
        <v>2</v>
      </c>
      <c r="GB58">
        <v>1</v>
      </c>
      <c r="GC58">
        <v>1</v>
      </c>
      <c r="GD58">
        <v>3</v>
      </c>
      <c r="GE58">
        <v>3</v>
      </c>
      <c r="GF58">
        <v>3</v>
      </c>
      <c r="GG58" t="s">
        <v>891</v>
      </c>
      <c r="GH58">
        <v>0</v>
      </c>
      <c r="GI58">
        <v>0</v>
      </c>
      <c r="GJ58">
        <v>0</v>
      </c>
      <c r="GK58">
        <v>2</v>
      </c>
      <c r="GL58">
        <v>0</v>
      </c>
      <c r="GM58" t="s">
        <v>501</v>
      </c>
      <c r="GN58">
        <v>0</v>
      </c>
      <c r="GO58">
        <v>0</v>
      </c>
      <c r="GP58">
        <v>0</v>
      </c>
      <c r="GQ58">
        <v>0</v>
      </c>
      <c r="GR58">
        <v>0</v>
      </c>
      <c r="GS58">
        <v>0</v>
      </c>
      <c r="GT58">
        <v>0</v>
      </c>
      <c r="GU58">
        <v>0</v>
      </c>
      <c r="GV58">
        <v>0</v>
      </c>
      <c r="GW58">
        <v>0</v>
      </c>
      <c r="GX58">
        <v>0</v>
      </c>
      <c r="GY58">
        <v>1</v>
      </c>
      <c r="GZ58">
        <v>0</v>
      </c>
      <c r="HA58" t="s">
        <v>501</v>
      </c>
      <c r="HB58">
        <v>0</v>
      </c>
      <c r="HC58">
        <v>0</v>
      </c>
      <c r="HD58">
        <v>0</v>
      </c>
      <c r="HE58">
        <v>0</v>
      </c>
      <c r="HF58">
        <v>0</v>
      </c>
      <c r="HG58">
        <v>0</v>
      </c>
      <c r="HH58">
        <v>0</v>
      </c>
      <c r="HI58">
        <v>0</v>
      </c>
      <c r="HJ58">
        <v>0</v>
      </c>
      <c r="HK58">
        <v>1</v>
      </c>
      <c r="HL58">
        <v>0</v>
      </c>
      <c r="HM58">
        <v>0</v>
      </c>
      <c r="HN58">
        <v>0</v>
      </c>
      <c r="HO58" t="s">
        <v>501</v>
      </c>
      <c r="HP58">
        <v>0</v>
      </c>
      <c r="HQ58">
        <v>0</v>
      </c>
      <c r="HR58">
        <v>0</v>
      </c>
      <c r="HS58">
        <v>0</v>
      </c>
      <c r="HT58">
        <v>0</v>
      </c>
      <c r="HU58">
        <v>0</v>
      </c>
      <c r="HV58">
        <v>0</v>
      </c>
      <c r="HW58">
        <v>0</v>
      </c>
      <c r="HX58">
        <v>0</v>
      </c>
      <c r="HY58">
        <v>1</v>
      </c>
      <c r="HZ58">
        <v>0</v>
      </c>
      <c r="IA58">
        <v>1</v>
      </c>
      <c r="IB58">
        <v>0</v>
      </c>
      <c r="IC58" t="s">
        <v>501</v>
      </c>
      <c r="ID58">
        <v>0</v>
      </c>
      <c r="IE58">
        <v>0</v>
      </c>
      <c r="IF58">
        <v>0</v>
      </c>
      <c r="IG58">
        <v>0</v>
      </c>
      <c r="IH58">
        <v>0</v>
      </c>
      <c r="II58">
        <v>0</v>
      </c>
      <c r="IJ58">
        <v>0</v>
      </c>
      <c r="IK58">
        <v>0</v>
      </c>
      <c r="IL58" t="s">
        <v>501</v>
      </c>
      <c r="IM58" t="s">
        <v>501</v>
      </c>
      <c r="IN58" t="s">
        <v>501</v>
      </c>
      <c r="IO58" t="s">
        <v>501</v>
      </c>
      <c r="IP58" t="s">
        <v>501</v>
      </c>
      <c r="IQ58" t="s">
        <v>501</v>
      </c>
      <c r="IR58" t="s">
        <v>501</v>
      </c>
      <c r="IS58" t="s">
        <v>501</v>
      </c>
      <c r="IT58" t="s">
        <v>501</v>
      </c>
      <c r="IU58" t="s">
        <v>501</v>
      </c>
      <c r="IV58" t="s">
        <v>501</v>
      </c>
      <c r="IW58" t="s">
        <v>501</v>
      </c>
      <c r="IX58" t="s">
        <v>501</v>
      </c>
      <c r="IY58" t="s">
        <v>501</v>
      </c>
      <c r="IZ58" t="s">
        <v>501</v>
      </c>
      <c r="JA58" t="s">
        <v>501</v>
      </c>
      <c r="JB58" t="s">
        <v>501</v>
      </c>
      <c r="JC58" t="s">
        <v>501</v>
      </c>
      <c r="JD58" t="s">
        <v>501</v>
      </c>
      <c r="JE58" t="s">
        <v>501</v>
      </c>
      <c r="JF58" t="s">
        <v>501</v>
      </c>
      <c r="JG58" t="s">
        <v>501</v>
      </c>
      <c r="JH58" t="s">
        <v>501</v>
      </c>
      <c r="JI58" t="s">
        <v>501</v>
      </c>
      <c r="JJ58" t="s">
        <v>501</v>
      </c>
      <c r="JK58" t="s">
        <v>501</v>
      </c>
      <c r="JL58" t="s">
        <v>501</v>
      </c>
      <c r="JM58" t="s">
        <v>501</v>
      </c>
      <c r="JN58">
        <v>0</v>
      </c>
      <c r="JO58">
        <v>0</v>
      </c>
      <c r="JP58">
        <v>0</v>
      </c>
      <c r="JQ58">
        <v>1</v>
      </c>
      <c r="JR58">
        <v>0</v>
      </c>
      <c r="JS58" t="s">
        <v>501</v>
      </c>
      <c r="JT58">
        <v>0</v>
      </c>
      <c r="JU58">
        <v>0</v>
      </c>
      <c r="JV58">
        <v>0</v>
      </c>
      <c r="JW58">
        <v>0</v>
      </c>
      <c r="JX58">
        <v>0</v>
      </c>
      <c r="JY58">
        <v>0</v>
      </c>
      <c r="JZ58">
        <v>0</v>
      </c>
      <c r="KA58">
        <v>0</v>
      </c>
      <c r="KB58" t="s">
        <v>501</v>
      </c>
      <c r="KC58">
        <v>0</v>
      </c>
      <c r="KD58" t="s">
        <v>501</v>
      </c>
      <c r="KE58">
        <v>1</v>
      </c>
      <c r="KF58">
        <v>0</v>
      </c>
      <c r="KG58" t="s">
        <v>501</v>
      </c>
      <c r="KH58">
        <v>0</v>
      </c>
      <c r="KI58">
        <v>0</v>
      </c>
      <c r="KJ58" t="s">
        <v>501</v>
      </c>
      <c r="KK58">
        <v>0</v>
      </c>
      <c r="KL58">
        <v>0</v>
      </c>
      <c r="KM58">
        <v>0</v>
      </c>
      <c r="KN58">
        <v>0</v>
      </c>
      <c r="KO58">
        <v>0</v>
      </c>
      <c r="KP58">
        <v>9</v>
      </c>
      <c r="KQ58">
        <v>9</v>
      </c>
      <c r="KR58">
        <v>0</v>
      </c>
      <c r="KS58">
        <v>5</v>
      </c>
      <c r="KT58">
        <v>7</v>
      </c>
      <c r="KU58">
        <v>0</v>
      </c>
      <c r="KV58">
        <v>6</v>
      </c>
      <c r="KW58">
        <v>4</v>
      </c>
      <c r="KX58">
        <v>0</v>
      </c>
      <c r="KY58">
        <v>2</v>
      </c>
      <c r="KZ58">
        <v>4</v>
      </c>
      <c r="LA58">
        <v>4</v>
      </c>
      <c r="LB58">
        <v>2</v>
      </c>
      <c r="LC58">
        <v>10</v>
      </c>
      <c r="LD58">
        <v>10</v>
      </c>
      <c r="LE58">
        <v>10</v>
      </c>
      <c r="LF58">
        <v>5</v>
      </c>
      <c r="LG58">
        <v>2</v>
      </c>
      <c r="LH58">
        <v>4</v>
      </c>
      <c r="LI58">
        <v>2</v>
      </c>
      <c r="LJ58">
        <v>4</v>
      </c>
      <c r="LK58">
        <v>7</v>
      </c>
      <c r="LL58">
        <v>7</v>
      </c>
      <c r="LM58">
        <v>6</v>
      </c>
      <c r="LN58">
        <v>6</v>
      </c>
      <c r="LO58">
        <v>5</v>
      </c>
      <c r="LP58">
        <v>6</v>
      </c>
      <c r="LQ58">
        <v>7</v>
      </c>
      <c r="LR58">
        <v>6</v>
      </c>
      <c r="LS58">
        <v>5</v>
      </c>
      <c r="LT58">
        <v>6</v>
      </c>
      <c r="LU58">
        <v>5</v>
      </c>
      <c r="LV58">
        <v>5</v>
      </c>
      <c r="LW58">
        <v>5</v>
      </c>
      <c r="LX58">
        <v>6</v>
      </c>
      <c r="LY58">
        <v>6</v>
      </c>
      <c r="LZ58">
        <v>5</v>
      </c>
      <c r="MA58">
        <v>7</v>
      </c>
      <c r="MB58">
        <v>6</v>
      </c>
      <c r="MC58">
        <v>6</v>
      </c>
      <c r="MD58">
        <v>7</v>
      </c>
      <c r="ME58">
        <v>6</v>
      </c>
      <c r="MF58">
        <v>6</v>
      </c>
      <c r="MG58">
        <v>7</v>
      </c>
      <c r="MH58">
        <v>7</v>
      </c>
      <c r="MI58">
        <v>5</v>
      </c>
      <c r="MJ58">
        <v>6</v>
      </c>
      <c r="MK58">
        <v>5</v>
      </c>
      <c r="ML58">
        <v>6</v>
      </c>
      <c r="MM58">
        <v>5</v>
      </c>
      <c r="MN58">
        <v>6</v>
      </c>
      <c r="MO58">
        <v>6</v>
      </c>
      <c r="MP58">
        <v>5</v>
      </c>
      <c r="MQ58">
        <v>2</v>
      </c>
      <c r="MR58">
        <v>3</v>
      </c>
      <c r="MS58">
        <v>1</v>
      </c>
      <c r="MT58">
        <v>5</v>
      </c>
      <c r="MU58">
        <v>6</v>
      </c>
      <c r="MV58">
        <v>6</v>
      </c>
      <c r="MW58">
        <v>6</v>
      </c>
      <c r="MX58">
        <v>6</v>
      </c>
      <c r="MY58">
        <v>5</v>
      </c>
      <c r="MZ58">
        <v>5</v>
      </c>
      <c r="NA58">
        <v>6</v>
      </c>
      <c r="NB58">
        <v>6</v>
      </c>
      <c r="NC58">
        <v>5</v>
      </c>
      <c r="ND58">
        <v>5</v>
      </c>
      <c r="NE58">
        <v>6</v>
      </c>
      <c r="NF58">
        <v>9</v>
      </c>
      <c r="NG58">
        <v>2</v>
      </c>
      <c r="NH58">
        <v>6</v>
      </c>
      <c r="NI58">
        <v>5</v>
      </c>
      <c r="NJ58">
        <v>12</v>
      </c>
      <c r="NK58">
        <v>7</v>
      </c>
      <c r="NL58">
        <v>4</v>
      </c>
      <c r="NM58">
        <v>8</v>
      </c>
      <c r="NN58">
        <v>3</v>
      </c>
      <c r="NO58">
        <v>10</v>
      </c>
      <c r="NP58">
        <v>11</v>
      </c>
      <c r="NQ58">
        <v>13</v>
      </c>
      <c r="NR58">
        <v>1</v>
      </c>
      <c r="NS58">
        <v>6</v>
      </c>
      <c r="NT58">
        <v>6</v>
      </c>
      <c r="NU58">
        <v>5</v>
      </c>
      <c r="NV58">
        <v>6</v>
      </c>
      <c r="NW58">
        <v>5</v>
      </c>
      <c r="NX58">
        <v>4</v>
      </c>
      <c r="NY58">
        <v>6</v>
      </c>
      <c r="NZ58">
        <v>5</v>
      </c>
      <c r="OA58">
        <v>6</v>
      </c>
      <c r="OB58">
        <v>5</v>
      </c>
      <c r="OC58">
        <v>5</v>
      </c>
      <c r="OD58">
        <v>6</v>
      </c>
      <c r="OE58">
        <v>5</v>
      </c>
      <c r="OF58">
        <v>6</v>
      </c>
      <c r="OG58">
        <v>5</v>
      </c>
      <c r="OH58">
        <v>5</v>
      </c>
      <c r="OI58">
        <v>5</v>
      </c>
      <c r="OJ58">
        <v>6</v>
      </c>
      <c r="OK58">
        <v>5</v>
      </c>
      <c r="OL58">
        <v>6</v>
      </c>
      <c r="OM58">
        <v>4</v>
      </c>
      <c r="ON58">
        <v>4</v>
      </c>
      <c r="OO58">
        <v>6</v>
      </c>
      <c r="OP58">
        <v>6</v>
      </c>
      <c r="OQ58">
        <v>5</v>
      </c>
      <c r="OR58">
        <v>5</v>
      </c>
      <c r="OS58" s="1">
        <v>2</v>
      </c>
      <c r="OT58" s="1">
        <v>5</v>
      </c>
      <c r="OU58" s="1">
        <v>1</v>
      </c>
      <c r="OV58" s="1">
        <v>3</v>
      </c>
      <c r="OW58" s="1">
        <v>4</v>
      </c>
      <c r="OX58" s="1">
        <v>6</v>
      </c>
      <c r="OY58" s="1">
        <v>6</v>
      </c>
      <c r="OZ58" s="1">
        <v>5</v>
      </c>
      <c r="PA58" s="1">
        <v>6</v>
      </c>
      <c r="PB58" s="1">
        <v>4</v>
      </c>
      <c r="PC58" s="1">
        <v>6</v>
      </c>
      <c r="PD58" s="1">
        <v>5</v>
      </c>
      <c r="PE58" s="1">
        <v>6</v>
      </c>
      <c r="PF58" s="1">
        <v>5</v>
      </c>
      <c r="PG58" s="1">
        <v>6</v>
      </c>
      <c r="PH58" s="1">
        <v>5</v>
      </c>
      <c r="PI58" s="1">
        <v>6</v>
      </c>
      <c r="PJ58" s="1">
        <v>4</v>
      </c>
      <c r="PK58">
        <v>0</v>
      </c>
      <c r="PL58">
        <v>1</v>
      </c>
      <c r="PM58">
        <v>0</v>
      </c>
      <c r="PN58">
        <v>1</v>
      </c>
      <c r="PO58">
        <v>1</v>
      </c>
      <c r="PP58">
        <v>0</v>
      </c>
      <c r="PQ58">
        <v>1</v>
      </c>
      <c r="PR58">
        <v>1</v>
      </c>
      <c r="PS58">
        <v>0</v>
      </c>
      <c r="PT58">
        <v>1</v>
      </c>
      <c r="PU58">
        <v>0</v>
      </c>
      <c r="PV58">
        <v>1</v>
      </c>
      <c r="PW58">
        <v>0</v>
      </c>
      <c r="PX58">
        <v>0</v>
      </c>
      <c r="PY58">
        <v>0</v>
      </c>
      <c r="PZ58">
        <v>0</v>
      </c>
      <c r="QA58">
        <v>0</v>
      </c>
      <c r="QB58">
        <v>1</v>
      </c>
      <c r="QC58">
        <v>0</v>
      </c>
      <c r="QD58" t="s">
        <v>501</v>
      </c>
      <c r="QE58" t="s">
        <v>501</v>
      </c>
      <c r="QF58" t="s">
        <v>501</v>
      </c>
      <c r="QG58">
        <v>1</v>
      </c>
      <c r="QH58">
        <v>1</v>
      </c>
      <c r="QI58">
        <v>1</v>
      </c>
      <c r="QJ58">
        <v>1</v>
      </c>
      <c r="QK58">
        <v>1</v>
      </c>
      <c r="QL58">
        <v>1</v>
      </c>
      <c r="QM58">
        <v>0</v>
      </c>
      <c r="QN58">
        <v>1</v>
      </c>
      <c r="QO58">
        <v>0</v>
      </c>
      <c r="QP58">
        <v>1</v>
      </c>
      <c r="QQ58">
        <v>0</v>
      </c>
      <c r="QR58">
        <v>0</v>
      </c>
      <c r="QS58">
        <v>1</v>
      </c>
      <c r="QT58">
        <v>0</v>
      </c>
      <c r="QU58">
        <v>0</v>
      </c>
      <c r="QV58">
        <v>0</v>
      </c>
      <c r="QW58">
        <v>0</v>
      </c>
      <c r="QX58">
        <v>0</v>
      </c>
      <c r="QY58">
        <v>0</v>
      </c>
      <c r="QZ58" t="s">
        <v>501</v>
      </c>
      <c r="RA58" t="s">
        <v>501</v>
      </c>
      <c r="RB58" t="s">
        <v>501</v>
      </c>
      <c r="RC58">
        <v>14</v>
      </c>
      <c r="RD58">
        <v>1</v>
      </c>
      <c r="RE58">
        <v>50</v>
      </c>
      <c r="RF58">
        <v>40</v>
      </c>
      <c r="RG58">
        <v>5</v>
      </c>
      <c r="RH58">
        <v>5</v>
      </c>
      <c r="RI58">
        <v>0</v>
      </c>
      <c r="RJ58">
        <v>1</v>
      </c>
      <c r="RK58">
        <v>1</v>
      </c>
      <c r="RL58">
        <v>2</v>
      </c>
      <c r="RM58">
        <v>2</v>
      </c>
      <c r="RN58">
        <v>1</v>
      </c>
      <c r="RO58">
        <v>2</v>
      </c>
      <c r="RP58">
        <v>1</v>
      </c>
      <c r="RQ58">
        <v>0</v>
      </c>
      <c r="RR58" t="s">
        <v>892</v>
      </c>
      <c r="RS58" t="s">
        <v>893</v>
      </c>
      <c r="RT58" t="s">
        <v>894</v>
      </c>
      <c r="RU58">
        <v>1</v>
      </c>
      <c r="RV58">
        <v>0</v>
      </c>
      <c r="RW58">
        <v>1519</v>
      </c>
      <c r="RX58">
        <v>1</v>
      </c>
      <c r="RY58">
        <v>1519</v>
      </c>
      <c r="RZ58" t="s">
        <v>894</v>
      </c>
      <c r="SA58">
        <v>10</v>
      </c>
      <c r="SB58" t="s">
        <v>530</v>
      </c>
      <c r="SC58" t="s">
        <v>512</v>
      </c>
      <c r="SD58" t="s">
        <v>513</v>
      </c>
      <c r="SE58" t="s">
        <v>530</v>
      </c>
      <c r="SF58" t="s">
        <v>512</v>
      </c>
      <c r="SG58" t="s">
        <v>513</v>
      </c>
    </row>
    <row r="59" spans="1:501" x14ac:dyDescent="0.3">
      <c r="A59">
        <v>4472</v>
      </c>
      <c r="B59">
        <v>3</v>
      </c>
      <c r="C59">
        <v>4</v>
      </c>
      <c r="D59">
        <v>2</v>
      </c>
      <c r="E59">
        <v>1</v>
      </c>
      <c r="F59">
        <v>31</v>
      </c>
      <c r="G59">
        <v>2</v>
      </c>
      <c r="H59" t="s">
        <v>501</v>
      </c>
      <c r="I59">
        <v>16</v>
      </c>
      <c r="J59">
        <v>1</v>
      </c>
      <c r="K59">
        <v>90</v>
      </c>
      <c r="L59">
        <v>0</v>
      </c>
      <c r="M59">
        <v>0</v>
      </c>
      <c r="N59">
        <v>0</v>
      </c>
      <c r="O59">
        <v>10</v>
      </c>
      <c r="P59">
        <v>0</v>
      </c>
      <c r="Q59">
        <v>0</v>
      </c>
      <c r="R59">
        <v>2</v>
      </c>
      <c r="S59">
        <v>100</v>
      </c>
      <c r="T59">
        <v>40</v>
      </c>
      <c r="U59">
        <v>50</v>
      </c>
      <c r="V59">
        <v>60</v>
      </c>
      <c r="W59">
        <v>40</v>
      </c>
      <c r="X59">
        <v>1</v>
      </c>
      <c r="Y59">
        <v>40</v>
      </c>
      <c r="Z59">
        <v>40</v>
      </c>
      <c r="AA59">
        <v>60</v>
      </c>
      <c r="AB59">
        <v>40</v>
      </c>
      <c r="AC59">
        <v>10</v>
      </c>
      <c r="AD59">
        <v>10</v>
      </c>
      <c r="AE59">
        <v>20</v>
      </c>
      <c r="AF59">
        <v>0</v>
      </c>
      <c r="AG59">
        <v>8</v>
      </c>
      <c r="AH59">
        <v>8</v>
      </c>
      <c r="AI59">
        <v>4</v>
      </c>
      <c r="AJ59">
        <v>1</v>
      </c>
      <c r="AK59">
        <v>2</v>
      </c>
      <c r="AL59">
        <v>1</v>
      </c>
      <c r="AM59">
        <v>1</v>
      </c>
      <c r="AN59">
        <v>3</v>
      </c>
      <c r="AO59">
        <v>5</v>
      </c>
      <c r="AP59">
        <v>5</v>
      </c>
      <c r="AQ59">
        <v>1</v>
      </c>
      <c r="AR59">
        <v>0</v>
      </c>
      <c r="AS59">
        <v>1</v>
      </c>
      <c r="AT59">
        <v>1</v>
      </c>
      <c r="AU59">
        <v>1</v>
      </c>
      <c r="AV59">
        <v>1</v>
      </c>
      <c r="AW59">
        <v>0</v>
      </c>
      <c r="AX59">
        <v>0</v>
      </c>
      <c r="AY59" t="s">
        <v>501</v>
      </c>
      <c r="AZ59" t="s">
        <v>543</v>
      </c>
      <c r="BA59" t="s">
        <v>895</v>
      </c>
      <c r="BB59" t="s">
        <v>501</v>
      </c>
      <c r="BC59" t="s">
        <v>501</v>
      </c>
      <c r="BD59" t="s">
        <v>501</v>
      </c>
      <c r="BE59" t="s">
        <v>501</v>
      </c>
      <c r="BF59" t="s">
        <v>501</v>
      </c>
      <c r="BG59" t="s">
        <v>501</v>
      </c>
      <c r="BH59" t="s">
        <v>501</v>
      </c>
      <c r="BI59" t="s">
        <v>501</v>
      </c>
      <c r="BJ59" t="s">
        <v>501</v>
      </c>
      <c r="BK59" t="s">
        <v>501</v>
      </c>
      <c r="BL59" t="s">
        <v>501</v>
      </c>
      <c r="BM59" t="s">
        <v>501</v>
      </c>
      <c r="BN59" t="s">
        <v>501</v>
      </c>
      <c r="BO59">
        <v>5</v>
      </c>
      <c r="BP59">
        <v>5</v>
      </c>
      <c r="BQ59">
        <v>5</v>
      </c>
      <c r="BR59">
        <v>4</v>
      </c>
      <c r="BS59">
        <v>5</v>
      </c>
      <c r="BT59">
        <v>5</v>
      </c>
      <c r="BU59">
        <v>5</v>
      </c>
      <c r="BV59">
        <v>5</v>
      </c>
      <c r="BW59">
        <v>5</v>
      </c>
      <c r="BX59">
        <v>5</v>
      </c>
      <c r="BY59" t="s">
        <v>501</v>
      </c>
      <c r="BZ59" t="s">
        <v>501</v>
      </c>
      <c r="CA59" t="s">
        <v>501</v>
      </c>
      <c r="CB59" t="s">
        <v>501</v>
      </c>
      <c r="CC59" t="s">
        <v>501</v>
      </c>
      <c r="CD59" t="s">
        <v>501</v>
      </c>
      <c r="CE59" t="s">
        <v>501</v>
      </c>
      <c r="CF59" t="s">
        <v>501</v>
      </c>
      <c r="CG59" t="s">
        <v>501</v>
      </c>
      <c r="CH59" t="s">
        <v>501</v>
      </c>
      <c r="CI59" t="s">
        <v>501</v>
      </c>
      <c r="CJ59" t="s">
        <v>501</v>
      </c>
      <c r="CK59" t="s">
        <v>501</v>
      </c>
      <c r="CL59" t="s">
        <v>501</v>
      </c>
      <c r="CM59" t="s">
        <v>501</v>
      </c>
      <c r="CN59">
        <v>1</v>
      </c>
      <c r="CO59" t="s">
        <v>501</v>
      </c>
      <c r="CP59" t="s">
        <v>501</v>
      </c>
      <c r="CQ59" t="s">
        <v>501</v>
      </c>
      <c r="CR59" t="s">
        <v>501</v>
      </c>
      <c r="CS59" t="s">
        <v>501</v>
      </c>
      <c r="CT59" t="s">
        <v>501</v>
      </c>
      <c r="CU59" t="s">
        <v>501</v>
      </c>
      <c r="CV59" t="s">
        <v>501</v>
      </c>
      <c r="CW59" t="s">
        <v>501</v>
      </c>
      <c r="CX59" t="s">
        <v>501</v>
      </c>
      <c r="CY59" t="s">
        <v>501</v>
      </c>
      <c r="CZ59" t="s">
        <v>501</v>
      </c>
      <c r="DA59">
        <v>90</v>
      </c>
      <c r="DB59">
        <v>100</v>
      </c>
      <c r="DC59">
        <v>70</v>
      </c>
      <c r="DD59">
        <v>90</v>
      </c>
      <c r="DE59">
        <v>90</v>
      </c>
      <c r="DF59">
        <v>60</v>
      </c>
      <c r="DG59">
        <v>0</v>
      </c>
      <c r="DH59" t="s">
        <v>501</v>
      </c>
      <c r="DI59">
        <v>0</v>
      </c>
      <c r="DJ59">
        <v>1</v>
      </c>
      <c r="DK59" t="s">
        <v>501</v>
      </c>
      <c r="DL59" s="1">
        <v>20</v>
      </c>
      <c r="DM59" s="1">
        <v>30</v>
      </c>
      <c r="DN59" s="1">
        <v>10</v>
      </c>
      <c r="DO59" s="1">
        <v>90</v>
      </c>
      <c r="DP59" s="1">
        <v>20</v>
      </c>
      <c r="DQ59" s="1">
        <v>90</v>
      </c>
      <c r="DR59" s="1">
        <v>90</v>
      </c>
      <c r="DS59" s="1">
        <v>40</v>
      </c>
      <c r="DT59" s="1">
        <v>40</v>
      </c>
      <c r="DU59" s="1">
        <v>90</v>
      </c>
      <c r="DV59" s="1">
        <v>90</v>
      </c>
      <c r="DW59" s="1">
        <v>60</v>
      </c>
      <c r="DX59" s="1">
        <v>60</v>
      </c>
      <c r="DY59" s="1">
        <v>30</v>
      </c>
      <c r="DZ59" s="1">
        <v>0</v>
      </c>
      <c r="EA59" s="1" t="s">
        <v>501</v>
      </c>
      <c r="EB59" s="1">
        <v>0</v>
      </c>
      <c r="EC59">
        <v>40</v>
      </c>
      <c r="ED59">
        <v>60</v>
      </c>
      <c r="EE59" t="s">
        <v>896</v>
      </c>
      <c r="EF59" t="s">
        <v>501</v>
      </c>
      <c r="EG59" t="s">
        <v>501</v>
      </c>
      <c r="EH59" t="s">
        <v>501</v>
      </c>
      <c r="EI59" t="s">
        <v>501</v>
      </c>
      <c r="EJ59" t="s">
        <v>501</v>
      </c>
      <c r="EK59" t="s">
        <v>501</v>
      </c>
      <c r="EL59" t="s">
        <v>501</v>
      </c>
      <c r="EM59" t="s">
        <v>501</v>
      </c>
      <c r="EN59" t="s">
        <v>501</v>
      </c>
      <c r="EO59">
        <v>1</v>
      </c>
      <c r="EP59" s="1">
        <v>0</v>
      </c>
      <c r="EQ59" s="1">
        <v>1</v>
      </c>
      <c r="ER59" s="1">
        <v>0</v>
      </c>
      <c r="ES59" s="1">
        <v>0</v>
      </c>
      <c r="ET59" s="1">
        <v>0</v>
      </c>
      <c r="EU59" s="1">
        <v>0</v>
      </c>
      <c r="EV59" s="1">
        <v>0</v>
      </c>
      <c r="EW59" s="1" t="s">
        <v>501</v>
      </c>
      <c r="EX59" s="1">
        <v>0</v>
      </c>
      <c r="EY59" s="1">
        <v>1</v>
      </c>
      <c r="EZ59" s="1">
        <v>0</v>
      </c>
      <c r="FA59" s="1">
        <v>0</v>
      </c>
      <c r="FB59" s="1">
        <v>0</v>
      </c>
      <c r="FC59" s="1">
        <v>0</v>
      </c>
      <c r="FD59" s="1">
        <v>0</v>
      </c>
      <c r="FE59" s="1" t="s">
        <v>501</v>
      </c>
      <c r="FF59">
        <v>4</v>
      </c>
      <c r="FG59">
        <v>4</v>
      </c>
      <c r="FH59">
        <v>0</v>
      </c>
      <c r="FI59">
        <v>4</v>
      </c>
      <c r="FJ59">
        <v>4</v>
      </c>
      <c r="FK59">
        <v>0</v>
      </c>
      <c r="FL59">
        <v>2</v>
      </c>
      <c r="FM59">
        <v>2</v>
      </c>
      <c r="FN59">
        <v>0</v>
      </c>
      <c r="FO59">
        <v>0</v>
      </c>
      <c r="FP59">
        <v>2</v>
      </c>
      <c r="FQ59">
        <v>1</v>
      </c>
      <c r="FR59">
        <v>1</v>
      </c>
      <c r="FS59">
        <v>0</v>
      </c>
      <c r="FT59">
        <v>2</v>
      </c>
      <c r="FU59">
        <v>1</v>
      </c>
      <c r="FV59">
        <v>1</v>
      </c>
      <c r="FW59">
        <v>0</v>
      </c>
      <c r="FX59">
        <v>2</v>
      </c>
      <c r="FY59">
        <v>1</v>
      </c>
      <c r="FZ59">
        <v>1</v>
      </c>
      <c r="GA59">
        <v>0</v>
      </c>
      <c r="GB59">
        <v>2</v>
      </c>
      <c r="GC59">
        <v>1</v>
      </c>
      <c r="GD59">
        <v>1</v>
      </c>
      <c r="GE59">
        <v>2</v>
      </c>
      <c r="GF59">
        <v>2</v>
      </c>
      <c r="GG59" t="s">
        <v>897</v>
      </c>
      <c r="GH59">
        <v>0</v>
      </c>
      <c r="GI59">
        <v>0</v>
      </c>
      <c r="GJ59">
        <v>0</v>
      </c>
      <c r="GK59">
        <v>0</v>
      </c>
      <c r="GL59">
        <v>0</v>
      </c>
      <c r="GM59" t="s">
        <v>501</v>
      </c>
      <c r="GN59">
        <v>1</v>
      </c>
      <c r="GO59">
        <v>0</v>
      </c>
      <c r="GP59">
        <v>1</v>
      </c>
      <c r="GQ59">
        <v>0</v>
      </c>
      <c r="GR59">
        <v>0</v>
      </c>
      <c r="GS59">
        <v>0</v>
      </c>
      <c r="GT59">
        <v>0</v>
      </c>
      <c r="GU59">
        <v>0</v>
      </c>
      <c r="GV59">
        <v>1</v>
      </c>
      <c r="GW59">
        <v>1</v>
      </c>
      <c r="GX59">
        <v>0</v>
      </c>
      <c r="GY59">
        <v>0</v>
      </c>
      <c r="GZ59">
        <v>0</v>
      </c>
      <c r="HA59" t="s">
        <v>501</v>
      </c>
      <c r="HB59">
        <v>0</v>
      </c>
      <c r="HC59">
        <v>0</v>
      </c>
      <c r="HD59">
        <v>0</v>
      </c>
      <c r="HE59">
        <v>0</v>
      </c>
      <c r="HF59">
        <v>0</v>
      </c>
      <c r="HG59">
        <v>0</v>
      </c>
      <c r="HH59">
        <v>0</v>
      </c>
      <c r="HI59">
        <v>0</v>
      </c>
      <c r="HJ59">
        <v>0</v>
      </c>
      <c r="HK59">
        <v>0</v>
      </c>
      <c r="HL59">
        <v>0</v>
      </c>
      <c r="HM59">
        <v>0</v>
      </c>
      <c r="HN59">
        <v>0</v>
      </c>
      <c r="HO59" t="s">
        <v>501</v>
      </c>
      <c r="HP59">
        <v>1</v>
      </c>
      <c r="HQ59">
        <v>0</v>
      </c>
      <c r="HR59">
        <v>0</v>
      </c>
      <c r="HS59">
        <v>0</v>
      </c>
      <c r="HT59">
        <v>0</v>
      </c>
      <c r="HU59">
        <v>0</v>
      </c>
      <c r="HV59">
        <v>0</v>
      </c>
      <c r="HW59">
        <v>0</v>
      </c>
      <c r="HX59">
        <v>0</v>
      </c>
      <c r="HY59">
        <v>0</v>
      </c>
      <c r="HZ59">
        <v>0</v>
      </c>
      <c r="IA59">
        <v>0</v>
      </c>
      <c r="IB59">
        <v>0</v>
      </c>
      <c r="IC59" t="s">
        <v>501</v>
      </c>
      <c r="ID59">
        <v>1</v>
      </c>
      <c r="IE59">
        <v>0</v>
      </c>
      <c r="IF59">
        <v>0</v>
      </c>
      <c r="IG59">
        <v>0</v>
      </c>
      <c r="IH59">
        <v>0</v>
      </c>
      <c r="II59">
        <v>0</v>
      </c>
      <c r="IJ59">
        <v>0</v>
      </c>
      <c r="IK59">
        <v>0</v>
      </c>
      <c r="IL59">
        <v>0</v>
      </c>
      <c r="IM59">
        <v>0</v>
      </c>
      <c r="IN59">
        <v>0</v>
      </c>
      <c r="IO59">
        <v>0</v>
      </c>
      <c r="IP59">
        <v>0</v>
      </c>
      <c r="IQ59" t="s">
        <v>501</v>
      </c>
      <c r="IR59">
        <v>1</v>
      </c>
      <c r="IS59">
        <v>0</v>
      </c>
      <c r="IT59">
        <v>0</v>
      </c>
      <c r="IU59">
        <v>0</v>
      </c>
      <c r="IV59">
        <v>0</v>
      </c>
      <c r="IW59">
        <v>0</v>
      </c>
      <c r="IX59">
        <v>0</v>
      </c>
      <c r="IY59">
        <v>0</v>
      </c>
      <c r="IZ59" t="s">
        <v>501</v>
      </c>
      <c r="JA59">
        <v>0</v>
      </c>
      <c r="JB59" t="s">
        <v>501</v>
      </c>
      <c r="JC59">
        <v>0</v>
      </c>
      <c r="JD59">
        <v>0</v>
      </c>
      <c r="JE59" t="s">
        <v>501</v>
      </c>
      <c r="JF59">
        <v>0</v>
      </c>
      <c r="JG59">
        <v>0</v>
      </c>
      <c r="JH59" t="s">
        <v>501</v>
      </c>
      <c r="JI59">
        <v>1</v>
      </c>
      <c r="JJ59">
        <v>0</v>
      </c>
      <c r="JK59">
        <v>0</v>
      </c>
      <c r="JL59">
        <v>0</v>
      </c>
      <c r="JM59">
        <v>0</v>
      </c>
      <c r="JN59">
        <v>1</v>
      </c>
      <c r="JO59">
        <v>0</v>
      </c>
      <c r="JP59">
        <v>0</v>
      </c>
      <c r="JQ59">
        <v>0</v>
      </c>
      <c r="JR59">
        <v>0</v>
      </c>
      <c r="JS59" t="s">
        <v>501</v>
      </c>
      <c r="JT59">
        <v>0</v>
      </c>
      <c r="JU59">
        <v>0</v>
      </c>
      <c r="JV59">
        <v>0</v>
      </c>
      <c r="JW59">
        <v>0</v>
      </c>
      <c r="JX59">
        <v>0</v>
      </c>
      <c r="JY59">
        <v>0</v>
      </c>
      <c r="JZ59">
        <v>0</v>
      </c>
      <c r="KA59">
        <v>0</v>
      </c>
      <c r="KB59" t="s">
        <v>501</v>
      </c>
      <c r="KC59">
        <v>0</v>
      </c>
      <c r="KD59" t="s">
        <v>501</v>
      </c>
      <c r="KE59">
        <v>0</v>
      </c>
      <c r="KF59">
        <v>0</v>
      </c>
      <c r="KG59" t="s">
        <v>501</v>
      </c>
      <c r="KH59">
        <v>0</v>
      </c>
      <c r="KI59">
        <v>0</v>
      </c>
      <c r="KJ59" t="s">
        <v>501</v>
      </c>
      <c r="KK59">
        <v>1</v>
      </c>
      <c r="KL59">
        <v>0</v>
      </c>
      <c r="KM59">
        <v>0</v>
      </c>
      <c r="KN59">
        <v>0</v>
      </c>
      <c r="KO59">
        <v>0</v>
      </c>
      <c r="KP59">
        <v>4</v>
      </c>
      <c r="KQ59">
        <v>4</v>
      </c>
      <c r="KR59">
        <v>0</v>
      </c>
      <c r="KS59">
        <v>3</v>
      </c>
      <c r="KT59">
        <v>5</v>
      </c>
      <c r="KU59">
        <v>0</v>
      </c>
      <c r="KV59">
        <v>3</v>
      </c>
      <c r="KW59">
        <v>1</v>
      </c>
      <c r="KX59">
        <v>0</v>
      </c>
      <c r="KY59">
        <v>7</v>
      </c>
      <c r="KZ59">
        <v>5</v>
      </c>
      <c r="LA59">
        <v>1</v>
      </c>
      <c r="LB59">
        <v>5</v>
      </c>
      <c r="LC59">
        <v>7</v>
      </c>
      <c r="LD59">
        <v>5</v>
      </c>
      <c r="LE59">
        <v>7</v>
      </c>
      <c r="LF59">
        <v>1</v>
      </c>
      <c r="LG59">
        <v>1</v>
      </c>
      <c r="LH59">
        <v>10</v>
      </c>
      <c r="LI59">
        <v>7</v>
      </c>
      <c r="LJ59">
        <v>2</v>
      </c>
      <c r="LK59">
        <v>6</v>
      </c>
      <c r="LL59">
        <v>6</v>
      </c>
      <c r="LM59">
        <v>6</v>
      </c>
      <c r="LN59">
        <v>5</v>
      </c>
      <c r="LO59">
        <v>5</v>
      </c>
      <c r="LP59">
        <v>6</v>
      </c>
      <c r="LQ59">
        <v>5</v>
      </c>
      <c r="LR59">
        <v>5</v>
      </c>
      <c r="LS59">
        <v>6</v>
      </c>
      <c r="LT59">
        <v>5</v>
      </c>
      <c r="LU59">
        <v>6</v>
      </c>
      <c r="LV59">
        <v>7</v>
      </c>
      <c r="LW59">
        <v>4</v>
      </c>
      <c r="LX59">
        <v>5</v>
      </c>
      <c r="LY59">
        <v>3</v>
      </c>
      <c r="LZ59">
        <v>5</v>
      </c>
      <c r="MA59">
        <v>5</v>
      </c>
      <c r="MB59">
        <v>5</v>
      </c>
      <c r="MC59">
        <v>5</v>
      </c>
      <c r="MD59">
        <v>5</v>
      </c>
      <c r="ME59">
        <v>6</v>
      </c>
      <c r="MF59">
        <v>5</v>
      </c>
      <c r="MG59">
        <v>5</v>
      </c>
      <c r="MH59">
        <v>7</v>
      </c>
      <c r="MI59">
        <v>4</v>
      </c>
      <c r="MJ59">
        <v>4</v>
      </c>
      <c r="MK59">
        <v>6</v>
      </c>
      <c r="ML59">
        <v>7</v>
      </c>
      <c r="MM59">
        <v>5</v>
      </c>
      <c r="MN59">
        <v>5</v>
      </c>
      <c r="MO59">
        <v>6</v>
      </c>
      <c r="MP59">
        <v>6</v>
      </c>
      <c r="MQ59">
        <v>3</v>
      </c>
      <c r="MR59">
        <v>1</v>
      </c>
      <c r="MS59">
        <v>2</v>
      </c>
      <c r="MT59">
        <v>4</v>
      </c>
      <c r="MU59">
        <v>4</v>
      </c>
      <c r="MV59">
        <v>5</v>
      </c>
      <c r="MW59">
        <v>3</v>
      </c>
      <c r="MX59">
        <v>4</v>
      </c>
      <c r="MY59">
        <v>5</v>
      </c>
      <c r="MZ59">
        <v>5</v>
      </c>
      <c r="NA59">
        <v>6</v>
      </c>
      <c r="NB59">
        <v>5</v>
      </c>
      <c r="NC59">
        <v>5</v>
      </c>
      <c r="ND59">
        <v>6</v>
      </c>
      <c r="NE59">
        <v>6</v>
      </c>
      <c r="NF59">
        <v>1</v>
      </c>
      <c r="NG59">
        <v>11</v>
      </c>
      <c r="NH59">
        <v>7</v>
      </c>
      <c r="NI59">
        <v>12</v>
      </c>
      <c r="NJ59">
        <v>5</v>
      </c>
      <c r="NK59">
        <v>8</v>
      </c>
      <c r="NL59">
        <v>13</v>
      </c>
      <c r="NM59">
        <v>3</v>
      </c>
      <c r="NN59">
        <v>9</v>
      </c>
      <c r="NO59">
        <v>2</v>
      </c>
      <c r="NP59">
        <v>4</v>
      </c>
      <c r="NQ59">
        <v>6</v>
      </c>
      <c r="NR59">
        <v>10</v>
      </c>
      <c r="NS59">
        <v>4</v>
      </c>
      <c r="NT59">
        <v>5</v>
      </c>
      <c r="NU59">
        <v>5</v>
      </c>
      <c r="NV59">
        <v>3</v>
      </c>
      <c r="NW59">
        <v>6</v>
      </c>
      <c r="NX59">
        <v>3</v>
      </c>
      <c r="NY59">
        <v>4</v>
      </c>
      <c r="NZ59">
        <v>5</v>
      </c>
      <c r="OA59">
        <v>6</v>
      </c>
      <c r="OB59">
        <v>2</v>
      </c>
      <c r="OC59">
        <v>6</v>
      </c>
      <c r="OD59">
        <v>3</v>
      </c>
      <c r="OE59">
        <v>5</v>
      </c>
      <c r="OF59">
        <v>4</v>
      </c>
      <c r="OG59">
        <v>5</v>
      </c>
      <c r="OH59">
        <v>3</v>
      </c>
      <c r="OI59">
        <v>2</v>
      </c>
      <c r="OJ59">
        <v>6</v>
      </c>
      <c r="OK59">
        <v>5</v>
      </c>
      <c r="OL59">
        <v>5</v>
      </c>
      <c r="OM59">
        <v>4</v>
      </c>
      <c r="ON59">
        <v>3</v>
      </c>
      <c r="OO59">
        <v>5</v>
      </c>
      <c r="OP59">
        <v>5</v>
      </c>
      <c r="OQ59">
        <v>6</v>
      </c>
      <c r="OR59">
        <v>3</v>
      </c>
      <c r="OS59" s="1">
        <v>2</v>
      </c>
      <c r="OT59" s="1">
        <v>6</v>
      </c>
      <c r="OU59" s="1">
        <v>1</v>
      </c>
      <c r="OV59" s="1">
        <v>4</v>
      </c>
      <c r="OW59" s="1">
        <v>5</v>
      </c>
      <c r="OX59" s="1">
        <v>3</v>
      </c>
      <c r="OY59" s="1">
        <v>5</v>
      </c>
      <c r="OZ59" s="1">
        <v>4</v>
      </c>
      <c r="PA59" s="1">
        <v>6</v>
      </c>
      <c r="PB59" s="1">
        <v>4</v>
      </c>
      <c r="PC59" s="1">
        <v>7</v>
      </c>
      <c r="PD59" s="1">
        <v>5</v>
      </c>
      <c r="PE59" s="1">
        <v>7</v>
      </c>
      <c r="PF59" s="1">
        <v>5</v>
      </c>
      <c r="PG59" s="1">
        <v>7</v>
      </c>
      <c r="PH59" s="1">
        <v>5</v>
      </c>
      <c r="PI59" s="1">
        <v>6</v>
      </c>
      <c r="PJ59" s="1">
        <v>4</v>
      </c>
      <c r="PK59">
        <v>1</v>
      </c>
      <c r="PL59">
        <v>0</v>
      </c>
      <c r="PM59">
        <v>0</v>
      </c>
      <c r="PN59">
        <v>0</v>
      </c>
      <c r="PO59">
        <v>0</v>
      </c>
      <c r="PP59">
        <v>0</v>
      </c>
      <c r="PQ59">
        <v>0</v>
      </c>
      <c r="PR59">
        <v>0</v>
      </c>
      <c r="PS59">
        <v>1</v>
      </c>
      <c r="PT59">
        <v>0</v>
      </c>
      <c r="PU59">
        <v>0</v>
      </c>
      <c r="PV59">
        <v>0</v>
      </c>
      <c r="PW59">
        <v>0</v>
      </c>
      <c r="PX59">
        <v>0</v>
      </c>
      <c r="PY59">
        <v>0</v>
      </c>
      <c r="PZ59">
        <v>0</v>
      </c>
      <c r="QA59">
        <v>0</v>
      </c>
      <c r="QB59">
        <v>0</v>
      </c>
      <c r="QC59">
        <v>0</v>
      </c>
      <c r="QD59" t="s">
        <v>501</v>
      </c>
      <c r="QE59" t="s">
        <v>501</v>
      </c>
      <c r="QF59" t="s">
        <v>501</v>
      </c>
      <c r="QG59">
        <v>0</v>
      </c>
      <c r="QH59">
        <v>0</v>
      </c>
      <c r="QI59">
        <v>0</v>
      </c>
      <c r="QJ59">
        <v>0</v>
      </c>
      <c r="QK59">
        <v>0</v>
      </c>
      <c r="QL59">
        <v>0</v>
      </c>
      <c r="QM59">
        <v>0</v>
      </c>
      <c r="QN59">
        <v>0</v>
      </c>
      <c r="QO59">
        <v>0</v>
      </c>
      <c r="QP59">
        <v>0</v>
      </c>
      <c r="QQ59">
        <v>0</v>
      </c>
      <c r="QR59">
        <v>1</v>
      </c>
      <c r="QS59">
        <v>0</v>
      </c>
      <c r="QT59">
        <v>0</v>
      </c>
      <c r="QU59">
        <v>0</v>
      </c>
      <c r="QV59">
        <v>0</v>
      </c>
      <c r="QW59">
        <v>0</v>
      </c>
      <c r="QX59">
        <v>1</v>
      </c>
      <c r="QY59">
        <v>0</v>
      </c>
      <c r="QZ59" t="s">
        <v>501</v>
      </c>
      <c r="RA59" t="s">
        <v>501</v>
      </c>
      <c r="RB59" t="s">
        <v>501</v>
      </c>
      <c r="RC59">
        <v>12</v>
      </c>
      <c r="RD59">
        <v>2</v>
      </c>
      <c r="RE59">
        <v>50</v>
      </c>
      <c r="RF59">
        <v>40</v>
      </c>
      <c r="RG59">
        <v>10</v>
      </c>
      <c r="RH59">
        <v>0</v>
      </c>
      <c r="RI59">
        <v>0</v>
      </c>
      <c r="RJ59">
        <v>1</v>
      </c>
      <c r="RK59">
        <v>2</v>
      </c>
      <c r="RL59">
        <v>1</v>
      </c>
      <c r="RM59">
        <v>2</v>
      </c>
      <c r="RN59">
        <v>1</v>
      </c>
      <c r="RO59">
        <v>1</v>
      </c>
      <c r="RP59">
        <v>1</v>
      </c>
      <c r="RQ59">
        <v>0</v>
      </c>
      <c r="RR59" t="s">
        <v>898</v>
      </c>
      <c r="RS59" t="s">
        <v>899</v>
      </c>
      <c r="RT59" t="s">
        <v>900</v>
      </c>
      <c r="RU59">
        <v>1</v>
      </c>
      <c r="RV59">
        <v>0</v>
      </c>
      <c r="RW59">
        <v>2630</v>
      </c>
      <c r="RX59">
        <v>1</v>
      </c>
      <c r="RY59">
        <v>2630</v>
      </c>
      <c r="RZ59" t="s">
        <v>900</v>
      </c>
      <c r="SA59">
        <v>22</v>
      </c>
      <c r="SB59" t="s">
        <v>530</v>
      </c>
      <c r="SC59" t="s">
        <v>512</v>
      </c>
      <c r="SD59" t="s">
        <v>513</v>
      </c>
      <c r="SE59" t="s">
        <v>530</v>
      </c>
      <c r="SF59" t="s">
        <v>512</v>
      </c>
      <c r="SG59" t="s">
        <v>513</v>
      </c>
    </row>
    <row r="60" spans="1:501" x14ac:dyDescent="0.3">
      <c r="A60">
        <v>4473</v>
      </c>
      <c r="B60">
        <v>1</v>
      </c>
      <c r="C60">
        <v>1</v>
      </c>
      <c r="D60">
        <v>2</v>
      </c>
      <c r="E60">
        <v>1</v>
      </c>
      <c r="F60">
        <v>5</v>
      </c>
      <c r="G60">
        <v>1</v>
      </c>
      <c r="H60" t="s">
        <v>501</v>
      </c>
      <c r="I60">
        <v>14</v>
      </c>
      <c r="J60">
        <v>1</v>
      </c>
      <c r="K60">
        <v>0</v>
      </c>
      <c r="L60">
        <v>0</v>
      </c>
      <c r="M60">
        <v>0</v>
      </c>
      <c r="N60">
        <v>0</v>
      </c>
      <c r="O60">
        <v>0</v>
      </c>
      <c r="P60">
        <v>0</v>
      </c>
      <c r="Q60">
        <v>100</v>
      </c>
      <c r="R60">
        <v>2</v>
      </c>
      <c r="S60">
        <v>99</v>
      </c>
      <c r="T60">
        <v>45</v>
      </c>
      <c r="U60">
        <v>34</v>
      </c>
      <c r="V60">
        <v>24</v>
      </c>
      <c r="W60">
        <v>34</v>
      </c>
      <c r="X60">
        <v>16</v>
      </c>
      <c r="Y60">
        <v>15</v>
      </c>
      <c r="Z60">
        <v>15</v>
      </c>
      <c r="AA60">
        <v>14</v>
      </c>
      <c r="AB60">
        <v>13</v>
      </c>
      <c r="AC60">
        <v>3</v>
      </c>
      <c r="AD60">
        <v>4</v>
      </c>
      <c r="AE60">
        <v>7</v>
      </c>
      <c r="AF60">
        <v>1</v>
      </c>
      <c r="AG60">
        <v>3</v>
      </c>
      <c r="AH60">
        <v>2</v>
      </c>
      <c r="AI60">
        <v>2</v>
      </c>
      <c r="AJ60">
        <v>1</v>
      </c>
      <c r="AK60">
        <v>2</v>
      </c>
      <c r="AL60">
        <v>1</v>
      </c>
      <c r="AM60">
        <v>1</v>
      </c>
      <c r="AN60">
        <v>3</v>
      </c>
      <c r="AO60">
        <v>4</v>
      </c>
      <c r="AP60">
        <v>4</v>
      </c>
      <c r="AQ60">
        <v>0</v>
      </c>
      <c r="AR60">
        <v>0</v>
      </c>
      <c r="AS60">
        <v>1</v>
      </c>
      <c r="AT60">
        <v>0</v>
      </c>
      <c r="AU60">
        <v>1</v>
      </c>
      <c r="AV60">
        <v>0</v>
      </c>
      <c r="AW60">
        <v>0</v>
      </c>
      <c r="AX60">
        <v>0</v>
      </c>
      <c r="AY60" t="s">
        <v>501</v>
      </c>
      <c r="AZ60" t="s">
        <v>901</v>
      </c>
      <c r="BA60" t="s">
        <v>902</v>
      </c>
      <c r="BB60" t="s">
        <v>501</v>
      </c>
      <c r="BC60" t="s">
        <v>501</v>
      </c>
      <c r="BD60" t="s">
        <v>501</v>
      </c>
      <c r="BE60" t="s">
        <v>501</v>
      </c>
      <c r="BF60" t="s">
        <v>501</v>
      </c>
      <c r="BG60" t="s">
        <v>501</v>
      </c>
      <c r="BH60" t="s">
        <v>501</v>
      </c>
      <c r="BI60" t="s">
        <v>501</v>
      </c>
      <c r="BJ60" t="s">
        <v>501</v>
      </c>
      <c r="BK60" t="s">
        <v>501</v>
      </c>
      <c r="BL60" t="s">
        <v>501</v>
      </c>
      <c r="BM60" t="s">
        <v>501</v>
      </c>
      <c r="BN60" t="s">
        <v>501</v>
      </c>
      <c r="BO60">
        <v>5</v>
      </c>
      <c r="BP60">
        <v>5</v>
      </c>
      <c r="BQ60">
        <v>5</v>
      </c>
      <c r="BR60">
        <v>5</v>
      </c>
      <c r="BS60">
        <v>5</v>
      </c>
      <c r="BT60">
        <v>4</v>
      </c>
      <c r="BU60">
        <v>4</v>
      </c>
      <c r="BV60">
        <v>5</v>
      </c>
      <c r="BW60">
        <v>5</v>
      </c>
      <c r="BX60">
        <v>5</v>
      </c>
      <c r="BY60" t="s">
        <v>501</v>
      </c>
      <c r="BZ60" t="s">
        <v>501</v>
      </c>
      <c r="CA60" t="s">
        <v>501</v>
      </c>
      <c r="CB60" t="s">
        <v>501</v>
      </c>
      <c r="CC60" t="s">
        <v>501</v>
      </c>
      <c r="CD60" t="s">
        <v>501</v>
      </c>
      <c r="CE60" t="s">
        <v>501</v>
      </c>
      <c r="CF60" t="s">
        <v>501</v>
      </c>
      <c r="CG60" t="s">
        <v>501</v>
      </c>
      <c r="CH60" t="s">
        <v>501</v>
      </c>
      <c r="CI60" t="s">
        <v>501</v>
      </c>
      <c r="CJ60" t="s">
        <v>501</v>
      </c>
      <c r="CK60" t="s">
        <v>501</v>
      </c>
      <c r="CL60" t="s">
        <v>501</v>
      </c>
      <c r="CM60" t="s">
        <v>501</v>
      </c>
      <c r="CN60">
        <v>1</v>
      </c>
      <c r="CO60" t="s">
        <v>501</v>
      </c>
      <c r="CP60" t="s">
        <v>501</v>
      </c>
      <c r="CQ60" t="s">
        <v>501</v>
      </c>
      <c r="CR60" t="s">
        <v>501</v>
      </c>
      <c r="CS60" t="s">
        <v>501</v>
      </c>
      <c r="CT60" t="s">
        <v>501</v>
      </c>
      <c r="CU60" t="s">
        <v>501</v>
      </c>
      <c r="CV60" t="s">
        <v>501</v>
      </c>
      <c r="CW60" t="s">
        <v>501</v>
      </c>
      <c r="CX60" t="s">
        <v>501</v>
      </c>
      <c r="CY60" t="s">
        <v>501</v>
      </c>
      <c r="CZ60" t="s">
        <v>501</v>
      </c>
      <c r="DA60">
        <v>14</v>
      </c>
      <c r="DB60">
        <v>14</v>
      </c>
      <c r="DC60">
        <v>27</v>
      </c>
      <c r="DD60">
        <v>15</v>
      </c>
      <c r="DE60">
        <v>14</v>
      </c>
      <c r="DF60">
        <v>15</v>
      </c>
      <c r="DG60">
        <v>0</v>
      </c>
      <c r="DH60" t="s">
        <v>501</v>
      </c>
      <c r="DI60">
        <v>0</v>
      </c>
      <c r="DJ60">
        <v>3</v>
      </c>
      <c r="DK60" t="s">
        <v>501</v>
      </c>
      <c r="DL60" s="1">
        <v>14</v>
      </c>
      <c r="DM60" s="1">
        <v>13</v>
      </c>
      <c r="DN60" s="1">
        <v>14</v>
      </c>
      <c r="DO60" s="1">
        <v>6</v>
      </c>
      <c r="DP60" s="1">
        <v>13</v>
      </c>
      <c r="DQ60" s="1">
        <v>13</v>
      </c>
      <c r="DR60" s="1">
        <v>6</v>
      </c>
      <c r="DS60" s="1">
        <v>5</v>
      </c>
      <c r="DT60" s="1">
        <v>5</v>
      </c>
      <c r="DU60" s="1">
        <v>7</v>
      </c>
      <c r="DV60" s="1">
        <v>5</v>
      </c>
      <c r="DW60" s="1">
        <v>5</v>
      </c>
      <c r="DX60" s="1">
        <v>5</v>
      </c>
      <c r="DY60" s="1">
        <v>5</v>
      </c>
      <c r="DZ60" s="1">
        <v>0</v>
      </c>
      <c r="EA60" s="1" t="s">
        <v>501</v>
      </c>
      <c r="EB60" s="1">
        <v>0</v>
      </c>
      <c r="EC60">
        <v>34</v>
      </c>
      <c r="ED60">
        <v>45</v>
      </c>
      <c r="EE60" t="s">
        <v>903</v>
      </c>
      <c r="EF60">
        <v>0</v>
      </c>
      <c r="EG60">
        <v>0</v>
      </c>
      <c r="EH60">
        <v>0</v>
      </c>
      <c r="EI60">
        <v>0</v>
      </c>
      <c r="EJ60">
        <v>1</v>
      </c>
      <c r="EK60">
        <v>0</v>
      </c>
      <c r="EL60">
        <v>0</v>
      </c>
      <c r="EM60">
        <v>0</v>
      </c>
      <c r="EN60" t="s">
        <v>501</v>
      </c>
      <c r="EO60">
        <v>5</v>
      </c>
      <c r="EP60" s="1">
        <v>0</v>
      </c>
      <c r="EQ60" s="1">
        <v>0</v>
      </c>
      <c r="ER60" s="1">
        <v>0</v>
      </c>
      <c r="ES60" s="1">
        <v>0</v>
      </c>
      <c r="ET60" s="1">
        <v>1</v>
      </c>
      <c r="EU60" s="1">
        <v>0</v>
      </c>
      <c r="EV60" s="1">
        <v>0</v>
      </c>
      <c r="EW60" s="1" t="s">
        <v>501</v>
      </c>
      <c r="EX60" s="1">
        <v>0</v>
      </c>
      <c r="EY60" s="1">
        <v>0</v>
      </c>
      <c r="EZ60" s="1">
        <v>1</v>
      </c>
      <c r="FA60" s="1">
        <v>0</v>
      </c>
      <c r="FB60" s="1">
        <v>0</v>
      </c>
      <c r="FC60" s="1">
        <v>0</v>
      </c>
      <c r="FD60" s="1">
        <v>0</v>
      </c>
      <c r="FE60" s="1" t="s">
        <v>501</v>
      </c>
      <c r="FF60">
        <v>1</v>
      </c>
      <c r="FG60">
        <v>0</v>
      </c>
      <c r="FH60">
        <v>2</v>
      </c>
      <c r="FI60">
        <v>1</v>
      </c>
      <c r="FJ60">
        <v>1</v>
      </c>
      <c r="FK60">
        <v>0</v>
      </c>
      <c r="FL60">
        <v>1</v>
      </c>
      <c r="FM60">
        <v>1</v>
      </c>
      <c r="FN60">
        <v>0</v>
      </c>
      <c r="FO60">
        <v>0</v>
      </c>
      <c r="FP60">
        <v>0</v>
      </c>
      <c r="FQ60">
        <v>1</v>
      </c>
      <c r="FR60">
        <v>0</v>
      </c>
      <c r="FS60" t="s">
        <v>501</v>
      </c>
      <c r="FT60" t="s">
        <v>501</v>
      </c>
      <c r="FU60" t="s">
        <v>501</v>
      </c>
      <c r="FV60" t="s">
        <v>501</v>
      </c>
      <c r="FW60">
        <v>0</v>
      </c>
      <c r="FX60">
        <v>0</v>
      </c>
      <c r="FY60">
        <v>1</v>
      </c>
      <c r="FZ60">
        <v>0</v>
      </c>
      <c r="GA60">
        <v>0</v>
      </c>
      <c r="GB60">
        <v>1</v>
      </c>
      <c r="GC60">
        <v>0</v>
      </c>
      <c r="GD60">
        <v>0</v>
      </c>
      <c r="GE60">
        <v>2</v>
      </c>
      <c r="GF60">
        <v>3</v>
      </c>
      <c r="GG60" t="s">
        <v>904</v>
      </c>
      <c r="GH60" t="s">
        <v>501</v>
      </c>
      <c r="GI60" t="s">
        <v>501</v>
      </c>
      <c r="GJ60" t="s">
        <v>501</v>
      </c>
      <c r="GK60" t="s">
        <v>501</v>
      </c>
      <c r="GL60" t="s">
        <v>501</v>
      </c>
      <c r="GM60" t="s">
        <v>501</v>
      </c>
      <c r="GN60" t="s">
        <v>501</v>
      </c>
      <c r="GO60" t="s">
        <v>501</v>
      </c>
      <c r="GP60" t="s">
        <v>501</v>
      </c>
      <c r="GQ60" t="s">
        <v>501</v>
      </c>
      <c r="GR60" t="s">
        <v>501</v>
      </c>
      <c r="GS60" t="s">
        <v>501</v>
      </c>
      <c r="GT60" t="s">
        <v>501</v>
      </c>
      <c r="GU60" t="s">
        <v>501</v>
      </c>
      <c r="GV60" t="s">
        <v>501</v>
      </c>
      <c r="GW60" t="s">
        <v>501</v>
      </c>
      <c r="GX60" t="s">
        <v>501</v>
      </c>
      <c r="GY60" t="s">
        <v>501</v>
      </c>
      <c r="GZ60" t="s">
        <v>501</v>
      </c>
      <c r="HA60" t="s">
        <v>501</v>
      </c>
      <c r="HB60" t="s">
        <v>501</v>
      </c>
      <c r="HC60" t="s">
        <v>501</v>
      </c>
      <c r="HD60" t="s">
        <v>501</v>
      </c>
      <c r="HE60" t="s">
        <v>501</v>
      </c>
      <c r="HF60" t="s">
        <v>501</v>
      </c>
      <c r="HG60" t="s">
        <v>501</v>
      </c>
      <c r="HH60" t="s">
        <v>501</v>
      </c>
      <c r="HI60" t="s">
        <v>501</v>
      </c>
      <c r="HJ60">
        <v>0</v>
      </c>
      <c r="HK60">
        <v>0</v>
      </c>
      <c r="HL60">
        <v>1</v>
      </c>
      <c r="HM60">
        <v>0</v>
      </c>
      <c r="HN60">
        <v>0</v>
      </c>
      <c r="HO60">
        <v>0</v>
      </c>
      <c r="HP60">
        <v>0</v>
      </c>
      <c r="HQ60" t="s">
        <v>501</v>
      </c>
      <c r="HR60">
        <v>0</v>
      </c>
      <c r="HS60">
        <v>0</v>
      </c>
      <c r="HT60">
        <v>0</v>
      </c>
      <c r="HU60">
        <v>0</v>
      </c>
      <c r="HV60">
        <v>0</v>
      </c>
      <c r="HW60">
        <v>0</v>
      </c>
      <c r="HX60" t="s">
        <v>501</v>
      </c>
      <c r="HY60" t="s">
        <v>501</v>
      </c>
      <c r="HZ60" t="s">
        <v>501</v>
      </c>
      <c r="IA60" t="s">
        <v>501</v>
      </c>
      <c r="IB60" t="s">
        <v>501</v>
      </c>
      <c r="IC60" t="s">
        <v>501</v>
      </c>
      <c r="ID60" t="s">
        <v>501</v>
      </c>
      <c r="IE60" t="s">
        <v>501</v>
      </c>
      <c r="IF60" t="s">
        <v>501</v>
      </c>
      <c r="IG60" t="s">
        <v>501</v>
      </c>
      <c r="IH60" t="s">
        <v>501</v>
      </c>
      <c r="II60" t="s">
        <v>501</v>
      </c>
      <c r="IJ60" t="s">
        <v>501</v>
      </c>
      <c r="IK60" t="s">
        <v>501</v>
      </c>
      <c r="IL60" t="s">
        <v>501</v>
      </c>
      <c r="IM60" t="s">
        <v>501</v>
      </c>
      <c r="IN60" t="s">
        <v>501</v>
      </c>
      <c r="IO60" t="s">
        <v>501</v>
      </c>
      <c r="IP60" t="s">
        <v>501</v>
      </c>
      <c r="IQ60" t="s">
        <v>501</v>
      </c>
      <c r="IR60" t="s">
        <v>501</v>
      </c>
      <c r="IS60" t="s">
        <v>501</v>
      </c>
      <c r="IT60" t="s">
        <v>501</v>
      </c>
      <c r="IU60" t="s">
        <v>501</v>
      </c>
      <c r="IV60" t="s">
        <v>501</v>
      </c>
      <c r="IW60" t="s">
        <v>501</v>
      </c>
      <c r="IX60" t="s">
        <v>501</v>
      </c>
      <c r="IY60" t="s">
        <v>501</v>
      </c>
      <c r="IZ60" t="s">
        <v>501</v>
      </c>
      <c r="JA60" t="s">
        <v>501</v>
      </c>
      <c r="JB60" t="s">
        <v>501</v>
      </c>
      <c r="JC60" t="s">
        <v>501</v>
      </c>
      <c r="JD60" t="s">
        <v>501</v>
      </c>
      <c r="JE60" t="s">
        <v>501</v>
      </c>
      <c r="JF60" t="s">
        <v>501</v>
      </c>
      <c r="JG60" t="s">
        <v>501</v>
      </c>
      <c r="JH60" t="s">
        <v>501</v>
      </c>
      <c r="JI60" t="s">
        <v>501</v>
      </c>
      <c r="JJ60" t="s">
        <v>501</v>
      </c>
      <c r="JK60" t="s">
        <v>501</v>
      </c>
      <c r="JL60" t="s">
        <v>501</v>
      </c>
      <c r="JM60" t="s">
        <v>501</v>
      </c>
      <c r="JN60" t="s">
        <v>501</v>
      </c>
      <c r="JO60" t="s">
        <v>501</v>
      </c>
      <c r="JP60" t="s">
        <v>501</v>
      </c>
      <c r="JQ60" t="s">
        <v>501</v>
      </c>
      <c r="JR60" t="s">
        <v>501</v>
      </c>
      <c r="JS60" t="s">
        <v>501</v>
      </c>
      <c r="JT60" t="s">
        <v>501</v>
      </c>
      <c r="JU60" t="s">
        <v>501</v>
      </c>
      <c r="JV60" t="s">
        <v>501</v>
      </c>
      <c r="JW60" t="s">
        <v>501</v>
      </c>
      <c r="JX60" t="s">
        <v>501</v>
      </c>
      <c r="JY60" t="s">
        <v>501</v>
      </c>
      <c r="JZ60" t="s">
        <v>501</v>
      </c>
      <c r="KA60" t="s">
        <v>501</v>
      </c>
      <c r="KB60" t="s">
        <v>501</v>
      </c>
      <c r="KC60" t="s">
        <v>501</v>
      </c>
      <c r="KD60" t="s">
        <v>501</v>
      </c>
      <c r="KE60" t="s">
        <v>501</v>
      </c>
      <c r="KF60" t="s">
        <v>501</v>
      </c>
      <c r="KG60" t="s">
        <v>501</v>
      </c>
      <c r="KH60" t="s">
        <v>501</v>
      </c>
      <c r="KI60" t="s">
        <v>501</v>
      </c>
      <c r="KJ60" t="s">
        <v>501</v>
      </c>
      <c r="KK60" t="s">
        <v>501</v>
      </c>
      <c r="KL60" t="s">
        <v>501</v>
      </c>
      <c r="KM60" t="s">
        <v>501</v>
      </c>
      <c r="KN60" t="s">
        <v>501</v>
      </c>
      <c r="KO60" t="s">
        <v>501</v>
      </c>
      <c r="KP60">
        <v>1</v>
      </c>
      <c r="KQ60">
        <v>1</v>
      </c>
      <c r="KR60">
        <v>1</v>
      </c>
      <c r="KS60">
        <v>1</v>
      </c>
      <c r="KT60">
        <v>1</v>
      </c>
      <c r="KU60">
        <v>0</v>
      </c>
      <c r="KV60">
        <v>0</v>
      </c>
      <c r="KW60">
        <v>1</v>
      </c>
      <c r="KX60">
        <v>1</v>
      </c>
      <c r="KY60">
        <v>5</v>
      </c>
      <c r="KZ60">
        <v>6</v>
      </c>
      <c r="LA60">
        <v>5</v>
      </c>
      <c r="LB60">
        <v>4</v>
      </c>
      <c r="LC60">
        <v>5</v>
      </c>
      <c r="LD60">
        <v>2</v>
      </c>
      <c r="LE60">
        <v>4</v>
      </c>
      <c r="LF60">
        <v>10</v>
      </c>
      <c r="LG60">
        <v>7</v>
      </c>
      <c r="LH60">
        <v>5</v>
      </c>
      <c r="LI60">
        <v>4</v>
      </c>
      <c r="LJ60">
        <v>1</v>
      </c>
      <c r="LK60">
        <v>5</v>
      </c>
      <c r="LL60">
        <v>5</v>
      </c>
      <c r="LM60">
        <v>5</v>
      </c>
      <c r="LN60">
        <v>5</v>
      </c>
      <c r="LO60">
        <v>5</v>
      </c>
      <c r="LP60">
        <v>5</v>
      </c>
      <c r="LQ60">
        <v>5</v>
      </c>
      <c r="LR60">
        <v>5</v>
      </c>
      <c r="LS60">
        <v>5</v>
      </c>
      <c r="LT60">
        <v>6</v>
      </c>
      <c r="LU60">
        <v>6</v>
      </c>
      <c r="LV60">
        <v>5</v>
      </c>
      <c r="LW60">
        <v>4</v>
      </c>
      <c r="LX60">
        <v>4</v>
      </c>
      <c r="LY60">
        <v>5</v>
      </c>
      <c r="LZ60">
        <v>5</v>
      </c>
      <c r="MA60">
        <v>4</v>
      </c>
      <c r="MB60">
        <v>6</v>
      </c>
      <c r="MC60">
        <v>5</v>
      </c>
      <c r="MD60">
        <v>4</v>
      </c>
      <c r="ME60">
        <v>5</v>
      </c>
      <c r="MF60">
        <v>5</v>
      </c>
      <c r="MG60">
        <v>5</v>
      </c>
      <c r="MH60">
        <v>5</v>
      </c>
      <c r="MI60">
        <v>5</v>
      </c>
      <c r="MJ60">
        <v>5</v>
      </c>
      <c r="MK60">
        <v>6</v>
      </c>
      <c r="ML60">
        <v>3</v>
      </c>
      <c r="MM60">
        <v>5</v>
      </c>
      <c r="MN60">
        <v>4</v>
      </c>
      <c r="MO60">
        <v>5</v>
      </c>
      <c r="MP60">
        <v>5</v>
      </c>
      <c r="MQ60">
        <v>3</v>
      </c>
      <c r="MR60">
        <v>2</v>
      </c>
      <c r="MS60">
        <v>1</v>
      </c>
      <c r="MT60">
        <v>4</v>
      </c>
      <c r="MU60">
        <v>5</v>
      </c>
      <c r="MV60">
        <v>4</v>
      </c>
      <c r="MW60">
        <v>6</v>
      </c>
      <c r="MX60">
        <v>5</v>
      </c>
      <c r="MY60">
        <v>6</v>
      </c>
      <c r="MZ60">
        <v>4</v>
      </c>
      <c r="NA60">
        <v>5</v>
      </c>
      <c r="NB60">
        <v>5</v>
      </c>
      <c r="NC60">
        <v>5</v>
      </c>
      <c r="ND60">
        <v>4</v>
      </c>
      <c r="NE60">
        <v>6</v>
      </c>
      <c r="NF60">
        <v>9</v>
      </c>
      <c r="NG60">
        <v>4</v>
      </c>
      <c r="NH60">
        <v>5</v>
      </c>
      <c r="NI60">
        <v>10</v>
      </c>
      <c r="NJ60">
        <v>11</v>
      </c>
      <c r="NK60">
        <v>8</v>
      </c>
      <c r="NL60">
        <v>3</v>
      </c>
      <c r="NM60">
        <v>1</v>
      </c>
      <c r="NN60">
        <v>7</v>
      </c>
      <c r="NO60">
        <v>2</v>
      </c>
      <c r="NP60">
        <v>13</v>
      </c>
      <c r="NQ60">
        <v>6</v>
      </c>
      <c r="NR60">
        <v>12</v>
      </c>
      <c r="NS60">
        <v>6</v>
      </c>
      <c r="NT60">
        <v>4</v>
      </c>
      <c r="NU60">
        <v>6</v>
      </c>
      <c r="NV60">
        <v>5</v>
      </c>
      <c r="NW60">
        <v>6</v>
      </c>
      <c r="NX60">
        <v>5</v>
      </c>
      <c r="NY60">
        <v>4</v>
      </c>
      <c r="NZ60">
        <v>4</v>
      </c>
      <c r="OA60">
        <v>6</v>
      </c>
      <c r="OB60">
        <v>5</v>
      </c>
      <c r="OC60">
        <v>6</v>
      </c>
      <c r="OD60">
        <v>5</v>
      </c>
      <c r="OE60">
        <v>5</v>
      </c>
      <c r="OF60">
        <v>4</v>
      </c>
      <c r="OG60">
        <v>5</v>
      </c>
      <c r="OH60">
        <v>5</v>
      </c>
      <c r="OI60">
        <v>4</v>
      </c>
      <c r="OJ60">
        <v>5</v>
      </c>
      <c r="OK60">
        <v>4</v>
      </c>
      <c r="OL60">
        <v>6</v>
      </c>
      <c r="OM60">
        <v>4</v>
      </c>
      <c r="ON60">
        <v>5</v>
      </c>
      <c r="OO60">
        <v>4</v>
      </c>
      <c r="OP60">
        <v>5</v>
      </c>
      <c r="OQ60">
        <v>6</v>
      </c>
      <c r="OR60">
        <v>5</v>
      </c>
      <c r="OS60" s="1">
        <v>3</v>
      </c>
      <c r="OT60" s="1">
        <v>6</v>
      </c>
      <c r="OU60" s="1">
        <v>2</v>
      </c>
      <c r="OV60" s="1">
        <v>5</v>
      </c>
      <c r="OW60" s="1">
        <v>4</v>
      </c>
      <c r="OX60" s="1">
        <v>1</v>
      </c>
      <c r="OY60" s="1">
        <v>5</v>
      </c>
      <c r="OZ60" s="1">
        <v>3</v>
      </c>
      <c r="PA60" s="1">
        <v>6</v>
      </c>
      <c r="PB60" s="1">
        <v>3</v>
      </c>
      <c r="PC60" s="1">
        <v>5</v>
      </c>
      <c r="PD60" s="1">
        <v>4</v>
      </c>
      <c r="PE60" s="1">
        <v>5</v>
      </c>
      <c r="PF60" s="1">
        <v>4</v>
      </c>
      <c r="PG60" s="1">
        <v>5</v>
      </c>
      <c r="PH60" s="1">
        <v>3</v>
      </c>
      <c r="PI60" s="1">
        <v>5</v>
      </c>
      <c r="PJ60" s="1">
        <v>2</v>
      </c>
      <c r="PK60">
        <v>0</v>
      </c>
      <c r="PL60">
        <v>0</v>
      </c>
      <c r="PM60">
        <v>0</v>
      </c>
      <c r="PN60">
        <v>0</v>
      </c>
      <c r="PO60">
        <v>0</v>
      </c>
      <c r="PP60">
        <v>0</v>
      </c>
      <c r="PQ60">
        <v>0</v>
      </c>
      <c r="PR60">
        <v>0</v>
      </c>
      <c r="PS60">
        <v>1</v>
      </c>
      <c r="PT60">
        <v>0</v>
      </c>
      <c r="PU60">
        <v>0</v>
      </c>
      <c r="PV60">
        <v>0</v>
      </c>
      <c r="PW60">
        <v>0</v>
      </c>
      <c r="PX60">
        <v>0</v>
      </c>
      <c r="PY60">
        <v>0</v>
      </c>
      <c r="PZ60">
        <v>0</v>
      </c>
      <c r="QA60">
        <v>0</v>
      </c>
      <c r="QB60">
        <v>0</v>
      </c>
      <c r="QC60">
        <v>0</v>
      </c>
      <c r="QD60" t="s">
        <v>501</v>
      </c>
      <c r="QE60" t="s">
        <v>501</v>
      </c>
      <c r="QF60" t="s">
        <v>501</v>
      </c>
      <c r="QG60">
        <v>0</v>
      </c>
      <c r="QH60">
        <v>0</v>
      </c>
      <c r="QI60">
        <v>0</v>
      </c>
      <c r="QJ60">
        <v>0</v>
      </c>
      <c r="QK60">
        <v>0</v>
      </c>
      <c r="QL60">
        <v>0</v>
      </c>
      <c r="QM60">
        <v>0</v>
      </c>
      <c r="QN60">
        <v>0</v>
      </c>
      <c r="QO60">
        <v>0</v>
      </c>
      <c r="QP60">
        <v>0</v>
      </c>
      <c r="QQ60">
        <v>0</v>
      </c>
      <c r="QR60">
        <v>0</v>
      </c>
      <c r="QS60">
        <v>0</v>
      </c>
      <c r="QT60">
        <v>1</v>
      </c>
      <c r="QU60">
        <v>0</v>
      </c>
      <c r="QV60">
        <v>0</v>
      </c>
      <c r="QW60">
        <v>0</v>
      </c>
      <c r="QX60">
        <v>0</v>
      </c>
      <c r="QY60">
        <v>0</v>
      </c>
      <c r="QZ60" t="s">
        <v>501</v>
      </c>
      <c r="RA60" t="s">
        <v>501</v>
      </c>
      <c r="RB60" t="s">
        <v>501</v>
      </c>
      <c r="RC60">
        <v>3</v>
      </c>
      <c r="RD60">
        <v>2</v>
      </c>
      <c r="RE60">
        <v>88</v>
      </c>
      <c r="RF60">
        <v>12</v>
      </c>
      <c r="RG60">
        <v>0</v>
      </c>
      <c r="RH60">
        <v>0</v>
      </c>
      <c r="RI60">
        <v>0</v>
      </c>
      <c r="RJ60">
        <v>3</v>
      </c>
      <c r="RK60">
        <v>3</v>
      </c>
      <c r="RL60">
        <v>3</v>
      </c>
      <c r="RM60">
        <v>3</v>
      </c>
      <c r="RN60">
        <v>3</v>
      </c>
      <c r="RO60">
        <v>2</v>
      </c>
      <c r="RP60">
        <v>2</v>
      </c>
      <c r="RQ60">
        <v>0</v>
      </c>
      <c r="RR60" t="s">
        <v>905</v>
      </c>
      <c r="RS60" t="s">
        <v>906</v>
      </c>
      <c r="RT60" t="s">
        <v>907</v>
      </c>
      <c r="RU60">
        <v>1</v>
      </c>
      <c r="RV60">
        <v>3</v>
      </c>
      <c r="RW60">
        <v>835</v>
      </c>
      <c r="RX60">
        <v>1</v>
      </c>
      <c r="RY60">
        <v>835</v>
      </c>
      <c r="RZ60" t="s">
        <v>907</v>
      </c>
      <c r="SA60">
        <v>4</v>
      </c>
      <c r="SB60" t="s">
        <v>579</v>
      </c>
      <c r="SC60" t="s">
        <v>908</v>
      </c>
      <c r="SD60" t="s">
        <v>580</v>
      </c>
      <c r="SE60" t="s">
        <v>579</v>
      </c>
      <c r="SF60" t="s">
        <v>538</v>
      </c>
      <c r="SG60" t="s">
        <v>580</v>
      </c>
    </row>
    <row r="61" spans="1:501" x14ac:dyDescent="0.3">
      <c r="A61">
        <v>4475</v>
      </c>
      <c r="B61">
        <v>1</v>
      </c>
      <c r="C61">
        <v>1</v>
      </c>
      <c r="D61">
        <v>1</v>
      </c>
      <c r="E61">
        <v>1</v>
      </c>
      <c r="F61">
        <v>48</v>
      </c>
      <c r="G61">
        <v>2</v>
      </c>
      <c r="H61" t="s">
        <v>501</v>
      </c>
      <c r="I61">
        <v>5</v>
      </c>
      <c r="J61">
        <v>1</v>
      </c>
      <c r="K61">
        <v>0</v>
      </c>
      <c r="L61">
        <v>0</v>
      </c>
      <c r="M61">
        <v>100</v>
      </c>
      <c r="N61">
        <v>0</v>
      </c>
      <c r="O61">
        <v>0</v>
      </c>
      <c r="P61">
        <v>0</v>
      </c>
      <c r="Q61">
        <v>0</v>
      </c>
      <c r="R61">
        <v>1</v>
      </c>
      <c r="S61">
        <v>60</v>
      </c>
      <c r="T61">
        <v>60</v>
      </c>
      <c r="U61">
        <v>10</v>
      </c>
      <c r="V61">
        <v>10</v>
      </c>
      <c r="W61">
        <v>0</v>
      </c>
      <c r="X61">
        <v>0</v>
      </c>
      <c r="Y61">
        <v>40</v>
      </c>
      <c r="Z61">
        <v>8</v>
      </c>
      <c r="AA61">
        <v>8</v>
      </c>
      <c r="AB61">
        <v>5</v>
      </c>
      <c r="AC61">
        <v>4</v>
      </c>
      <c r="AD61">
        <v>6</v>
      </c>
      <c r="AE61">
        <v>27</v>
      </c>
      <c r="AF61">
        <v>3</v>
      </c>
      <c r="AG61">
        <v>7</v>
      </c>
      <c r="AH61">
        <v>2</v>
      </c>
      <c r="AI61">
        <v>1</v>
      </c>
      <c r="AJ61">
        <v>1</v>
      </c>
      <c r="AK61">
        <v>2</v>
      </c>
      <c r="AL61">
        <v>1</v>
      </c>
      <c r="AM61">
        <v>1</v>
      </c>
      <c r="AN61">
        <v>3</v>
      </c>
      <c r="AO61">
        <v>5</v>
      </c>
      <c r="AP61">
        <v>5</v>
      </c>
      <c r="AQ61">
        <v>1</v>
      </c>
      <c r="AR61">
        <v>1</v>
      </c>
      <c r="AS61">
        <v>0</v>
      </c>
      <c r="AT61">
        <v>1</v>
      </c>
      <c r="AU61">
        <v>0</v>
      </c>
      <c r="AV61">
        <v>0</v>
      </c>
      <c r="AW61">
        <v>1</v>
      </c>
      <c r="AX61">
        <v>0</v>
      </c>
      <c r="AY61" t="s">
        <v>909</v>
      </c>
      <c r="AZ61" t="s">
        <v>910</v>
      </c>
      <c r="BA61" t="s">
        <v>555</v>
      </c>
      <c r="BB61" t="s">
        <v>553</v>
      </c>
      <c r="BC61" t="s">
        <v>911</v>
      </c>
      <c r="BD61" t="s">
        <v>531</v>
      </c>
      <c r="BE61" t="s">
        <v>634</v>
      </c>
      <c r="BF61" t="s">
        <v>554</v>
      </c>
      <c r="BG61" t="s">
        <v>501</v>
      </c>
      <c r="BH61" t="s">
        <v>501</v>
      </c>
      <c r="BI61" t="s">
        <v>501</v>
      </c>
      <c r="BJ61" t="s">
        <v>501</v>
      </c>
      <c r="BK61" t="s">
        <v>501</v>
      </c>
      <c r="BL61" t="s">
        <v>501</v>
      </c>
      <c r="BM61" t="s">
        <v>501</v>
      </c>
      <c r="BN61" t="s">
        <v>501</v>
      </c>
      <c r="BO61">
        <v>5</v>
      </c>
      <c r="BP61">
        <v>5</v>
      </c>
      <c r="BQ61">
        <v>3</v>
      </c>
      <c r="BR61">
        <v>5</v>
      </c>
      <c r="BS61">
        <v>5</v>
      </c>
      <c r="BT61">
        <v>3</v>
      </c>
      <c r="BU61">
        <v>2</v>
      </c>
      <c r="BV61">
        <v>2</v>
      </c>
      <c r="BW61">
        <v>5</v>
      </c>
      <c r="BX61">
        <v>5</v>
      </c>
      <c r="BY61" t="s">
        <v>531</v>
      </c>
      <c r="BZ61" t="s">
        <v>912</v>
      </c>
      <c r="CA61" t="s">
        <v>501</v>
      </c>
      <c r="CB61" t="s">
        <v>501</v>
      </c>
      <c r="CC61" t="s">
        <v>501</v>
      </c>
      <c r="CD61" t="s">
        <v>501</v>
      </c>
      <c r="CE61" t="s">
        <v>501</v>
      </c>
      <c r="CF61" t="s">
        <v>501</v>
      </c>
      <c r="CG61" t="s">
        <v>501</v>
      </c>
      <c r="CH61" t="s">
        <v>501</v>
      </c>
      <c r="CI61" t="s">
        <v>501</v>
      </c>
      <c r="CJ61" t="s">
        <v>501</v>
      </c>
      <c r="CK61" t="s">
        <v>501</v>
      </c>
      <c r="CL61" t="s">
        <v>501</v>
      </c>
      <c r="CM61" t="s">
        <v>501</v>
      </c>
      <c r="CN61">
        <v>0</v>
      </c>
      <c r="CO61">
        <v>5</v>
      </c>
      <c r="CP61">
        <v>5</v>
      </c>
      <c r="CQ61">
        <v>5</v>
      </c>
      <c r="CR61">
        <v>5</v>
      </c>
      <c r="CS61">
        <v>2</v>
      </c>
      <c r="CT61">
        <v>3</v>
      </c>
      <c r="CU61">
        <v>5</v>
      </c>
      <c r="CV61">
        <v>2</v>
      </c>
      <c r="CW61">
        <v>3</v>
      </c>
      <c r="CX61">
        <v>1</v>
      </c>
      <c r="CY61" t="s">
        <v>501</v>
      </c>
      <c r="CZ61" t="s">
        <v>501</v>
      </c>
      <c r="DA61">
        <v>100</v>
      </c>
      <c r="DB61">
        <v>60</v>
      </c>
      <c r="DC61">
        <v>0</v>
      </c>
      <c r="DD61">
        <v>30</v>
      </c>
      <c r="DE61">
        <v>60</v>
      </c>
      <c r="DF61">
        <v>30</v>
      </c>
      <c r="DG61">
        <v>0</v>
      </c>
      <c r="DH61" t="s">
        <v>501</v>
      </c>
      <c r="DI61">
        <v>0</v>
      </c>
      <c r="DJ61">
        <v>1</v>
      </c>
      <c r="DK61" t="s">
        <v>501</v>
      </c>
      <c r="DL61" s="1">
        <v>100</v>
      </c>
      <c r="DM61" s="1">
        <v>30</v>
      </c>
      <c r="DN61" s="1">
        <v>30</v>
      </c>
      <c r="DO61" s="1">
        <v>30</v>
      </c>
      <c r="DP61" s="1">
        <v>60</v>
      </c>
      <c r="DQ61" s="1">
        <v>50</v>
      </c>
      <c r="DR61" s="1">
        <v>50</v>
      </c>
      <c r="DS61" s="1">
        <v>100</v>
      </c>
      <c r="DT61" s="1">
        <v>0</v>
      </c>
      <c r="DU61" s="1">
        <v>0</v>
      </c>
      <c r="DV61" s="1">
        <v>0</v>
      </c>
      <c r="DW61" s="1">
        <v>0</v>
      </c>
      <c r="DX61" s="1">
        <v>0</v>
      </c>
      <c r="DY61" s="1">
        <v>20</v>
      </c>
      <c r="DZ61" s="1">
        <v>0</v>
      </c>
      <c r="EA61" s="1" t="s">
        <v>501</v>
      </c>
      <c r="EB61" s="1">
        <v>0</v>
      </c>
      <c r="EC61">
        <v>100</v>
      </c>
      <c r="ED61">
        <v>0</v>
      </c>
      <c r="EE61" t="s">
        <v>913</v>
      </c>
      <c r="EF61">
        <v>1</v>
      </c>
      <c r="EG61">
        <v>0</v>
      </c>
      <c r="EH61">
        <v>1</v>
      </c>
      <c r="EI61">
        <v>0</v>
      </c>
      <c r="EJ61">
        <v>0</v>
      </c>
      <c r="EK61">
        <v>0</v>
      </c>
      <c r="EL61">
        <v>0</v>
      </c>
      <c r="EM61">
        <v>0</v>
      </c>
      <c r="EN61" t="s">
        <v>501</v>
      </c>
      <c r="EO61">
        <v>1</v>
      </c>
      <c r="EP61" s="1">
        <v>0</v>
      </c>
      <c r="EQ61" s="1">
        <v>0</v>
      </c>
      <c r="ER61" s="1">
        <v>0</v>
      </c>
      <c r="ES61" s="1">
        <v>0</v>
      </c>
      <c r="ET61" s="1">
        <v>1</v>
      </c>
      <c r="EU61" s="1">
        <v>1</v>
      </c>
      <c r="EV61" s="1">
        <v>0</v>
      </c>
      <c r="EW61" s="1" t="s">
        <v>501</v>
      </c>
      <c r="EX61" s="1">
        <v>0</v>
      </c>
      <c r="EY61" s="1">
        <v>0</v>
      </c>
      <c r="EZ61" s="1">
        <v>0</v>
      </c>
      <c r="FA61" s="1">
        <v>0</v>
      </c>
      <c r="FB61" s="1">
        <v>1</v>
      </c>
      <c r="FC61" s="1">
        <v>1</v>
      </c>
      <c r="FD61" s="1">
        <v>0</v>
      </c>
      <c r="FE61" s="1" t="s">
        <v>501</v>
      </c>
      <c r="FF61">
        <v>5</v>
      </c>
      <c r="FG61">
        <v>1</v>
      </c>
      <c r="FH61">
        <v>1</v>
      </c>
      <c r="FI61">
        <v>1</v>
      </c>
      <c r="FJ61">
        <v>1</v>
      </c>
      <c r="FK61">
        <v>0</v>
      </c>
      <c r="FL61">
        <v>1</v>
      </c>
      <c r="FM61">
        <v>0</v>
      </c>
      <c r="FN61">
        <v>0</v>
      </c>
      <c r="FO61">
        <v>4</v>
      </c>
      <c r="FP61">
        <v>1</v>
      </c>
      <c r="FQ61">
        <v>0</v>
      </c>
      <c r="FR61">
        <v>0</v>
      </c>
      <c r="FS61">
        <v>0</v>
      </c>
      <c r="FT61">
        <v>1</v>
      </c>
      <c r="FU61">
        <v>0</v>
      </c>
      <c r="FV61">
        <v>0</v>
      </c>
      <c r="FW61">
        <v>0</v>
      </c>
      <c r="FX61">
        <v>0</v>
      </c>
      <c r="FY61">
        <v>1</v>
      </c>
      <c r="FZ61">
        <v>0</v>
      </c>
      <c r="GA61">
        <v>0</v>
      </c>
      <c r="GB61">
        <v>0</v>
      </c>
      <c r="GC61">
        <v>1</v>
      </c>
      <c r="GD61">
        <v>0</v>
      </c>
      <c r="GE61">
        <v>2</v>
      </c>
      <c r="GF61">
        <v>3</v>
      </c>
      <c r="GG61" t="s">
        <v>914</v>
      </c>
      <c r="GH61">
        <v>0</v>
      </c>
      <c r="GI61">
        <v>0</v>
      </c>
      <c r="GJ61">
        <v>0</v>
      </c>
      <c r="GK61">
        <v>0</v>
      </c>
      <c r="GL61" t="s">
        <v>501</v>
      </c>
      <c r="GM61">
        <v>0</v>
      </c>
      <c r="GN61">
        <v>0</v>
      </c>
      <c r="GO61" t="s">
        <v>501</v>
      </c>
      <c r="GP61">
        <v>0</v>
      </c>
      <c r="GQ61">
        <v>0</v>
      </c>
      <c r="GR61">
        <v>1</v>
      </c>
      <c r="GS61">
        <v>0</v>
      </c>
      <c r="GT61">
        <v>0</v>
      </c>
      <c r="GU61">
        <v>0</v>
      </c>
      <c r="GV61">
        <v>0</v>
      </c>
      <c r="GW61">
        <v>0</v>
      </c>
      <c r="GX61">
        <v>0</v>
      </c>
      <c r="GY61">
        <v>0</v>
      </c>
      <c r="GZ61" t="s">
        <v>501</v>
      </c>
      <c r="HA61">
        <v>0</v>
      </c>
      <c r="HB61">
        <v>1</v>
      </c>
      <c r="HC61" t="s">
        <v>501</v>
      </c>
      <c r="HD61">
        <v>0</v>
      </c>
      <c r="HE61">
        <v>0</v>
      </c>
      <c r="HF61">
        <v>0</v>
      </c>
      <c r="HG61">
        <v>0</v>
      </c>
      <c r="HH61">
        <v>0</v>
      </c>
      <c r="HI61">
        <v>0</v>
      </c>
      <c r="HJ61" t="s">
        <v>501</v>
      </c>
      <c r="HK61" t="s">
        <v>501</v>
      </c>
      <c r="HL61" t="s">
        <v>501</v>
      </c>
      <c r="HM61" t="s">
        <v>501</v>
      </c>
      <c r="HN61" t="s">
        <v>501</v>
      </c>
      <c r="HO61" t="s">
        <v>501</v>
      </c>
      <c r="HP61" t="s">
        <v>501</v>
      </c>
      <c r="HQ61" t="s">
        <v>501</v>
      </c>
      <c r="HR61" t="s">
        <v>501</v>
      </c>
      <c r="HS61" t="s">
        <v>501</v>
      </c>
      <c r="HT61" t="s">
        <v>501</v>
      </c>
      <c r="HU61" t="s">
        <v>501</v>
      </c>
      <c r="HV61" t="s">
        <v>501</v>
      </c>
      <c r="HW61" t="s">
        <v>501</v>
      </c>
      <c r="HX61" t="s">
        <v>501</v>
      </c>
      <c r="HY61" t="s">
        <v>501</v>
      </c>
      <c r="HZ61" t="s">
        <v>501</v>
      </c>
      <c r="IA61" t="s">
        <v>501</v>
      </c>
      <c r="IB61" t="s">
        <v>501</v>
      </c>
      <c r="IC61" t="s">
        <v>501</v>
      </c>
      <c r="ID61" t="s">
        <v>501</v>
      </c>
      <c r="IE61" t="s">
        <v>501</v>
      </c>
      <c r="IF61" t="s">
        <v>501</v>
      </c>
      <c r="IG61" t="s">
        <v>501</v>
      </c>
      <c r="IH61" t="s">
        <v>501</v>
      </c>
      <c r="II61" t="s">
        <v>501</v>
      </c>
      <c r="IJ61" t="s">
        <v>501</v>
      </c>
      <c r="IK61" t="s">
        <v>501</v>
      </c>
      <c r="IL61" t="s">
        <v>501</v>
      </c>
      <c r="IM61" t="s">
        <v>501</v>
      </c>
      <c r="IN61" t="s">
        <v>501</v>
      </c>
      <c r="IO61" t="s">
        <v>501</v>
      </c>
      <c r="IP61" t="s">
        <v>501</v>
      </c>
      <c r="IQ61" t="s">
        <v>501</v>
      </c>
      <c r="IR61" t="s">
        <v>501</v>
      </c>
      <c r="IS61" t="s">
        <v>501</v>
      </c>
      <c r="IT61" t="s">
        <v>501</v>
      </c>
      <c r="IU61" t="s">
        <v>501</v>
      </c>
      <c r="IV61" t="s">
        <v>501</v>
      </c>
      <c r="IW61" t="s">
        <v>501</v>
      </c>
      <c r="IX61" t="s">
        <v>501</v>
      </c>
      <c r="IY61" t="s">
        <v>501</v>
      </c>
      <c r="IZ61" t="s">
        <v>501</v>
      </c>
      <c r="JA61" t="s">
        <v>501</v>
      </c>
      <c r="JB61" t="s">
        <v>501</v>
      </c>
      <c r="JC61" t="s">
        <v>501</v>
      </c>
      <c r="JD61" t="s">
        <v>501</v>
      </c>
      <c r="JE61" t="s">
        <v>501</v>
      </c>
      <c r="JF61" t="s">
        <v>501</v>
      </c>
      <c r="JG61" t="s">
        <v>501</v>
      </c>
      <c r="JH61" t="s">
        <v>501</v>
      </c>
      <c r="JI61" t="s">
        <v>501</v>
      </c>
      <c r="JJ61" t="s">
        <v>501</v>
      </c>
      <c r="JK61" t="s">
        <v>501</v>
      </c>
      <c r="JL61" t="s">
        <v>501</v>
      </c>
      <c r="JM61" t="s">
        <v>501</v>
      </c>
      <c r="JN61" t="s">
        <v>501</v>
      </c>
      <c r="JO61" t="s">
        <v>501</v>
      </c>
      <c r="JP61" t="s">
        <v>501</v>
      </c>
      <c r="JQ61" t="s">
        <v>501</v>
      </c>
      <c r="JR61" t="s">
        <v>501</v>
      </c>
      <c r="JS61" t="s">
        <v>501</v>
      </c>
      <c r="JT61" t="s">
        <v>501</v>
      </c>
      <c r="JU61" t="s">
        <v>501</v>
      </c>
      <c r="JV61" t="s">
        <v>501</v>
      </c>
      <c r="JW61" t="s">
        <v>501</v>
      </c>
      <c r="JX61" t="s">
        <v>501</v>
      </c>
      <c r="JY61" t="s">
        <v>501</v>
      </c>
      <c r="JZ61" t="s">
        <v>501</v>
      </c>
      <c r="KA61" t="s">
        <v>501</v>
      </c>
      <c r="KB61" t="s">
        <v>501</v>
      </c>
      <c r="KC61" t="s">
        <v>501</v>
      </c>
      <c r="KD61" t="s">
        <v>501</v>
      </c>
      <c r="KE61" t="s">
        <v>501</v>
      </c>
      <c r="KF61" t="s">
        <v>501</v>
      </c>
      <c r="KG61" t="s">
        <v>501</v>
      </c>
      <c r="KH61" t="s">
        <v>501</v>
      </c>
      <c r="KI61" t="s">
        <v>501</v>
      </c>
      <c r="KJ61" t="s">
        <v>501</v>
      </c>
      <c r="KK61" t="s">
        <v>501</v>
      </c>
      <c r="KL61" t="s">
        <v>501</v>
      </c>
      <c r="KM61" t="s">
        <v>501</v>
      </c>
      <c r="KN61" t="s">
        <v>501</v>
      </c>
      <c r="KO61" t="s">
        <v>501</v>
      </c>
      <c r="KP61">
        <v>7</v>
      </c>
      <c r="KQ61">
        <v>0</v>
      </c>
      <c r="KR61">
        <v>0</v>
      </c>
      <c r="KS61">
        <v>1</v>
      </c>
      <c r="KT61">
        <v>1</v>
      </c>
      <c r="KU61">
        <v>0</v>
      </c>
      <c r="KV61">
        <v>0</v>
      </c>
      <c r="KW61">
        <v>1</v>
      </c>
      <c r="KX61">
        <v>0</v>
      </c>
      <c r="KY61">
        <v>11</v>
      </c>
      <c r="KZ61">
        <v>11</v>
      </c>
      <c r="LA61">
        <v>1</v>
      </c>
      <c r="LB61">
        <v>1</v>
      </c>
      <c r="LC61">
        <v>11</v>
      </c>
      <c r="LD61">
        <v>11</v>
      </c>
      <c r="LE61">
        <v>11</v>
      </c>
      <c r="LF61">
        <v>11</v>
      </c>
      <c r="LG61">
        <v>13</v>
      </c>
      <c r="LH61">
        <v>13</v>
      </c>
      <c r="LI61">
        <v>13</v>
      </c>
      <c r="LJ61">
        <v>13</v>
      </c>
      <c r="LK61">
        <v>7</v>
      </c>
      <c r="LL61">
        <v>3</v>
      </c>
      <c r="LM61">
        <v>7</v>
      </c>
      <c r="LN61">
        <v>4</v>
      </c>
      <c r="LO61">
        <v>5</v>
      </c>
      <c r="LP61">
        <v>5</v>
      </c>
      <c r="LQ61">
        <v>6</v>
      </c>
      <c r="LR61">
        <v>4</v>
      </c>
      <c r="LS61">
        <v>3</v>
      </c>
      <c r="LT61">
        <v>7</v>
      </c>
      <c r="LU61">
        <v>7</v>
      </c>
      <c r="LV61">
        <v>3</v>
      </c>
      <c r="LW61">
        <v>3</v>
      </c>
      <c r="LX61">
        <v>6</v>
      </c>
      <c r="LY61">
        <v>7</v>
      </c>
      <c r="LZ61">
        <v>6</v>
      </c>
      <c r="MA61">
        <v>7</v>
      </c>
      <c r="MB61">
        <v>4</v>
      </c>
      <c r="MC61">
        <v>7</v>
      </c>
      <c r="MD61">
        <v>4</v>
      </c>
      <c r="ME61">
        <v>5</v>
      </c>
      <c r="MF61">
        <v>7</v>
      </c>
      <c r="MG61">
        <v>6</v>
      </c>
      <c r="MH61">
        <v>4</v>
      </c>
      <c r="MI61">
        <v>3</v>
      </c>
      <c r="MJ61">
        <v>7</v>
      </c>
      <c r="MK61">
        <v>7</v>
      </c>
      <c r="ML61">
        <v>4</v>
      </c>
      <c r="MM61">
        <v>4</v>
      </c>
      <c r="MN61">
        <v>6</v>
      </c>
      <c r="MO61">
        <v>7</v>
      </c>
      <c r="MP61">
        <v>7</v>
      </c>
      <c r="MQ61">
        <v>3</v>
      </c>
      <c r="MR61">
        <v>1</v>
      </c>
      <c r="MS61">
        <v>2</v>
      </c>
      <c r="MT61">
        <v>6</v>
      </c>
      <c r="MU61">
        <v>7</v>
      </c>
      <c r="MV61">
        <v>6</v>
      </c>
      <c r="MW61">
        <v>7</v>
      </c>
      <c r="MX61">
        <v>6</v>
      </c>
      <c r="MY61">
        <v>6</v>
      </c>
      <c r="MZ61">
        <v>7</v>
      </c>
      <c r="NA61">
        <v>7</v>
      </c>
      <c r="NB61">
        <v>6</v>
      </c>
      <c r="NC61">
        <v>6</v>
      </c>
      <c r="ND61">
        <v>6</v>
      </c>
      <c r="NE61">
        <v>6</v>
      </c>
      <c r="NF61">
        <v>3</v>
      </c>
      <c r="NG61">
        <v>7</v>
      </c>
      <c r="NH61">
        <v>10</v>
      </c>
      <c r="NI61">
        <v>9</v>
      </c>
      <c r="NJ61">
        <v>13</v>
      </c>
      <c r="NK61">
        <v>1</v>
      </c>
      <c r="NL61">
        <v>6</v>
      </c>
      <c r="NM61">
        <v>11</v>
      </c>
      <c r="NN61">
        <v>5</v>
      </c>
      <c r="NO61">
        <v>4</v>
      </c>
      <c r="NP61">
        <v>12</v>
      </c>
      <c r="NQ61">
        <v>8</v>
      </c>
      <c r="NR61">
        <v>2</v>
      </c>
      <c r="NS61">
        <v>4</v>
      </c>
      <c r="NT61">
        <v>1</v>
      </c>
      <c r="NU61">
        <v>4</v>
      </c>
      <c r="NV61">
        <v>2</v>
      </c>
      <c r="NW61">
        <v>4</v>
      </c>
      <c r="NX61">
        <v>2</v>
      </c>
      <c r="NY61">
        <v>6</v>
      </c>
      <c r="NZ61">
        <v>1</v>
      </c>
      <c r="OA61">
        <v>2</v>
      </c>
      <c r="OB61">
        <v>2</v>
      </c>
      <c r="OC61">
        <v>7</v>
      </c>
      <c r="OD61">
        <v>7</v>
      </c>
      <c r="OE61">
        <v>6</v>
      </c>
      <c r="OF61">
        <v>2</v>
      </c>
      <c r="OG61">
        <v>3</v>
      </c>
      <c r="OH61">
        <v>1</v>
      </c>
      <c r="OI61">
        <v>3</v>
      </c>
      <c r="OJ61">
        <v>1</v>
      </c>
      <c r="OK61">
        <v>5</v>
      </c>
      <c r="OL61">
        <v>2</v>
      </c>
      <c r="OM61">
        <v>5</v>
      </c>
      <c r="ON61">
        <v>1</v>
      </c>
      <c r="OO61">
        <v>2</v>
      </c>
      <c r="OP61">
        <v>2</v>
      </c>
      <c r="OQ61">
        <v>1</v>
      </c>
      <c r="OR61">
        <v>1</v>
      </c>
      <c r="OS61" s="1">
        <v>2</v>
      </c>
      <c r="OT61" s="1">
        <v>3</v>
      </c>
      <c r="OU61" s="1">
        <v>5</v>
      </c>
      <c r="OV61" s="1">
        <v>4</v>
      </c>
      <c r="OW61" s="1">
        <v>1</v>
      </c>
      <c r="OX61" s="1">
        <v>6</v>
      </c>
      <c r="OY61" s="1">
        <v>7</v>
      </c>
      <c r="OZ61" s="1">
        <v>5</v>
      </c>
      <c r="PA61" s="1">
        <v>7</v>
      </c>
      <c r="PB61" s="1">
        <v>5</v>
      </c>
      <c r="PC61" s="1">
        <v>7</v>
      </c>
      <c r="PD61" s="1">
        <v>5</v>
      </c>
      <c r="PE61" s="1">
        <v>7</v>
      </c>
      <c r="PF61" s="1">
        <v>4</v>
      </c>
      <c r="PG61" s="1">
        <v>5</v>
      </c>
      <c r="PH61" s="1">
        <v>5</v>
      </c>
      <c r="PI61" s="1">
        <v>7</v>
      </c>
      <c r="PJ61" s="1">
        <v>5</v>
      </c>
      <c r="PK61">
        <v>1</v>
      </c>
      <c r="PL61">
        <v>1</v>
      </c>
      <c r="PM61">
        <v>1</v>
      </c>
      <c r="PN61">
        <v>1</v>
      </c>
      <c r="PO61">
        <v>1</v>
      </c>
      <c r="PP61">
        <v>1</v>
      </c>
      <c r="PQ61">
        <v>1</v>
      </c>
      <c r="PR61">
        <v>0</v>
      </c>
      <c r="PS61">
        <v>1</v>
      </c>
      <c r="PT61">
        <v>1</v>
      </c>
      <c r="PU61">
        <v>0</v>
      </c>
      <c r="PV61">
        <v>0</v>
      </c>
      <c r="PW61">
        <v>1</v>
      </c>
      <c r="PX61">
        <v>1</v>
      </c>
      <c r="PY61">
        <v>1</v>
      </c>
      <c r="PZ61">
        <v>0</v>
      </c>
      <c r="QA61">
        <v>1</v>
      </c>
      <c r="QB61">
        <v>1</v>
      </c>
      <c r="QC61">
        <v>0</v>
      </c>
      <c r="QD61" t="s">
        <v>501</v>
      </c>
      <c r="QE61" t="s">
        <v>501</v>
      </c>
      <c r="QF61" t="s">
        <v>501</v>
      </c>
      <c r="QG61">
        <v>0</v>
      </c>
      <c r="QH61">
        <v>1</v>
      </c>
      <c r="QI61">
        <v>1</v>
      </c>
      <c r="QJ61">
        <v>1</v>
      </c>
      <c r="QK61">
        <v>1</v>
      </c>
      <c r="QL61">
        <v>0</v>
      </c>
      <c r="QM61">
        <v>0</v>
      </c>
      <c r="QN61">
        <v>0</v>
      </c>
      <c r="QO61">
        <v>0</v>
      </c>
      <c r="QP61">
        <v>1</v>
      </c>
      <c r="QQ61">
        <v>0</v>
      </c>
      <c r="QR61">
        <v>0</v>
      </c>
      <c r="QS61">
        <v>1</v>
      </c>
      <c r="QT61">
        <v>1</v>
      </c>
      <c r="QU61">
        <v>0</v>
      </c>
      <c r="QV61">
        <v>0</v>
      </c>
      <c r="QW61">
        <v>0</v>
      </c>
      <c r="QX61">
        <v>1</v>
      </c>
      <c r="QY61">
        <v>0</v>
      </c>
      <c r="QZ61" t="s">
        <v>501</v>
      </c>
      <c r="RA61" t="s">
        <v>501</v>
      </c>
      <c r="RB61" t="s">
        <v>501</v>
      </c>
      <c r="RC61">
        <v>60</v>
      </c>
      <c r="RD61">
        <v>1</v>
      </c>
      <c r="RE61">
        <v>50</v>
      </c>
      <c r="RF61">
        <v>30</v>
      </c>
      <c r="RG61">
        <v>15</v>
      </c>
      <c r="RH61">
        <v>4</v>
      </c>
      <c r="RI61">
        <v>1</v>
      </c>
      <c r="RJ61">
        <v>3</v>
      </c>
      <c r="RK61">
        <v>3</v>
      </c>
      <c r="RL61">
        <v>3</v>
      </c>
      <c r="RM61">
        <v>3</v>
      </c>
      <c r="RN61">
        <v>1</v>
      </c>
      <c r="RO61">
        <v>1</v>
      </c>
      <c r="RP61">
        <v>1</v>
      </c>
      <c r="RQ61">
        <v>0</v>
      </c>
      <c r="RR61" t="s">
        <v>915</v>
      </c>
      <c r="RS61" t="s">
        <v>916</v>
      </c>
      <c r="RT61" t="s">
        <v>917</v>
      </c>
      <c r="RU61">
        <v>1</v>
      </c>
      <c r="RV61">
        <v>0</v>
      </c>
      <c r="RW61">
        <v>1624</v>
      </c>
      <c r="RX61">
        <v>1</v>
      </c>
      <c r="RY61">
        <v>1624</v>
      </c>
      <c r="RZ61" t="s">
        <v>917</v>
      </c>
      <c r="SA61">
        <v>2</v>
      </c>
      <c r="SB61" t="s">
        <v>579</v>
      </c>
      <c r="SC61" t="s">
        <v>908</v>
      </c>
      <c r="SD61" t="s">
        <v>580</v>
      </c>
      <c r="SE61" t="s">
        <v>579</v>
      </c>
      <c r="SF61" t="s">
        <v>538</v>
      </c>
      <c r="SG61" t="s">
        <v>580</v>
      </c>
    </row>
    <row r="62" spans="1:501" x14ac:dyDescent="0.3">
      <c r="A62">
        <v>4477</v>
      </c>
      <c r="B62">
        <v>3</v>
      </c>
      <c r="C62">
        <v>4</v>
      </c>
      <c r="D62">
        <v>2</v>
      </c>
      <c r="E62">
        <v>1</v>
      </c>
      <c r="F62">
        <v>21</v>
      </c>
      <c r="G62">
        <v>2</v>
      </c>
      <c r="H62" t="s">
        <v>501</v>
      </c>
      <c r="I62">
        <v>20</v>
      </c>
      <c r="J62">
        <v>1</v>
      </c>
      <c r="K62">
        <v>0</v>
      </c>
      <c r="L62">
        <v>0</v>
      </c>
      <c r="M62">
        <v>0</v>
      </c>
      <c r="N62">
        <v>0</v>
      </c>
      <c r="O62">
        <v>100</v>
      </c>
      <c r="P62">
        <v>0</v>
      </c>
      <c r="Q62">
        <v>0</v>
      </c>
      <c r="R62">
        <v>2</v>
      </c>
      <c r="S62">
        <v>90</v>
      </c>
      <c r="T62">
        <v>120</v>
      </c>
      <c r="U62">
        <v>0</v>
      </c>
      <c r="V62">
        <v>0</v>
      </c>
      <c r="W62">
        <v>0</v>
      </c>
      <c r="X62">
        <v>0</v>
      </c>
      <c r="Y62">
        <v>80</v>
      </c>
      <c r="Z62">
        <v>20</v>
      </c>
      <c r="AA62">
        <v>10</v>
      </c>
      <c r="AB62">
        <v>20</v>
      </c>
      <c r="AC62">
        <v>20</v>
      </c>
      <c r="AD62">
        <v>20</v>
      </c>
      <c r="AE62">
        <v>40</v>
      </c>
      <c r="AF62">
        <v>0</v>
      </c>
      <c r="AG62">
        <v>16</v>
      </c>
      <c r="AH62">
        <v>14</v>
      </c>
      <c r="AI62">
        <v>10</v>
      </c>
      <c r="AJ62">
        <v>1</v>
      </c>
      <c r="AK62">
        <v>2</v>
      </c>
      <c r="AL62">
        <v>1</v>
      </c>
      <c r="AM62">
        <v>1</v>
      </c>
      <c r="AN62">
        <v>3</v>
      </c>
      <c r="AO62">
        <v>5</v>
      </c>
      <c r="AP62">
        <v>5</v>
      </c>
      <c r="AQ62">
        <v>1</v>
      </c>
      <c r="AR62">
        <v>1</v>
      </c>
      <c r="AS62">
        <v>1</v>
      </c>
      <c r="AT62">
        <v>0</v>
      </c>
      <c r="AU62">
        <v>1</v>
      </c>
      <c r="AV62">
        <v>1</v>
      </c>
      <c r="AW62">
        <v>0</v>
      </c>
      <c r="AX62">
        <v>0</v>
      </c>
      <c r="AY62" t="s">
        <v>501</v>
      </c>
      <c r="AZ62" t="s">
        <v>772</v>
      </c>
      <c r="BA62" t="s">
        <v>918</v>
      </c>
      <c r="BB62" t="s">
        <v>543</v>
      </c>
      <c r="BC62" t="s">
        <v>501</v>
      </c>
      <c r="BD62" t="s">
        <v>501</v>
      </c>
      <c r="BE62" t="s">
        <v>501</v>
      </c>
      <c r="BF62" t="s">
        <v>501</v>
      </c>
      <c r="BG62" t="s">
        <v>501</v>
      </c>
      <c r="BH62" t="s">
        <v>501</v>
      </c>
      <c r="BI62" t="s">
        <v>501</v>
      </c>
      <c r="BJ62" t="s">
        <v>501</v>
      </c>
      <c r="BK62" t="s">
        <v>501</v>
      </c>
      <c r="BL62" t="s">
        <v>501</v>
      </c>
      <c r="BM62" t="s">
        <v>501</v>
      </c>
      <c r="BN62" t="s">
        <v>501</v>
      </c>
      <c r="BO62">
        <v>5</v>
      </c>
      <c r="BP62">
        <v>5</v>
      </c>
      <c r="BQ62">
        <v>5</v>
      </c>
      <c r="BR62">
        <v>4</v>
      </c>
      <c r="BS62">
        <v>5</v>
      </c>
      <c r="BT62">
        <v>4</v>
      </c>
      <c r="BU62">
        <v>5</v>
      </c>
      <c r="BV62">
        <v>4</v>
      </c>
      <c r="BW62">
        <v>5</v>
      </c>
      <c r="BX62">
        <v>5</v>
      </c>
      <c r="BY62" t="s">
        <v>501</v>
      </c>
      <c r="BZ62" t="s">
        <v>501</v>
      </c>
      <c r="CA62" t="s">
        <v>501</v>
      </c>
      <c r="CB62" t="s">
        <v>501</v>
      </c>
      <c r="CC62" t="s">
        <v>501</v>
      </c>
      <c r="CD62" t="s">
        <v>501</v>
      </c>
      <c r="CE62" t="s">
        <v>501</v>
      </c>
      <c r="CF62" t="s">
        <v>501</v>
      </c>
      <c r="CG62" t="s">
        <v>501</v>
      </c>
      <c r="CH62" t="s">
        <v>501</v>
      </c>
      <c r="CI62" t="s">
        <v>501</v>
      </c>
      <c r="CJ62" t="s">
        <v>501</v>
      </c>
      <c r="CK62" t="s">
        <v>501</v>
      </c>
      <c r="CL62" t="s">
        <v>501</v>
      </c>
      <c r="CM62" t="s">
        <v>501</v>
      </c>
      <c r="CN62">
        <v>1</v>
      </c>
      <c r="CO62" t="s">
        <v>501</v>
      </c>
      <c r="CP62" t="s">
        <v>501</v>
      </c>
      <c r="CQ62" t="s">
        <v>501</v>
      </c>
      <c r="CR62" t="s">
        <v>501</v>
      </c>
      <c r="CS62" t="s">
        <v>501</v>
      </c>
      <c r="CT62" t="s">
        <v>501</v>
      </c>
      <c r="CU62" t="s">
        <v>501</v>
      </c>
      <c r="CV62" t="s">
        <v>501</v>
      </c>
      <c r="CW62" t="s">
        <v>501</v>
      </c>
      <c r="CX62" t="s">
        <v>501</v>
      </c>
      <c r="CY62" t="s">
        <v>501</v>
      </c>
      <c r="CZ62" t="s">
        <v>501</v>
      </c>
      <c r="DA62">
        <v>30</v>
      </c>
      <c r="DB62">
        <v>25</v>
      </c>
      <c r="DC62">
        <v>15</v>
      </c>
      <c r="DD62">
        <v>15</v>
      </c>
      <c r="DE62">
        <v>15</v>
      </c>
      <c r="DF62">
        <v>15</v>
      </c>
      <c r="DG62">
        <v>0</v>
      </c>
      <c r="DH62" t="s">
        <v>501</v>
      </c>
      <c r="DI62">
        <v>0</v>
      </c>
      <c r="DJ62">
        <v>3</v>
      </c>
      <c r="DK62" t="s">
        <v>501</v>
      </c>
      <c r="DL62" s="1">
        <v>10</v>
      </c>
      <c r="DM62" s="1">
        <v>15</v>
      </c>
      <c r="DN62" s="1">
        <v>20</v>
      </c>
      <c r="DO62" s="1">
        <v>15</v>
      </c>
      <c r="DP62" s="1">
        <v>10</v>
      </c>
      <c r="DQ62" s="1">
        <v>30</v>
      </c>
      <c r="DR62" s="1">
        <v>35</v>
      </c>
      <c r="DS62" s="1">
        <v>15</v>
      </c>
      <c r="DT62" s="1">
        <v>5</v>
      </c>
      <c r="DU62" s="1">
        <v>10</v>
      </c>
      <c r="DV62" s="1">
        <v>10</v>
      </c>
      <c r="DW62" s="1">
        <v>5</v>
      </c>
      <c r="DX62" s="1">
        <v>10</v>
      </c>
      <c r="DY62" s="1">
        <v>5</v>
      </c>
      <c r="DZ62" s="1">
        <v>0</v>
      </c>
      <c r="EA62" s="1" t="s">
        <v>501</v>
      </c>
      <c r="EB62" s="1">
        <v>0</v>
      </c>
      <c r="EC62">
        <v>50</v>
      </c>
      <c r="ED62">
        <v>65</v>
      </c>
      <c r="EE62" t="s">
        <v>919</v>
      </c>
      <c r="EF62">
        <v>1</v>
      </c>
      <c r="EG62">
        <v>0</v>
      </c>
      <c r="EH62">
        <v>0</v>
      </c>
      <c r="EI62">
        <v>0</v>
      </c>
      <c r="EJ62">
        <v>0</v>
      </c>
      <c r="EK62">
        <v>0</v>
      </c>
      <c r="EL62">
        <v>0</v>
      </c>
      <c r="EM62">
        <v>0</v>
      </c>
      <c r="EN62" t="s">
        <v>501</v>
      </c>
      <c r="EO62">
        <v>3</v>
      </c>
      <c r="EP62" s="1">
        <v>0</v>
      </c>
      <c r="EQ62" s="1">
        <v>0</v>
      </c>
      <c r="ER62" s="1">
        <v>0</v>
      </c>
      <c r="ES62" s="1">
        <v>0</v>
      </c>
      <c r="ET62" s="1">
        <v>1</v>
      </c>
      <c r="EU62" s="1">
        <v>0</v>
      </c>
      <c r="EV62" s="1">
        <v>0</v>
      </c>
      <c r="EW62" s="1" t="s">
        <v>501</v>
      </c>
      <c r="EX62" s="1">
        <v>0</v>
      </c>
      <c r="EY62" s="1">
        <v>0</v>
      </c>
      <c r="EZ62" s="1">
        <v>0</v>
      </c>
      <c r="FA62" s="1">
        <v>0</v>
      </c>
      <c r="FB62" s="1">
        <v>0</v>
      </c>
      <c r="FC62" s="1">
        <v>1</v>
      </c>
      <c r="FD62" s="1">
        <v>0</v>
      </c>
      <c r="FE62" s="1" t="s">
        <v>501</v>
      </c>
      <c r="FF62">
        <v>3</v>
      </c>
      <c r="FG62">
        <v>4</v>
      </c>
      <c r="FH62">
        <v>9</v>
      </c>
      <c r="FI62">
        <v>4</v>
      </c>
      <c r="FJ62">
        <v>4</v>
      </c>
      <c r="FK62">
        <v>6</v>
      </c>
      <c r="FL62">
        <v>3</v>
      </c>
      <c r="FM62">
        <v>3</v>
      </c>
      <c r="FN62">
        <v>4</v>
      </c>
      <c r="FO62">
        <v>0</v>
      </c>
      <c r="FP62">
        <v>0</v>
      </c>
      <c r="FQ62">
        <v>1</v>
      </c>
      <c r="FR62">
        <v>2</v>
      </c>
      <c r="FS62">
        <v>0</v>
      </c>
      <c r="FT62">
        <v>0</v>
      </c>
      <c r="FU62">
        <v>2</v>
      </c>
      <c r="FV62">
        <v>2</v>
      </c>
      <c r="FW62">
        <v>0</v>
      </c>
      <c r="FX62">
        <v>0</v>
      </c>
      <c r="FY62">
        <v>2</v>
      </c>
      <c r="FZ62">
        <v>2</v>
      </c>
      <c r="GA62">
        <v>0</v>
      </c>
      <c r="GB62">
        <v>0</v>
      </c>
      <c r="GC62">
        <v>2</v>
      </c>
      <c r="GD62">
        <v>2</v>
      </c>
      <c r="GE62">
        <v>2</v>
      </c>
      <c r="GF62">
        <v>3</v>
      </c>
      <c r="GG62" t="s">
        <v>920</v>
      </c>
      <c r="GH62" t="s">
        <v>501</v>
      </c>
      <c r="GI62" t="s">
        <v>501</v>
      </c>
      <c r="GJ62" t="s">
        <v>501</v>
      </c>
      <c r="GK62" t="s">
        <v>501</v>
      </c>
      <c r="GL62" t="s">
        <v>501</v>
      </c>
      <c r="GM62" t="s">
        <v>501</v>
      </c>
      <c r="GN62" t="s">
        <v>501</v>
      </c>
      <c r="GO62" t="s">
        <v>501</v>
      </c>
      <c r="GP62" t="s">
        <v>501</v>
      </c>
      <c r="GQ62" t="s">
        <v>501</v>
      </c>
      <c r="GR62" t="s">
        <v>501</v>
      </c>
      <c r="GS62" t="s">
        <v>501</v>
      </c>
      <c r="GT62" t="s">
        <v>501</v>
      </c>
      <c r="GU62" t="s">
        <v>501</v>
      </c>
      <c r="GV62" t="s">
        <v>501</v>
      </c>
      <c r="GW62" t="s">
        <v>501</v>
      </c>
      <c r="GX62" t="s">
        <v>501</v>
      </c>
      <c r="GY62" t="s">
        <v>501</v>
      </c>
      <c r="GZ62" t="s">
        <v>501</v>
      </c>
      <c r="HA62" t="s">
        <v>501</v>
      </c>
      <c r="HB62" t="s">
        <v>501</v>
      </c>
      <c r="HC62" t="s">
        <v>501</v>
      </c>
      <c r="HD62" t="s">
        <v>501</v>
      </c>
      <c r="HE62" t="s">
        <v>501</v>
      </c>
      <c r="HF62" t="s">
        <v>501</v>
      </c>
      <c r="HG62" t="s">
        <v>501</v>
      </c>
      <c r="HH62" t="s">
        <v>501</v>
      </c>
      <c r="HI62" t="s">
        <v>501</v>
      </c>
      <c r="HJ62">
        <v>0</v>
      </c>
      <c r="HK62">
        <v>0</v>
      </c>
      <c r="HL62">
        <v>0</v>
      </c>
      <c r="HM62">
        <v>1</v>
      </c>
      <c r="HN62">
        <v>0</v>
      </c>
      <c r="HO62" t="s">
        <v>501</v>
      </c>
      <c r="HP62">
        <v>0</v>
      </c>
      <c r="HQ62">
        <v>0</v>
      </c>
      <c r="HR62">
        <v>0</v>
      </c>
      <c r="HS62">
        <v>0</v>
      </c>
      <c r="HT62">
        <v>0</v>
      </c>
      <c r="HU62">
        <v>0</v>
      </c>
      <c r="HV62">
        <v>0</v>
      </c>
      <c r="HW62">
        <v>0</v>
      </c>
      <c r="HX62">
        <v>0</v>
      </c>
      <c r="HY62">
        <v>1</v>
      </c>
      <c r="HZ62">
        <v>0</v>
      </c>
      <c r="IA62">
        <v>1</v>
      </c>
      <c r="IB62">
        <v>0</v>
      </c>
      <c r="IC62" t="s">
        <v>501</v>
      </c>
      <c r="ID62">
        <v>0</v>
      </c>
      <c r="IE62">
        <v>0</v>
      </c>
      <c r="IF62">
        <v>0</v>
      </c>
      <c r="IG62">
        <v>0</v>
      </c>
      <c r="IH62">
        <v>0</v>
      </c>
      <c r="II62">
        <v>0</v>
      </c>
      <c r="IJ62">
        <v>0</v>
      </c>
      <c r="IK62">
        <v>0</v>
      </c>
      <c r="IL62">
        <v>0</v>
      </c>
      <c r="IM62">
        <v>0</v>
      </c>
      <c r="IN62">
        <v>0</v>
      </c>
      <c r="IO62">
        <v>1</v>
      </c>
      <c r="IP62">
        <v>0</v>
      </c>
      <c r="IQ62" t="s">
        <v>501</v>
      </c>
      <c r="IR62">
        <v>0</v>
      </c>
      <c r="IS62">
        <v>0</v>
      </c>
      <c r="IT62">
        <v>1</v>
      </c>
      <c r="IU62">
        <v>0</v>
      </c>
      <c r="IV62">
        <v>0</v>
      </c>
      <c r="IW62">
        <v>0</v>
      </c>
      <c r="IX62">
        <v>0</v>
      </c>
      <c r="IY62">
        <v>0</v>
      </c>
      <c r="IZ62" t="s">
        <v>501</v>
      </c>
      <c r="JA62">
        <v>0</v>
      </c>
      <c r="JB62" t="s">
        <v>501</v>
      </c>
      <c r="JC62">
        <v>1</v>
      </c>
      <c r="JD62">
        <v>0</v>
      </c>
      <c r="JE62" t="s">
        <v>501</v>
      </c>
      <c r="JF62">
        <v>0</v>
      </c>
      <c r="JG62">
        <v>0</v>
      </c>
      <c r="JH62" t="s">
        <v>501</v>
      </c>
      <c r="JI62">
        <v>1</v>
      </c>
      <c r="JJ62">
        <v>0</v>
      </c>
      <c r="JK62">
        <v>0</v>
      </c>
      <c r="JL62">
        <v>0</v>
      </c>
      <c r="JM62">
        <v>0</v>
      </c>
      <c r="JN62">
        <v>0</v>
      </c>
      <c r="JO62">
        <v>1</v>
      </c>
      <c r="JP62">
        <v>0</v>
      </c>
      <c r="JQ62">
        <v>1</v>
      </c>
      <c r="JR62">
        <v>0</v>
      </c>
      <c r="JS62" t="s">
        <v>501</v>
      </c>
      <c r="JT62">
        <v>0</v>
      </c>
      <c r="JU62">
        <v>0</v>
      </c>
      <c r="JV62">
        <v>0</v>
      </c>
      <c r="JW62">
        <v>0</v>
      </c>
      <c r="JX62">
        <v>0</v>
      </c>
      <c r="JY62">
        <v>0</v>
      </c>
      <c r="JZ62">
        <v>0</v>
      </c>
      <c r="KA62">
        <v>0</v>
      </c>
      <c r="KB62" t="s">
        <v>501</v>
      </c>
      <c r="KC62">
        <v>1</v>
      </c>
      <c r="KD62" t="s">
        <v>501</v>
      </c>
      <c r="KE62">
        <v>1</v>
      </c>
      <c r="KF62">
        <v>0</v>
      </c>
      <c r="KG62" t="s">
        <v>501</v>
      </c>
      <c r="KH62">
        <v>0</v>
      </c>
      <c r="KI62">
        <v>0</v>
      </c>
      <c r="KJ62" t="s">
        <v>501</v>
      </c>
      <c r="KK62">
        <v>0</v>
      </c>
      <c r="KL62">
        <v>0</v>
      </c>
      <c r="KM62">
        <v>0</v>
      </c>
      <c r="KN62">
        <v>0</v>
      </c>
      <c r="KO62">
        <v>0</v>
      </c>
      <c r="KP62">
        <v>7</v>
      </c>
      <c r="KQ62">
        <v>9</v>
      </c>
      <c r="KR62">
        <v>0</v>
      </c>
      <c r="KS62">
        <v>7</v>
      </c>
      <c r="KT62">
        <v>7</v>
      </c>
      <c r="KU62">
        <v>0</v>
      </c>
      <c r="KV62">
        <v>6</v>
      </c>
      <c r="KW62">
        <v>4</v>
      </c>
      <c r="KX62">
        <v>0</v>
      </c>
      <c r="KY62">
        <v>2</v>
      </c>
      <c r="KZ62">
        <v>4</v>
      </c>
      <c r="LA62">
        <v>2</v>
      </c>
      <c r="LB62">
        <v>4</v>
      </c>
      <c r="LC62">
        <v>2</v>
      </c>
      <c r="LD62">
        <v>4</v>
      </c>
      <c r="LE62">
        <v>10</v>
      </c>
      <c r="LF62">
        <v>2</v>
      </c>
      <c r="LG62">
        <v>2</v>
      </c>
      <c r="LH62">
        <v>4</v>
      </c>
      <c r="LI62">
        <v>4</v>
      </c>
      <c r="LJ62">
        <v>2</v>
      </c>
      <c r="LK62">
        <v>6</v>
      </c>
      <c r="LL62">
        <v>6</v>
      </c>
      <c r="LM62">
        <v>6</v>
      </c>
      <c r="LN62">
        <v>7</v>
      </c>
      <c r="LO62">
        <v>5</v>
      </c>
      <c r="LP62">
        <v>6</v>
      </c>
      <c r="LQ62">
        <v>6</v>
      </c>
      <c r="LR62">
        <v>5</v>
      </c>
      <c r="LS62">
        <v>4</v>
      </c>
      <c r="LT62">
        <v>5</v>
      </c>
      <c r="LU62">
        <v>5</v>
      </c>
      <c r="LV62">
        <v>5</v>
      </c>
      <c r="LW62">
        <v>5</v>
      </c>
      <c r="LX62">
        <v>5</v>
      </c>
      <c r="LY62">
        <v>5</v>
      </c>
      <c r="LZ62">
        <v>5</v>
      </c>
      <c r="MA62">
        <v>5</v>
      </c>
      <c r="MB62">
        <v>6</v>
      </c>
      <c r="MC62">
        <v>7</v>
      </c>
      <c r="MD62">
        <v>6</v>
      </c>
      <c r="ME62">
        <v>6</v>
      </c>
      <c r="MF62">
        <v>5</v>
      </c>
      <c r="MG62">
        <v>6</v>
      </c>
      <c r="MH62">
        <v>5</v>
      </c>
      <c r="MI62">
        <v>4</v>
      </c>
      <c r="MJ62">
        <v>4</v>
      </c>
      <c r="MK62">
        <v>4</v>
      </c>
      <c r="ML62">
        <v>6</v>
      </c>
      <c r="MM62">
        <v>6</v>
      </c>
      <c r="MN62">
        <v>6</v>
      </c>
      <c r="MO62">
        <v>5</v>
      </c>
      <c r="MP62">
        <v>5</v>
      </c>
      <c r="MQ62">
        <v>3</v>
      </c>
      <c r="MR62">
        <v>2</v>
      </c>
      <c r="MS62">
        <v>1</v>
      </c>
      <c r="MT62">
        <v>5</v>
      </c>
      <c r="MU62">
        <v>5</v>
      </c>
      <c r="MV62">
        <v>6</v>
      </c>
      <c r="MW62">
        <v>6</v>
      </c>
      <c r="MX62">
        <v>5</v>
      </c>
      <c r="MY62">
        <v>5</v>
      </c>
      <c r="MZ62">
        <v>6</v>
      </c>
      <c r="NA62">
        <v>6</v>
      </c>
      <c r="NB62">
        <v>6</v>
      </c>
      <c r="NC62">
        <v>6</v>
      </c>
      <c r="ND62">
        <v>6</v>
      </c>
      <c r="NE62">
        <v>5</v>
      </c>
      <c r="NF62">
        <v>3</v>
      </c>
      <c r="NG62">
        <v>4</v>
      </c>
      <c r="NH62">
        <v>5</v>
      </c>
      <c r="NI62">
        <v>13</v>
      </c>
      <c r="NJ62">
        <v>1</v>
      </c>
      <c r="NK62">
        <v>10</v>
      </c>
      <c r="NL62">
        <v>7</v>
      </c>
      <c r="NM62">
        <v>12</v>
      </c>
      <c r="NN62">
        <v>6</v>
      </c>
      <c r="NO62">
        <v>9</v>
      </c>
      <c r="NP62">
        <v>8</v>
      </c>
      <c r="NQ62">
        <v>2</v>
      </c>
      <c r="NR62">
        <v>11</v>
      </c>
      <c r="NS62">
        <v>6</v>
      </c>
      <c r="NT62">
        <v>5</v>
      </c>
      <c r="NU62">
        <v>5</v>
      </c>
      <c r="NV62">
        <v>6</v>
      </c>
      <c r="NW62">
        <v>6</v>
      </c>
      <c r="NX62">
        <v>6</v>
      </c>
      <c r="NY62">
        <v>5</v>
      </c>
      <c r="NZ62">
        <v>6</v>
      </c>
      <c r="OA62">
        <v>6</v>
      </c>
      <c r="OB62">
        <v>5</v>
      </c>
      <c r="OC62">
        <v>5</v>
      </c>
      <c r="OD62">
        <v>6</v>
      </c>
      <c r="OE62">
        <v>5</v>
      </c>
      <c r="OF62">
        <v>6</v>
      </c>
      <c r="OG62">
        <v>5</v>
      </c>
      <c r="OH62">
        <v>6</v>
      </c>
      <c r="OI62">
        <v>5</v>
      </c>
      <c r="OJ62">
        <v>6</v>
      </c>
      <c r="OK62">
        <v>5</v>
      </c>
      <c r="OL62">
        <v>5</v>
      </c>
      <c r="OM62">
        <v>5</v>
      </c>
      <c r="ON62">
        <v>6</v>
      </c>
      <c r="OO62">
        <v>6</v>
      </c>
      <c r="OP62">
        <v>5</v>
      </c>
      <c r="OQ62">
        <v>6</v>
      </c>
      <c r="OR62">
        <v>5</v>
      </c>
      <c r="OS62" s="1">
        <v>6</v>
      </c>
      <c r="OT62" s="1">
        <v>5</v>
      </c>
      <c r="OU62" s="1">
        <v>3</v>
      </c>
      <c r="OV62" s="1">
        <v>4</v>
      </c>
      <c r="OW62" s="1">
        <v>1</v>
      </c>
      <c r="OX62" s="1">
        <v>2</v>
      </c>
      <c r="OY62" s="1">
        <v>5</v>
      </c>
      <c r="OZ62" s="1">
        <v>3</v>
      </c>
      <c r="PA62" s="1">
        <v>6</v>
      </c>
      <c r="PB62" s="1">
        <v>4</v>
      </c>
      <c r="PC62" s="1">
        <v>7</v>
      </c>
      <c r="PD62" s="1">
        <v>5</v>
      </c>
      <c r="PE62" s="1">
        <v>6</v>
      </c>
      <c r="PF62" s="1">
        <v>4</v>
      </c>
      <c r="PG62" s="1">
        <v>5</v>
      </c>
      <c r="PH62" s="1">
        <v>4</v>
      </c>
      <c r="PI62" s="1">
        <v>6</v>
      </c>
      <c r="PJ62" s="1">
        <v>4</v>
      </c>
      <c r="PK62">
        <v>0</v>
      </c>
      <c r="PL62">
        <v>1</v>
      </c>
      <c r="PM62">
        <v>0</v>
      </c>
      <c r="PN62">
        <v>1</v>
      </c>
      <c r="PO62">
        <v>0</v>
      </c>
      <c r="PP62">
        <v>0</v>
      </c>
      <c r="PQ62">
        <v>0</v>
      </c>
      <c r="PR62">
        <v>1</v>
      </c>
      <c r="PS62">
        <v>1</v>
      </c>
      <c r="PT62">
        <v>0</v>
      </c>
      <c r="PU62">
        <v>0</v>
      </c>
      <c r="PV62">
        <v>0</v>
      </c>
      <c r="PW62">
        <v>0</v>
      </c>
      <c r="PX62">
        <v>0</v>
      </c>
      <c r="PY62">
        <v>0</v>
      </c>
      <c r="PZ62">
        <v>0</v>
      </c>
      <c r="QA62">
        <v>0</v>
      </c>
      <c r="QB62">
        <v>1</v>
      </c>
      <c r="QC62">
        <v>0</v>
      </c>
      <c r="QD62" t="s">
        <v>501</v>
      </c>
      <c r="QE62" t="s">
        <v>501</v>
      </c>
      <c r="QF62" t="s">
        <v>501</v>
      </c>
      <c r="QG62">
        <v>0</v>
      </c>
      <c r="QH62">
        <v>0</v>
      </c>
      <c r="QI62">
        <v>0</v>
      </c>
      <c r="QJ62">
        <v>1</v>
      </c>
      <c r="QK62">
        <v>1</v>
      </c>
      <c r="QL62">
        <v>0</v>
      </c>
      <c r="QM62">
        <v>0</v>
      </c>
      <c r="QN62">
        <v>0</v>
      </c>
      <c r="QO62">
        <v>1</v>
      </c>
      <c r="QP62">
        <v>0</v>
      </c>
      <c r="QQ62">
        <v>0</v>
      </c>
      <c r="QR62">
        <v>0</v>
      </c>
      <c r="QS62">
        <v>1</v>
      </c>
      <c r="QT62">
        <v>0</v>
      </c>
      <c r="QU62">
        <v>0</v>
      </c>
      <c r="QV62">
        <v>0</v>
      </c>
      <c r="QW62">
        <v>1</v>
      </c>
      <c r="QX62">
        <v>1</v>
      </c>
      <c r="QY62">
        <v>0</v>
      </c>
      <c r="QZ62" t="s">
        <v>501</v>
      </c>
      <c r="RA62" t="s">
        <v>501</v>
      </c>
      <c r="RB62" t="s">
        <v>501</v>
      </c>
      <c r="RC62">
        <v>20</v>
      </c>
      <c r="RD62">
        <v>1</v>
      </c>
      <c r="RE62">
        <v>40</v>
      </c>
      <c r="RF62">
        <v>40</v>
      </c>
      <c r="RG62">
        <v>10</v>
      </c>
      <c r="RH62">
        <v>5</v>
      </c>
      <c r="RI62">
        <v>5</v>
      </c>
      <c r="RJ62">
        <v>1</v>
      </c>
      <c r="RK62">
        <v>1</v>
      </c>
      <c r="RL62">
        <v>1</v>
      </c>
      <c r="RM62">
        <v>2</v>
      </c>
      <c r="RN62">
        <v>1</v>
      </c>
      <c r="RO62">
        <v>2</v>
      </c>
      <c r="RP62">
        <v>1</v>
      </c>
      <c r="RQ62">
        <v>0</v>
      </c>
      <c r="RR62" t="s">
        <v>921</v>
      </c>
      <c r="RS62" t="s">
        <v>922</v>
      </c>
      <c r="RT62" t="s">
        <v>923</v>
      </c>
      <c r="RU62">
        <v>1</v>
      </c>
      <c r="RV62">
        <v>0</v>
      </c>
      <c r="RW62">
        <v>1822</v>
      </c>
      <c r="RX62">
        <v>1</v>
      </c>
      <c r="RY62">
        <v>1821</v>
      </c>
      <c r="RZ62" t="s">
        <v>924</v>
      </c>
      <c r="SA62">
        <v>3</v>
      </c>
      <c r="SB62" t="s">
        <v>925</v>
      </c>
      <c r="SC62" t="s">
        <v>512</v>
      </c>
      <c r="SD62" t="s">
        <v>513</v>
      </c>
      <c r="SE62" t="s">
        <v>925</v>
      </c>
      <c r="SF62" t="s">
        <v>512</v>
      </c>
      <c r="SG62" t="s">
        <v>513</v>
      </c>
    </row>
    <row r="63" spans="1:501" x14ac:dyDescent="0.3">
      <c r="A63">
        <v>4479</v>
      </c>
      <c r="B63">
        <v>3</v>
      </c>
      <c r="C63">
        <v>4</v>
      </c>
      <c r="D63">
        <v>1</v>
      </c>
      <c r="E63">
        <v>1</v>
      </c>
      <c r="F63">
        <v>26</v>
      </c>
      <c r="G63">
        <v>1</v>
      </c>
      <c r="H63" t="s">
        <v>501</v>
      </c>
      <c r="I63">
        <v>10</v>
      </c>
      <c r="J63">
        <v>1</v>
      </c>
      <c r="K63">
        <v>0</v>
      </c>
      <c r="L63">
        <v>0</v>
      </c>
      <c r="M63">
        <v>0</v>
      </c>
      <c r="N63">
        <v>0</v>
      </c>
      <c r="O63">
        <v>0</v>
      </c>
      <c r="P63">
        <v>5</v>
      </c>
      <c r="Q63">
        <v>95</v>
      </c>
      <c r="R63">
        <v>2</v>
      </c>
      <c r="S63">
        <v>95</v>
      </c>
      <c r="T63">
        <v>30</v>
      </c>
      <c r="U63">
        <v>55</v>
      </c>
      <c r="V63">
        <v>60</v>
      </c>
      <c r="W63">
        <v>45</v>
      </c>
      <c r="X63">
        <v>25</v>
      </c>
      <c r="Y63">
        <v>30</v>
      </c>
      <c r="Z63">
        <v>1</v>
      </c>
      <c r="AA63">
        <v>1</v>
      </c>
      <c r="AB63">
        <v>5</v>
      </c>
      <c r="AC63">
        <v>10</v>
      </c>
      <c r="AD63">
        <v>10</v>
      </c>
      <c r="AE63">
        <v>10</v>
      </c>
      <c r="AF63">
        <v>0</v>
      </c>
      <c r="AG63">
        <v>5</v>
      </c>
      <c r="AH63">
        <v>5</v>
      </c>
      <c r="AI63">
        <v>10</v>
      </c>
      <c r="AJ63">
        <v>1</v>
      </c>
      <c r="AK63">
        <v>2</v>
      </c>
      <c r="AL63">
        <v>1</v>
      </c>
      <c r="AM63">
        <v>1</v>
      </c>
      <c r="AN63">
        <v>3</v>
      </c>
      <c r="AO63">
        <v>5</v>
      </c>
      <c r="AP63">
        <v>5</v>
      </c>
      <c r="AQ63">
        <v>0</v>
      </c>
      <c r="AR63">
        <v>0</v>
      </c>
      <c r="AS63">
        <v>0</v>
      </c>
      <c r="AT63">
        <v>1</v>
      </c>
      <c r="AU63">
        <v>0</v>
      </c>
      <c r="AV63">
        <v>1</v>
      </c>
      <c r="AW63">
        <v>0</v>
      </c>
      <c r="AX63">
        <v>0</v>
      </c>
      <c r="AY63" t="s">
        <v>501</v>
      </c>
      <c r="AZ63" t="s">
        <v>635</v>
      </c>
      <c r="BA63" t="s">
        <v>926</v>
      </c>
      <c r="BB63" t="s">
        <v>927</v>
      </c>
      <c r="BC63" t="s">
        <v>501</v>
      </c>
      <c r="BD63" t="s">
        <v>501</v>
      </c>
      <c r="BE63" t="s">
        <v>501</v>
      </c>
      <c r="BF63" t="s">
        <v>501</v>
      </c>
      <c r="BG63" t="s">
        <v>501</v>
      </c>
      <c r="BH63" t="s">
        <v>501</v>
      </c>
      <c r="BI63" t="s">
        <v>501</v>
      </c>
      <c r="BJ63" t="s">
        <v>501</v>
      </c>
      <c r="BK63" t="s">
        <v>501</v>
      </c>
      <c r="BL63" t="s">
        <v>501</v>
      </c>
      <c r="BM63" t="s">
        <v>501</v>
      </c>
      <c r="BN63" t="s">
        <v>501</v>
      </c>
      <c r="BO63">
        <v>5</v>
      </c>
      <c r="BP63">
        <v>5</v>
      </c>
      <c r="BQ63">
        <v>3</v>
      </c>
      <c r="BR63">
        <v>5</v>
      </c>
      <c r="BS63">
        <v>4</v>
      </c>
      <c r="BT63">
        <v>5</v>
      </c>
      <c r="BU63">
        <v>2</v>
      </c>
      <c r="BV63">
        <v>4</v>
      </c>
      <c r="BW63">
        <v>5</v>
      </c>
      <c r="BX63">
        <v>5</v>
      </c>
      <c r="BY63" t="s">
        <v>501</v>
      </c>
      <c r="BZ63" t="s">
        <v>501</v>
      </c>
      <c r="CA63" t="s">
        <v>501</v>
      </c>
      <c r="CB63" t="s">
        <v>501</v>
      </c>
      <c r="CC63" t="s">
        <v>501</v>
      </c>
      <c r="CD63" t="s">
        <v>501</v>
      </c>
      <c r="CE63" t="s">
        <v>501</v>
      </c>
      <c r="CF63" t="s">
        <v>501</v>
      </c>
      <c r="CG63" t="s">
        <v>501</v>
      </c>
      <c r="CH63" t="s">
        <v>501</v>
      </c>
      <c r="CI63" t="s">
        <v>501</v>
      </c>
      <c r="CJ63" t="s">
        <v>501</v>
      </c>
      <c r="CK63" t="s">
        <v>501</v>
      </c>
      <c r="CL63" t="s">
        <v>501</v>
      </c>
      <c r="CM63" t="s">
        <v>501</v>
      </c>
      <c r="CN63">
        <v>1</v>
      </c>
      <c r="CO63" t="s">
        <v>501</v>
      </c>
      <c r="CP63" t="s">
        <v>501</v>
      </c>
      <c r="CQ63" t="s">
        <v>501</v>
      </c>
      <c r="CR63" t="s">
        <v>501</v>
      </c>
      <c r="CS63" t="s">
        <v>501</v>
      </c>
      <c r="CT63" t="s">
        <v>501</v>
      </c>
      <c r="CU63" t="s">
        <v>501</v>
      </c>
      <c r="CV63" t="s">
        <v>501</v>
      </c>
      <c r="CW63" t="s">
        <v>501</v>
      </c>
      <c r="CX63" t="s">
        <v>501</v>
      </c>
      <c r="CY63" t="s">
        <v>501</v>
      </c>
      <c r="CZ63" t="s">
        <v>501</v>
      </c>
      <c r="DA63">
        <v>0</v>
      </c>
      <c r="DB63">
        <v>0</v>
      </c>
      <c r="DC63">
        <v>0</v>
      </c>
      <c r="DD63">
        <v>0</v>
      </c>
      <c r="DE63">
        <v>0</v>
      </c>
      <c r="DF63">
        <v>0</v>
      </c>
      <c r="DG63">
        <v>0</v>
      </c>
      <c r="DH63" t="s">
        <v>501</v>
      </c>
      <c r="DI63">
        <v>1</v>
      </c>
      <c r="DJ63" t="s">
        <v>501</v>
      </c>
      <c r="DK63" t="s">
        <v>501</v>
      </c>
      <c r="DL63" s="1" t="s">
        <v>501</v>
      </c>
      <c r="DM63" s="1" t="s">
        <v>501</v>
      </c>
      <c r="DN63" s="1" t="s">
        <v>501</v>
      </c>
      <c r="DO63" s="1" t="s">
        <v>501</v>
      </c>
      <c r="DP63" s="1" t="s">
        <v>501</v>
      </c>
      <c r="DQ63" s="1" t="s">
        <v>501</v>
      </c>
      <c r="DR63" s="1" t="s">
        <v>501</v>
      </c>
      <c r="DS63" s="1" t="s">
        <v>501</v>
      </c>
      <c r="DT63" s="1" t="s">
        <v>501</v>
      </c>
      <c r="DU63" s="1" t="s">
        <v>501</v>
      </c>
      <c r="DV63" s="1" t="s">
        <v>501</v>
      </c>
      <c r="DW63" s="1" t="s">
        <v>501</v>
      </c>
      <c r="DX63" s="1" t="s">
        <v>501</v>
      </c>
      <c r="DY63" s="1" t="s">
        <v>501</v>
      </c>
      <c r="DZ63" s="1" t="s">
        <v>501</v>
      </c>
      <c r="EA63" s="1" t="s">
        <v>501</v>
      </c>
      <c r="EB63" s="1" t="s">
        <v>501</v>
      </c>
      <c r="EC63" t="s">
        <v>501</v>
      </c>
      <c r="ED63" t="s">
        <v>501</v>
      </c>
      <c r="EE63" t="s">
        <v>501</v>
      </c>
      <c r="EF63" t="s">
        <v>501</v>
      </c>
      <c r="EG63" t="s">
        <v>501</v>
      </c>
      <c r="EH63" t="s">
        <v>501</v>
      </c>
      <c r="EI63" t="s">
        <v>501</v>
      </c>
      <c r="EJ63" t="s">
        <v>501</v>
      </c>
      <c r="EK63" t="s">
        <v>501</v>
      </c>
      <c r="EL63" t="s">
        <v>501</v>
      </c>
      <c r="EM63" t="s">
        <v>501</v>
      </c>
      <c r="EN63" t="s">
        <v>501</v>
      </c>
      <c r="EO63" t="s">
        <v>501</v>
      </c>
      <c r="EP63" s="1" t="s">
        <v>501</v>
      </c>
      <c r="EQ63" s="1" t="s">
        <v>501</v>
      </c>
      <c r="ER63" s="1" t="s">
        <v>501</v>
      </c>
      <c r="ES63" s="1" t="s">
        <v>501</v>
      </c>
      <c r="ET63" s="1" t="s">
        <v>501</v>
      </c>
      <c r="EU63" s="1" t="s">
        <v>501</v>
      </c>
      <c r="EV63" s="1" t="s">
        <v>501</v>
      </c>
      <c r="EW63" s="1" t="s">
        <v>501</v>
      </c>
      <c r="EX63" s="1" t="s">
        <v>501</v>
      </c>
      <c r="EY63" s="1" t="s">
        <v>501</v>
      </c>
      <c r="EZ63" s="1" t="s">
        <v>501</v>
      </c>
      <c r="FA63" s="1" t="s">
        <v>501</v>
      </c>
      <c r="FB63" s="1" t="s">
        <v>501</v>
      </c>
      <c r="FC63" s="1" t="s">
        <v>501</v>
      </c>
      <c r="FD63" s="1" t="s">
        <v>501</v>
      </c>
      <c r="FE63" s="1" t="s">
        <v>501</v>
      </c>
      <c r="FF63">
        <v>5</v>
      </c>
      <c r="FG63">
        <v>0</v>
      </c>
      <c r="FH63">
        <v>0</v>
      </c>
      <c r="FI63">
        <v>4</v>
      </c>
      <c r="FJ63">
        <v>1</v>
      </c>
      <c r="FK63">
        <v>0</v>
      </c>
      <c r="FL63">
        <v>5</v>
      </c>
      <c r="FM63">
        <v>3</v>
      </c>
      <c r="FN63">
        <v>2</v>
      </c>
      <c r="FO63">
        <v>0</v>
      </c>
      <c r="FP63">
        <v>3</v>
      </c>
      <c r="FQ63">
        <v>2</v>
      </c>
      <c r="FR63">
        <v>0</v>
      </c>
      <c r="FS63" t="s">
        <v>501</v>
      </c>
      <c r="FT63" t="s">
        <v>501</v>
      </c>
      <c r="FU63" t="s">
        <v>501</v>
      </c>
      <c r="FV63" t="s">
        <v>501</v>
      </c>
      <c r="FW63">
        <v>0</v>
      </c>
      <c r="FX63">
        <v>2</v>
      </c>
      <c r="FY63">
        <v>2</v>
      </c>
      <c r="FZ63">
        <v>0</v>
      </c>
      <c r="GA63">
        <v>0</v>
      </c>
      <c r="GB63">
        <v>1</v>
      </c>
      <c r="GC63">
        <v>0</v>
      </c>
      <c r="GD63">
        <v>0</v>
      </c>
      <c r="GE63">
        <v>2</v>
      </c>
      <c r="GF63">
        <v>3</v>
      </c>
      <c r="GG63" t="s">
        <v>928</v>
      </c>
      <c r="GH63">
        <v>1</v>
      </c>
      <c r="GI63">
        <v>0</v>
      </c>
      <c r="GJ63">
        <v>2</v>
      </c>
      <c r="GK63">
        <v>0</v>
      </c>
      <c r="GL63" t="s">
        <v>501</v>
      </c>
      <c r="GM63">
        <v>0</v>
      </c>
      <c r="GN63" t="s">
        <v>501</v>
      </c>
      <c r="GO63" t="s">
        <v>501</v>
      </c>
      <c r="GP63">
        <v>0</v>
      </c>
      <c r="GQ63">
        <v>0</v>
      </c>
      <c r="GR63">
        <v>0</v>
      </c>
      <c r="GS63">
        <v>0</v>
      </c>
      <c r="GT63">
        <v>0</v>
      </c>
      <c r="GU63">
        <v>0</v>
      </c>
      <c r="GV63" t="s">
        <v>501</v>
      </c>
      <c r="GW63" t="s">
        <v>501</v>
      </c>
      <c r="GX63" t="s">
        <v>501</v>
      </c>
      <c r="GY63" t="s">
        <v>501</v>
      </c>
      <c r="GZ63" t="s">
        <v>501</v>
      </c>
      <c r="HA63" t="s">
        <v>501</v>
      </c>
      <c r="HB63" t="s">
        <v>501</v>
      </c>
      <c r="HC63" t="s">
        <v>501</v>
      </c>
      <c r="HD63" t="s">
        <v>501</v>
      </c>
      <c r="HE63" t="s">
        <v>501</v>
      </c>
      <c r="HF63" t="s">
        <v>501</v>
      </c>
      <c r="HG63" t="s">
        <v>501</v>
      </c>
      <c r="HH63" t="s">
        <v>501</v>
      </c>
      <c r="HI63" t="s">
        <v>501</v>
      </c>
      <c r="HJ63">
        <v>1</v>
      </c>
      <c r="HK63">
        <v>0</v>
      </c>
      <c r="HL63">
        <v>1</v>
      </c>
      <c r="HM63">
        <v>0</v>
      </c>
      <c r="HN63" t="s">
        <v>501</v>
      </c>
      <c r="HO63">
        <v>0</v>
      </c>
      <c r="HP63" t="s">
        <v>501</v>
      </c>
      <c r="HQ63" t="s">
        <v>501</v>
      </c>
      <c r="HR63">
        <v>0</v>
      </c>
      <c r="HS63">
        <v>0</v>
      </c>
      <c r="HT63">
        <v>0</v>
      </c>
      <c r="HU63">
        <v>0</v>
      </c>
      <c r="HV63">
        <v>0</v>
      </c>
      <c r="HW63">
        <v>0</v>
      </c>
      <c r="HX63" t="s">
        <v>501</v>
      </c>
      <c r="HY63" t="s">
        <v>501</v>
      </c>
      <c r="HZ63" t="s">
        <v>501</v>
      </c>
      <c r="IA63" t="s">
        <v>501</v>
      </c>
      <c r="IB63" t="s">
        <v>501</v>
      </c>
      <c r="IC63" t="s">
        <v>501</v>
      </c>
      <c r="ID63" t="s">
        <v>501</v>
      </c>
      <c r="IE63" t="s">
        <v>501</v>
      </c>
      <c r="IF63" t="s">
        <v>501</v>
      </c>
      <c r="IG63" t="s">
        <v>501</v>
      </c>
      <c r="IH63" t="s">
        <v>501</v>
      </c>
      <c r="II63" t="s">
        <v>501</v>
      </c>
      <c r="IJ63" t="s">
        <v>501</v>
      </c>
      <c r="IK63" t="s">
        <v>501</v>
      </c>
      <c r="IL63" t="s">
        <v>501</v>
      </c>
      <c r="IM63" t="s">
        <v>501</v>
      </c>
      <c r="IN63" t="s">
        <v>501</v>
      </c>
      <c r="IO63" t="s">
        <v>501</v>
      </c>
      <c r="IP63" t="s">
        <v>501</v>
      </c>
      <c r="IQ63" t="s">
        <v>501</v>
      </c>
      <c r="IR63" t="s">
        <v>501</v>
      </c>
      <c r="IS63" t="s">
        <v>501</v>
      </c>
      <c r="IT63" t="s">
        <v>501</v>
      </c>
      <c r="IU63" t="s">
        <v>501</v>
      </c>
      <c r="IV63" t="s">
        <v>501</v>
      </c>
      <c r="IW63" t="s">
        <v>501</v>
      </c>
      <c r="IX63" t="s">
        <v>501</v>
      </c>
      <c r="IY63" t="s">
        <v>501</v>
      </c>
      <c r="IZ63" t="s">
        <v>501</v>
      </c>
      <c r="JA63" t="s">
        <v>501</v>
      </c>
      <c r="JB63" t="s">
        <v>501</v>
      </c>
      <c r="JC63" t="s">
        <v>501</v>
      </c>
      <c r="JD63" t="s">
        <v>501</v>
      </c>
      <c r="JE63" t="s">
        <v>501</v>
      </c>
      <c r="JF63" t="s">
        <v>501</v>
      </c>
      <c r="JG63" t="s">
        <v>501</v>
      </c>
      <c r="JH63" t="s">
        <v>501</v>
      </c>
      <c r="JI63" t="s">
        <v>501</v>
      </c>
      <c r="JJ63" t="s">
        <v>501</v>
      </c>
      <c r="JK63" t="s">
        <v>501</v>
      </c>
      <c r="JL63" t="s">
        <v>501</v>
      </c>
      <c r="JM63" t="s">
        <v>501</v>
      </c>
      <c r="JN63" t="s">
        <v>501</v>
      </c>
      <c r="JO63" t="s">
        <v>501</v>
      </c>
      <c r="JP63" t="s">
        <v>501</v>
      </c>
      <c r="JQ63" t="s">
        <v>501</v>
      </c>
      <c r="JR63" t="s">
        <v>501</v>
      </c>
      <c r="JS63" t="s">
        <v>501</v>
      </c>
      <c r="JT63" t="s">
        <v>501</v>
      </c>
      <c r="JU63" t="s">
        <v>501</v>
      </c>
      <c r="JV63" t="s">
        <v>501</v>
      </c>
      <c r="JW63" t="s">
        <v>501</v>
      </c>
      <c r="JX63" t="s">
        <v>501</v>
      </c>
      <c r="JY63" t="s">
        <v>501</v>
      </c>
      <c r="JZ63" t="s">
        <v>501</v>
      </c>
      <c r="KA63" t="s">
        <v>501</v>
      </c>
      <c r="KB63" t="s">
        <v>501</v>
      </c>
      <c r="KC63" t="s">
        <v>501</v>
      </c>
      <c r="KD63" t="s">
        <v>501</v>
      </c>
      <c r="KE63" t="s">
        <v>501</v>
      </c>
      <c r="KF63" t="s">
        <v>501</v>
      </c>
      <c r="KG63" t="s">
        <v>501</v>
      </c>
      <c r="KH63" t="s">
        <v>501</v>
      </c>
      <c r="KI63" t="s">
        <v>501</v>
      </c>
      <c r="KJ63" t="s">
        <v>501</v>
      </c>
      <c r="KK63" t="s">
        <v>501</v>
      </c>
      <c r="KL63" t="s">
        <v>501</v>
      </c>
      <c r="KM63" t="s">
        <v>501</v>
      </c>
      <c r="KN63" t="s">
        <v>501</v>
      </c>
      <c r="KO63" t="s">
        <v>501</v>
      </c>
      <c r="KP63">
        <v>3</v>
      </c>
      <c r="KQ63">
        <v>2</v>
      </c>
      <c r="KR63">
        <v>0</v>
      </c>
      <c r="KS63">
        <v>3</v>
      </c>
      <c r="KT63">
        <v>2</v>
      </c>
      <c r="KU63">
        <v>0</v>
      </c>
      <c r="KV63">
        <v>4</v>
      </c>
      <c r="KW63">
        <v>6</v>
      </c>
      <c r="KX63">
        <v>0</v>
      </c>
      <c r="KY63">
        <v>3</v>
      </c>
      <c r="KZ63">
        <v>3</v>
      </c>
      <c r="LA63">
        <v>1</v>
      </c>
      <c r="LB63">
        <v>1</v>
      </c>
      <c r="LC63">
        <v>3</v>
      </c>
      <c r="LD63">
        <v>3</v>
      </c>
      <c r="LE63">
        <v>1</v>
      </c>
      <c r="LF63">
        <v>1</v>
      </c>
      <c r="LG63">
        <v>11</v>
      </c>
      <c r="LH63">
        <v>11</v>
      </c>
      <c r="LI63">
        <v>1</v>
      </c>
      <c r="LJ63">
        <v>1</v>
      </c>
      <c r="LK63">
        <v>6</v>
      </c>
      <c r="LL63">
        <v>6</v>
      </c>
      <c r="LM63">
        <v>7</v>
      </c>
      <c r="LN63">
        <v>5</v>
      </c>
      <c r="LO63">
        <v>6</v>
      </c>
      <c r="LP63">
        <v>7</v>
      </c>
      <c r="LQ63">
        <v>5</v>
      </c>
      <c r="LR63">
        <v>6</v>
      </c>
      <c r="LS63">
        <v>7</v>
      </c>
      <c r="LT63">
        <v>7</v>
      </c>
      <c r="LU63">
        <v>6</v>
      </c>
      <c r="LV63">
        <v>7</v>
      </c>
      <c r="LW63">
        <v>5</v>
      </c>
      <c r="LX63">
        <v>5</v>
      </c>
      <c r="LY63">
        <v>6</v>
      </c>
      <c r="LZ63">
        <v>5</v>
      </c>
      <c r="MA63">
        <v>5</v>
      </c>
      <c r="MB63">
        <v>6</v>
      </c>
      <c r="MC63">
        <v>7</v>
      </c>
      <c r="MD63">
        <v>6</v>
      </c>
      <c r="ME63">
        <v>6</v>
      </c>
      <c r="MF63">
        <v>6</v>
      </c>
      <c r="MG63">
        <v>5</v>
      </c>
      <c r="MH63">
        <v>6</v>
      </c>
      <c r="MI63">
        <v>5</v>
      </c>
      <c r="MJ63">
        <v>6</v>
      </c>
      <c r="MK63">
        <v>6</v>
      </c>
      <c r="ML63">
        <v>6</v>
      </c>
      <c r="MM63">
        <v>5</v>
      </c>
      <c r="MN63">
        <v>5</v>
      </c>
      <c r="MO63">
        <v>6</v>
      </c>
      <c r="MP63">
        <v>6</v>
      </c>
      <c r="MQ63">
        <v>3</v>
      </c>
      <c r="MR63">
        <v>2</v>
      </c>
      <c r="MS63">
        <v>1</v>
      </c>
      <c r="MT63">
        <v>7</v>
      </c>
      <c r="MU63">
        <v>6</v>
      </c>
      <c r="MV63">
        <v>7</v>
      </c>
      <c r="MW63">
        <v>6</v>
      </c>
      <c r="MX63">
        <v>7</v>
      </c>
      <c r="MY63">
        <v>6</v>
      </c>
      <c r="MZ63">
        <v>7</v>
      </c>
      <c r="NA63">
        <v>6</v>
      </c>
      <c r="NB63">
        <v>7</v>
      </c>
      <c r="NC63">
        <v>6</v>
      </c>
      <c r="ND63">
        <v>7</v>
      </c>
      <c r="NE63">
        <v>6</v>
      </c>
      <c r="NF63">
        <v>7</v>
      </c>
      <c r="NG63">
        <v>8</v>
      </c>
      <c r="NH63">
        <v>4</v>
      </c>
      <c r="NI63">
        <v>10</v>
      </c>
      <c r="NJ63">
        <v>12</v>
      </c>
      <c r="NK63">
        <v>5</v>
      </c>
      <c r="NL63">
        <v>1</v>
      </c>
      <c r="NM63">
        <v>11</v>
      </c>
      <c r="NN63">
        <v>2</v>
      </c>
      <c r="NO63">
        <v>6</v>
      </c>
      <c r="NP63">
        <v>13</v>
      </c>
      <c r="NQ63">
        <v>9</v>
      </c>
      <c r="NR63">
        <v>3</v>
      </c>
      <c r="NS63">
        <v>7</v>
      </c>
      <c r="NT63">
        <v>6</v>
      </c>
      <c r="NU63">
        <v>7</v>
      </c>
      <c r="NV63">
        <v>4</v>
      </c>
      <c r="NW63">
        <v>7</v>
      </c>
      <c r="NX63">
        <v>6</v>
      </c>
      <c r="NY63">
        <v>7</v>
      </c>
      <c r="NZ63">
        <v>6</v>
      </c>
      <c r="OA63">
        <v>7</v>
      </c>
      <c r="OB63">
        <v>6</v>
      </c>
      <c r="OC63">
        <v>7</v>
      </c>
      <c r="OD63">
        <v>6</v>
      </c>
      <c r="OE63">
        <v>7</v>
      </c>
      <c r="OF63">
        <v>6</v>
      </c>
      <c r="OG63">
        <v>7</v>
      </c>
      <c r="OH63">
        <v>6</v>
      </c>
      <c r="OI63">
        <v>7</v>
      </c>
      <c r="OJ63">
        <v>6</v>
      </c>
      <c r="OK63">
        <v>7</v>
      </c>
      <c r="OL63">
        <v>6</v>
      </c>
      <c r="OM63">
        <v>7</v>
      </c>
      <c r="ON63">
        <v>6</v>
      </c>
      <c r="OO63">
        <v>7</v>
      </c>
      <c r="OP63">
        <v>6</v>
      </c>
      <c r="OQ63">
        <v>7</v>
      </c>
      <c r="OR63">
        <v>6</v>
      </c>
      <c r="OS63" s="1">
        <v>5</v>
      </c>
      <c r="OT63" s="1">
        <v>1</v>
      </c>
      <c r="OU63" s="1">
        <v>4</v>
      </c>
      <c r="OV63" s="1">
        <v>2</v>
      </c>
      <c r="OW63" s="1">
        <v>6</v>
      </c>
      <c r="OX63" s="1">
        <v>3</v>
      </c>
      <c r="OY63" s="1">
        <v>6</v>
      </c>
      <c r="OZ63" s="1">
        <v>4</v>
      </c>
      <c r="PA63" s="1">
        <v>7</v>
      </c>
      <c r="PB63" s="1">
        <v>4</v>
      </c>
      <c r="PC63" s="1">
        <v>7</v>
      </c>
      <c r="PD63" s="1">
        <v>4</v>
      </c>
      <c r="PE63" s="1">
        <v>6</v>
      </c>
      <c r="PF63" s="1">
        <v>4</v>
      </c>
      <c r="PG63" s="1">
        <v>6</v>
      </c>
      <c r="PH63" s="1">
        <v>4</v>
      </c>
      <c r="PI63" s="1">
        <v>7</v>
      </c>
      <c r="PJ63" s="1">
        <v>4</v>
      </c>
      <c r="PK63">
        <v>0</v>
      </c>
      <c r="PL63">
        <v>0</v>
      </c>
      <c r="PM63">
        <v>0</v>
      </c>
      <c r="PN63">
        <v>0</v>
      </c>
      <c r="PO63">
        <v>0</v>
      </c>
      <c r="PP63">
        <v>0</v>
      </c>
      <c r="PQ63">
        <v>0</v>
      </c>
      <c r="PR63">
        <v>0</v>
      </c>
      <c r="PS63">
        <v>0</v>
      </c>
      <c r="PT63">
        <v>1</v>
      </c>
      <c r="PU63">
        <v>0</v>
      </c>
      <c r="PV63">
        <v>0</v>
      </c>
      <c r="PW63">
        <v>0</v>
      </c>
      <c r="PX63">
        <v>0</v>
      </c>
      <c r="PY63">
        <v>1</v>
      </c>
      <c r="PZ63">
        <v>0</v>
      </c>
      <c r="QA63">
        <v>0</v>
      </c>
      <c r="QB63">
        <v>0</v>
      </c>
      <c r="QC63">
        <v>0</v>
      </c>
      <c r="QD63" t="s">
        <v>501</v>
      </c>
      <c r="QE63" t="s">
        <v>501</v>
      </c>
      <c r="QF63" t="s">
        <v>501</v>
      </c>
      <c r="QG63">
        <v>0</v>
      </c>
      <c r="QH63">
        <v>0</v>
      </c>
      <c r="QI63">
        <v>0</v>
      </c>
      <c r="QJ63">
        <v>0</v>
      </c>
      <c r="QK63">
        <v>0</v>
      </c>
      <c r="QL63">
        <v>0</v>
      </c>
      <c r="QM63">
        <v>0</v>
      </c>
      <c r="QN63">
        <v>0</v>
      </c>
      <c r="QO63">
        <v>0</v>
      </c>
      <c r="QP63">
        <v>1</v>
      </c>
      <c r="QQ63">
        <v>0</v>
      </c>
      <c r="QR63">
        <v>0</v>
      </c>
      <c r="QS63">
        <v>0</v>
      </c>
      <c r="QT63">
        <v>0</v>
      </c>
      <c r="QU63">
        <v>1</v>
      </c>
      <c r="QV63">
        <v>0</v>
      </c>
      <c r="QW63">
        <v>0</v>
      </c>
      <c r="QX63">
        <v>0</v>
      </c>
      <c r="QY63">
        <v>0</v>
      </c>
      <c r="QZ63" t="s">
        <v>501</v>
      </c>
      <c r="RA63" t="s">
        <v>501</v>
      </c>
      <c r="RB63" t="s">
        <v>501</v>
      </c>
      <c r="RC63">
        <v>6</v>
      </c>
      <c r="RD63">
        <v>2</v>
      </c>
      <c r="RE63">
        <v>60</v>
      </c>
      <c r="RF63">
        <v>20</v>
      </c>
      <c r="RG63">
        <v>20</v>
      </c>
      <c r="RH63">
        <v>0</v>
      </c>
      <c r="RI63">
        <v>0</v>
      </c>
      <c r="RJ63">
        <v>2</v>
      </c>
      <c r="RK63">
        <v>2</v>
      </c>
      <c r="RL63">
        <v>2</v>
      </c>
      <c r="RM63">
        <v>2</v>
      </c>
      <c r="RN63">
        <v>1</v>
      </c>
      <c r="RO63">
        <v>2</v>
      </c>
      <c r="RP63">
        <v>1</v>
      </c>
      <c r="RQ63">
        <v>0</v>
      </c>
      <c r="RR63" t="s">
        <v>929</v>
      </c>
      <c r="RS63" t="s">
        <v>930</v>
      </c>
      <c r="RT63" t="s">
        <v>931</v>
      </c>
      <c r="RU63">
        <v>1</v>
      </c>
      <c r="RV63">
        <v>1</v>
      </c>
      <c r="RW63">
        <v>4606</v>
      </c>
      <c r="RX63">
        <v>1</v>
      </c>
      <c r="RY63">
        <v>4606</v>
      </c>
      <c r="RZ63" t="s">
        <v>932</v>
      </c>
      <c r="SA63">
        <v>12</v>
      </c>
      <c r="SB63" t="s">
        <v>700</v>
      </c>
      <c r="SC63" t="s">
        <v>538</v>
      </c>
      <c r="SD63" t="s">
        <v>524</v>
      </c>
      <c r="SE63" t="s">
        <v>700</v>
      </c>
      <c r="SF63" t="s">
        <v>538</v>
      </c>
      <c r="SG63" t="s">
        <v>524</v>
      </c>
    </row>
    <row r="64" spans="1:501" x14ac:dyDescent="0.3">
      <c r="A64">
        <v>4480</v>
      </c>
      <c r="B64">
        <v>3</v>
      </c>
      <c r="C64">
        <v>4</v>
      </c>
      <c r="D64">
        <v>2</v>
      </c>
      <c r="E64">
        <v>1</v>
      </c>
      <c r="F64">
        <v>44</v>
      </c>
      <c r="G64">
        <v>2</v>
      </c>
      <c r="H64" t="s">
        <v>501</v>
      </c>
      <c r="I64">
        <v>12</v>
      </c>
      <c r="J64">
        <v>1</v>
      </c>
      <c r="K64">
        <v>0</v>
      </c>
      <c r="L64">
        <v>0</v>
      </c>
      <c r="M64">
        <v>100</v>
      </c>
      <c r="N64">
        <v>0</v>
      </c>
      <c r="O64">
        <v>0</v>
      </c>
      <c r="P64">
        <v>0</v>
      </c>
      <c r="Q64">
        <v>0</v>
      </c>
      <c r="R64">
        <v>1</v>
      </c>
      <c r="S64">
        <v>95</v>
      </c>
      <c r="T64">
        <v>125</v>
      </c>
      <c r="U64">
        <v>7</v>
      </c>
      <c r="V64">
        <v>5</v>
      </c>
      <c r="W64">
        <v>5</v>
      </c>
      <c r="X64">
        <v>2</v>
      </c>
      <c r="Y64">
        <v>50</v>
      </c>
      <c r="Z64">
        <v>35</v>
      </c>
      <c r="AA64">
        <v>30</v>
      </c>
      <c r="AB64">
        <v>25</v>
      </c>
      <c r="AC64">
        <v>12</v>
      </c>
      <c r="AD64">
        <v>10</v>
      </c>
      <c r="AE64">
        <v>25</v>
      </c>
      <c r="AF64">
        <v>3</v>
      </c>
      <c r="AG64">
        <v>2</v>
      </c>
      <c r="AH64">
        <v>4</v>
      </c>
      <c r="AI64">
        <v>16</v>
      </c>
      <c r="AJ64">
        <v>1</v>
      </c>
      <c r="AK64">
        <v>2</v>
      </c>
      <c r="AL64">
        <v>1</v>
      </c>
      <c r="AM64">
        <v>1</v>
      </c>
      <c r="AN64">
        <v>3</v>
      </c>
      <c r="AO64">
        <v>5</v>
      </c>
      <c r="AP64">
        <v>4</v>
      </c>
      <c r="AQ64">
        <v>1</v>
      </c>
      <c r="AR64">
        <v>1</v>
      </c>
      <c r="AS64">
        <v>1</v>
      </c>
      <c r="AT64">
        <v>1</v>
      </c>
      <c r="AU64">
        <v>0</v>
      </c>
      <c r="AV64">
        <v>0</v>
      </c>
      <c r="AW64">
        <v>0</v>
      </c>
      <c r="AX64">
        <v>0</v>
      </c>
      <c r="AY64" t="s">
        <v>501</v>
      </c>
      <c r="AZ64" t="s">
        <v>600</v>
      </c>
      <c r="BA64" t="s">
        <v>933</v>
      </c>
      <c r="BB64" t="s">
        <v>502</v>
      </c>
      <c r="BC64" t="s">
        <v>501</v>
      </c>
      <c r="BD64" t="s">
        <v>501</v>
      </c>
      <c r="BE64" t="s">
        <v>501</v>
      </c>
      <c r="BF64" t="s">
        <v>501</v>
      </c>
      <c r="BG64" t="s">
        <v>501</v>
      </c>
      <c r="BH64" t="s">
        <v>501</v>
      </c>
      <c r="BI64" t="s">
        <v>501</v>
      </c>
      <c r="BJ64" t="s">
        <v>501</v>
      </c>
      <c r="BK64" t="s">
        <v>501</v>
      </c>
      <c r="BL64" t="s">
        <v>501</v>
      </c>
      <c r="BM64" t="s">
        <v>501</v>
      </c>
      <c r="BN64" t="s">
        <v>501</v>
      </c>
      <c r="BO64">
        <v>5</v>
      </c>
      <c r="BP64">
        <v>5</v>
      </c>
      <c r="BQ64">
        <v>4</v>
      </c>
      <c r="BR64">
        <v>5</v>
      </c>
      <c r="BS64">
        <v>5</v>
      </c>
      <c r="BT64">
        <v>5</v>
      </c>
      <c r="BU64">
        <v>5</v>
      </c>
      <c r="BV64">
        <v>4</v>
      </c>
      <c r="BW64">
        <v>5</v>
      </c>
      <c r="BX64">
        <v>5</v>
      </c>
      <c r="BY64" t="s">
        <v>501</v>
      </c>
      <c r="BZ64" t="s">
        <v>501</v>
      </c>
      <c r="CA64" t="s">
        <v>501</v>
      </c>
      <c r="CB64" t="s">
        <v>501</v>
      </c>
      <c r="CC64" t="s">
        <v>501</v>
      </c>
      <c r="CD64" t="s">
        <v>501</v>
      </c>
      <c r="CE64" t="s">
        <v>501</v>
      </c>
      <c r="CF64" t="s">
        <v>501</v>
      </c>
      <c r="CG64" t="s">
        <v>501</v>
      </c>
      <c r="CH64" t="s">
        <v>501</v>
      </c>
      <c r="CI64" t="s">
        <v>501</v>
      </c>
      <c r="CJ64" t="s">
        <v>501</v>
      </c>
      <c r="CK64" t="s">
        <v>501</v>
      </c>
      <c r="CL64" t="s">
        <v>501</v>
      </c>
      <c r="CM64" t="s">
        <v>501</v>
      </c>
      <c r="CN64">
        <v>1</v>
      </c>
      <c r="CO64" t="s">
        <v>501</v>
      </c>
      <c r="CP64" t="s">
        <v>501</v>
      </c>
      <c r="CQ64" t="s">
        <v>501</v>
      </c>
      <c r="CR64" t="s">
        <v>501</v>
      </c>
      <c r="CS64" t="s">
        <v>501</v>
      </c>
      <c r="CT64" t="s">
        <v>501</v>
      </c>
      <c r="CU64" t="s">
        <v>501</v>
      </c>
      <c r="CV64" t="s">
        <v>501</v>
      </c>
      <c r="CW64" t="s">
        <v>501</v>
      </c>
      <c r="CX64" t="s">
        <v>501</v>
      </c>
      <c r="CY64" t="s">
        <v>501</v>
      </c>
      <c r="CZ64" t="s">
        <v>501</v>
      </c>
      <c r="DA64">
        <v>75</v>
      </c>
      <c r="DB64">
        <v>100</v>
      </c>
      <c r="DC64">
        <v>60</v>
      </c>
      <c r="DD64">
        <v>75</v>
      </c>
      <c r="DE64">
        <v>75</v>
      </c>
      <c r="DF64">
        <v>100</v>
      </c>
      <c r="DG64">
        <v>0</v>
      </c>
      <c r="DH64" t="s">
        <v>501</v>
      </c>
      <c r="DI64">
        <v>0</v>
      </c>
      <c r="DJ64">
        <v>1</v>
      </c>
      <c r="DK64" t="s">
        <v>501</v>
      </c>
      <c r="DL64" s="1">
        <v>75</v>
      </c>
      <c r="DM64" s="1">
        <v>100</v>
      </c>
      <c r="DN64" s="1">
        <v>100</v>
      </c>
      <c r="DO64" s="1">
        <v>100</v>
      </c>
      <c r="DP64" s="1">
        <v>75</v>
      </c>
      <c r="DQ64" s="1">
        <v>100</v>
      </c>
      <c r="DR64" s="1">
        <v>100</v>
      </c>
      <c r="DS64" s="1">
        <v>100</v>
      </c>
      <c r="DT64" s="1">
        <v>90</v>
      </c>
      <c r="DU64" s="1">
        <v>90</v>
      </c>
      <c r="DV64" s="1">
        <v>100</v>
      </c>
      <c r="DW64" s="1">
        <v>75</v>
      </c>
      <c r="DX64" s="1">
        <v>100</v>
      </c>
      <c r="DY64" s="1">
        <v>100</v>
      </c>
      <c r="DZ64" s="1">
        <v>0</v>
      </c>
      <c r="EA64" s="1" t="s">
        <v>501</v>
      </c>
      <c r="EB64" s="1">
        <v>0</v>
      </c>
      <c r="EC64">
        <v>65</v>
      </c>
      <c r="ED64">
        <v>85</v>
      </c>
      <c r="EE64" t="s">
        <v>934</v>
      </c>
      <c r="EF64" t="s">
        <v>501</v>
      </c>
      <c r="EG64" t="s">
        <v>501</v>
      </c>
      <c r="EH64" t="s">
        <v>501</v>
      </c>
      <c r="EI64" t="s">
        <v>501</v>
      </c>
      <c r="EJ64" t="s">
        <v>501</v>
      </c>
      <c r="EK64" t="s">
        <v>501</v>
      </c>
      <c r="EL64" t="s">
        <v>501</v>
      </c>
      <c r="EM64" t="s">
        <v>501</v>
      </c>
      <c r="EN64" t="s">
        <v>501</v>
      </c>
      <c r="EO64">
        <v>4</v>
      </c>
      <c r="EP64" s="1" t="s">
        <v>501</v>
      </c>
      <c r="EQ64" s="1" t="s">
        <v>501</v>
      </c>
      <c r="ER64" s="1" t="s">
        <v>501</v>
      </c>
      <c r="ES64" s="1" t="s">
        <v>501</v>
      </c>
      <c r="ET64" s="1" t="s">
        <v>501</v>
      </c>
      <c r="EU64" s="1" t="s">
        <v>501</v>
      </c>
      <c r="EV64" s="1" t="s">
        <v>501</v>
      </c>
      <c r="EW64" s="1" t="s">
        <v>501</v>
      </c>
      <c r="EX64" s="1" t="s">
        <v>501</v>
      </c>
      <c r="EY64" s="1" t="s">
        <v>501</v>
      </c>
      <c r="EZ64" s="1" t="s">
        <v>501</v>
      </c>
      <c r="FA64" s="1" t="s">
        <v>501</v>
      </c>
      <c r="FB64" s="1" t="s">
        <v>501</v>
      </c>
      <c r="FC64" s="1" t="s">
        <v>501</v>
      </c>
      <c r="FD64" s="1" t="s">
        <v>501</v>
      </c>
      <c r="FE64" s="1" t="s">
        <v>501</v>
      </c>
      <c r="FF64">
        <v>2</v>
      </c>
      <c r="FG64">
        <v>0</v>
      </c>
      <c r="FH64">
        <v>0</v>
      </c>
      <c r="FI64">
        <v>2</v>
      </c>
      <c r="FJ64">
        <v>2</v>
      </c>
      <c r="FK64">
        <v>0</v>
      </c>
      <c r="FL64">
        <v>3</v>
      </c>
      <c r="FM64">
        <v>7</v>
      </c>
      <c r="FN64">
        <v>6</v>
      </c>
      <c r="FO64">
        <v>0</v>
      </c>
      <c r="FP64">
        <v>1</v>
      </c>
      <c r="FQ64">
        <v>1</v>
      </c>
      <c r="FR64">
        <v>0</v>
      </c>
      <c r="FS64" t="s">
        <v>501</v>
      </c>
      <c r="FT64" t="s">
        <v>501</v>
      </c>
      <c r="FU64" t="s">
        <v>501</v>
      </c>
      <c r="FV64" t="s">
        <v>501</v>
      </c>
      <c r="FW64">
        <v>0</v>
      </c>
      <c r="FX64">
        <v>1</v>
      </c>
      <c r="FY64">
        <v>1</v>
      </c>
      <c r="FZ64">
        <v>0</v>
      </c>
      <c r="GA64">
        <v>0</v>
      </c>
      <c r="GB64">
        <v>1</v>
      </c>
      <c r="GC64">
        <v>0</v>
      </c>
      <c r="GD64">
        <v>1</v>
      </c>
      <c r="GE64">
        <v>2</v>
      </c>
      <c r="GF64">
        <v>3</v>
      </c>
      <c r="GG64" t="s">
        <v>935</v>
      </c>
      <c r="GH64">
        <v>0</v>
      </c>
      <c r="GI64">
        <v>0</v>
      </c>
      <c r="GJ64">
        <v>1</v>
      </c>
      <c r="GK64">
        <v>0</v>
      </c>
      <c r="GL64" t="s">
        <v>501</v>
      </c>
      <c r="GM64">
        <v>0</v>
      </c>
      <c r="GN64">
        <v>0</v>
      </c>
      <c r="GO64">
        <v>0</v>
      </c>
      <c r="GP64">
        <v>0</v>
      </c>
      <c r="GQ64">
        <v>0</v>
      </c>
      <c r="GR64">
        <v>0</v>
      </c>
      <c r="GS64">
        <v>0</v>
      </c>
      <c r="GT64">
        <v>0</v>
      </c>
      <c r="GU64">
        <v>0</v>
      </c>
      <c r="GV64" t="s">
        <v>501</v>
      </c>
      <c r="GW64" t="s">
        <v>501</v>
      </c>
      <c r="GX64" t="s">
        <v>501</v>
      </c>
      <c r="GY64" t="s">
        <v>501</v>
      </c>
      <c r="GZ64" t="s">
        <v>501</v>
      </c>
      <c r="HA64" t="s">
        <v>501</v>
      </c>
      <c r="HB64" t="s">
        <v>501</v>
      </c>
      <c r="HC64" t="s">
        <v>501</v>
      </c>
      <c r="HD64" t="s">
        <v>501</v>
      </c>
      <c r="HE64" t="s">
        <v>501</v>
      </c>
      <c r="HF64" t="s">
        <v>501</v>
      </c>
      <c r="HG64" t="s">
        <v>501</v>
      </c>
      <c r="HH64" t="s">
        <v>501</v>
      </c>
      <c r="HI64" t="s">
        <v>501</v>
      </c>
      <c r="HJ64">
        <v>0</v>
      </c>
      <c r="HK64">
        <v>0</v>
      </c>
      <c r="HL64">
        <v>1</v>
      </c>
      <c r="HM64">
        <v>0</v>
      </c>
      <c r="HN64" t="s">
        <v>501</v>
      </c>
      <c r="HO64">
        <v>0</v>
      </c>
      <c r="HP64">
        <v>0</v>
      </c>
      <c r="HQ64">
        <v>0</v>
      </c>
      <c r="HR64">
        <v>0</v>
      </c>
      <c r="HS64">
        <v>0</v>
      </c>
      <c r="HT64">
        <v>0</v>
      </c>
      <c r="HU64">
        <v>0</v>
      </c>
      <c r="HV64">
        <v>0</v>
      </c>
      <c r="HW64">
        <v>0</v>
      </c>
      <c r="HX64" t="s">
        <v>501</v>
      </c>
      <c r="HY64" t="s">
        <v>501</v>
      </c>
      <c r="HZ64" t="s">
        <v>501</v>
      </c>
      <c r="IA64" t="s">
        <v>501</v>
      </c>
      <c r="IB64" t="s">
        <v>501</v>
      </c>
      <c r="IC64" t="s">
        <v>501</v>
      </c>
      <c r="ID64" t="s">
        <v>501</v>
      </c>
      <c r="IE64" t="s">
        <v>501</v>
      </c>
      <c r="IF64" t="s">
        <v>501</v>
      </c>
      <c r="IG64" t="s">
        <v>501</v>
      </c>
      <c r="IH64" t="s">
        <v>501</v>
      </c>
      <c r="II64" t="s">
        <v>501</v>
      </c>
      <c r="IJ64" t="s">
        <v>501</v>
      </c>
      <c r="IK64" t="s">
        <v>501</v>
      </c>
      <c r="IL64" t="s">
        <v>501</v>
      </c>
      <c r="IM64" t="s">
        <v>501</v>
      </c>
      <c r="IN64" t="s">
        <v>501</v>
      </c>
      <c r="IO64" t="s">
        <v>501</v>
      </c>
      <c r="IP64" t="s">
        <v>501</v>
      </c>
      <c r="IQ64" t="s">
        <v>501</v>
      </c>
      <c r="IR64" t="s">
        <v>501</v>
      </c>
      <c r="IS64" t="s">
        <v>501</v>
      </c>
      <c r="IT64" t="s">
        <v>501</v>
      </c>
      <c r="IU64" t="s">
        <v>501</v>
      </c>
      <c r="IV64" t="s">
        <v>501</v>
      </c>
      <c r="IW64" t="s">
        <v>501</v>
      </c>
      <c r="IX64" t="s">
        <v>501</v>
      </c>
      <c r="IY64" t="s">
        <v>501</v>
      </c>
      <c r="IZ64" t="s">
        <v>501</v>
      </c>
      <c r="JA64" t="s">
        <v>501</v>
      </c>
      <c r="JB64" t="s">
        <v>501</v>
      </c>
      <c r="JC64" t="s">
        <v>501</v>
      </c>
      <c r="JD64" t="s">
        <v>501</v>
      </c>
      <c r="JE64" t="s">
        <v>501</v>
      </c>
      <c r="JF64" t="s">
        <v>501</v>
      </c>
      <c r="JG64" t="s">
        <v>501</v>
      </c>
      <c r="JH64" t="s">
        <v>501</v>
      </c>
      <c r="JI64" t="s">
        <v>501</v>
      </c>
      <c r="JJ64" t="s">
        <v>501</v>
      </c>
      <c r="JK64" t="s">
        <v>501</v>
      </c>
      <c r="JL64" t="s">
        <v>501</v>
      </c>
      <c r="JM64" t="s">
        <v>501</v>
      </c>
      <c r="JN64" t="s">
        <v>501</v>
      </c>
      <c r="JO64" t="s">
        <v>501</v>
      </c>
      <c r="JP64" t="s">
        <v>501</v>
      </c>
      <c r="JQ64" t="s">
        <v>501</v>
      </c>
      <c r="JR64" t="s">
        <v>501</v>
      </c>
      <c r="JS64" t="s">
        <v>501</v>
      </c>
      <c r="JT64" t="s">
        <v>501</v>
      </c>
      <c r="JU64" t="s">
        <v>501</v>
      </c>
      <c r="JV64" t="s">
        <v>501</v>
      </c>
      <c r="JW64" t="s">
        <v>501</v>
      </c>
      <c r="JX64" t="s">
        <v>501</v>
      </c>
      <c r="JY64" t="s">
        <v>501</v>
      </c>
      <c r="JZ64" t="s">
        <v>501</v>
      </c>
      <c r="KA64" t="s">
        <v>501</v>
      </c>
      <c r="KB64" t="s">
        <v>501</v>
      </c>
      <c r="KC64" t="s">
        <v>501</v>
      </c>
      <c r="KD64" t="s">
        <v>501</v>
      </c>
      <c r="KE64" t="s">
        <v>501</v>
      </c>
      <c r="KF64" t="s">
        <v>501</v>
      </c>
      <c r="KG64" t="s">
        <v>501</v>
      </c>
      <c r="KH64" t="s">
        <v>501</v>
      </c>
      <c r="KI64" t="s">
        <v>501</v>
      </c>
      <c r="KJ64" t="s">
        <v>501</v>
      </c>
      <c r="KK64" t="s">
        <v>501</v>
      </c>
      <c r="KL64" t="s">
        <v>501</v>
      </c>
      <c r="KM64" t="s">
        <v>501</v>
      </c>
      <c r="KN64" t="s">
        <v>501</v>
      </c>
      <c r="KO64" t="s">
        <v>501</v>
      </c>
      <c r="KP64">
        <v>2</v>
      </c>
      <c r="KQ64">
        <v>0</v>
      </c>
      <c r="KR64">
        <v>0</v>
      </c>
      <c r="KS64">
        <v>3</v>
      </c>
      <c r="KT64">
        <v>1</v>
      </c>
      <c r="KU64">
        <v>0</v>
      </c>
      <c r="KV64">
        <v>2</v>
      </c>
      <c r="KW64">
        <v>14</v>
      </c>
      <c r="KX64">
        <v>0</v>
      </c>
      <c r="KY64">
        <v>3</v>
      </c>
      <c r="KZ64">
        <v>3</v>
      </c>
      <c r="LA64">
        <v>1</v>
      </c>
      <c r="LB64">
        <v>1</v>
      </c>
      <c r="LC64">
        <v>11</v>
      </c>
      <c r="LD64">
        <v>11</v>
      </c>
      <c r="LE64">
        <v>3</v>
      </c>
      <c r="LF64">
        <v>3</v>
      </c>
      <c r="LG64">
        <v>11</v>
      </c>
      <c r="LH64">
        <v>11</v>
      </c>
      <c r="LI64">
        <v>1</v>
      </c>
      <c r="LJ64">
        <v>1</v>
      </c>
      <c r="LK64">
        <v>7</v>
      </c>
      <c r="LL64">
        <v>7</v>
      </c>
      <c r="LM64">
        <v>7</v>
      </c>
      <c r="LN64">
        <v>7</v>
      </c>
      <c r="LO64">
        <v>6</v>
      </c>
      <c r="LP64">
        <v>6</v>
      </c>
      <c r="LQ64">
        <v>7</v>
      </c>
      <c r="LR64">
        <v>6</v>
      </c>
      <c r="LS64">
        <v>4</v>
      </c>
      <c r="LT64">
        <v>7</v>
      </c>
      <c r="LU64">
        <v>6</v>
      </c>
      <c r="LV64">
        <v>6</v>
      </c>
      <c r="LW64">
        <v>6</v>
      </c>
      <c r="LX64">
        <v>5</v>
      </c>
      <c r="LY64">
        <v>7</v>
      </c>
      <c r="LZ64">
        <v>6</v>
      </c>
      <c r="MA64">
        <v>7</v>
      </c>
      <c r="MB64">
        <v>7</v>
      </c>
      <c r="MC64">
        <v>7</v>
      </c>
      <c r="MD64">
        <v>7</v>
      </c>
      <c r="ME64">
        <v>6</v>
      </c>
      <c r="MF64">
        <v>6</v>
      </c>
      <c r="MG64">
        <v>7</v>
      </c>
      <c r="MH64">
        <v>6</v>
      </c>
      <c r="MI64">
        <v>4</v>
      </c>
      <c r="MJ64">
        <v>7</v>
      </c>
      <c r="MK64">
        <v>6</v>
      </c>
      <c r="ML64">
        <v>6</v>
      </c>
      <c r="MM64">
        <v>6</v>
      </c>
      <c r="MN64">
        <v>5</v>
      </c>
      <c r="MO64">
        <v>7</v>
      </c>
      <c r="MP64">
        <v>6</v>
      </c>
      <c r="MQ64">
        <v>1</v>
      </c>
      <c r="MR64">
        <v>2</v>
      </c>
      <c r="MS64">
        <v>3</v>
      </c>
      <c r="MT64">
        <v>5</v>
      </c>
      <c r="MU64">
        <v>5</v>
      </c>
      <c r="MV64">
        <v>5</v>
      </c>
      <c r="MW64">
        <v>5</v>
      </c>
      <c r="MX64">
        <v>5</v>
      </c>
      <c r="MY64">
        <v>5</v>
      </c>
      <c r="MZ64">
        <v>5</v>
      </c>
      <c r="NA64">
        <v>5</v>
      </c>
      <c r="NB64">
        <v>4</v>
      </c>
      <c r="NC64">
        <v>4</v>
      </c>
      <c r="ND64">
        <v>4</v>
      </c>
      <c r="NE64">
        <v>4</v>
      </c>
      <c r="NF64">
        <v>6</v>
      </c>
      <c r="NG64">
        <v>13</v>
      </c>
      <c r="NH64">
        <v>8</v>
      </c>
      <c r="NI64">
        <v>12</v>
      </c>
      <c r="NJ64">
        <v>5</v>
      </c>
      <c r="NK64">
        <v>1</v>
      </c>
      <c r="NL64">
        <v>11</v>
      </c>
      <c r="NM64">
        <v>4</v>
      </c>
      <c r="NN64">
        <v>7</v>
      </c>
      <c r="NO64">
        <v>9</v>
      </c>
      <c r="NP64">
        <v>10</v>
      </c>
      <c r="NQ64">
        <v>3</v>
      </c>
      <c r="NR64">
        <v>2</v>
      </c>
      <c r="NS64">
        <v>6</v>
      </c>
      <c r="NT64">
        <v>5</v>
      </c>
      <c r="NU64">
        <v>6</v>
      </c>
      <c r="NV64">
        <v>5</v>
      </c>
      <c r="NW64">
        <v>6</v>
      </c>
      <c r="NX64">
        <v>4</v>
      </c>
      <c r="NY64">
        <v>6</v>
      </c>
      <c r="NZ64">
        <v>5</v>
      </c>
      <c r="OA64">
        <v>5</v>
      </c>
      <c r="OB64">
        <v>5</v>
      </c>
      <c r="OC64">
        <v>6</v>
      </c>
      <c r="OD64">
        <v>5</v>
      </c>
      <c r="OE64">
        <v>6</v>
      </c>
      <c r="OF64">
        <v>5</v>
      </c>
      <c r="OG64">
        <v>6</v>
      </c>
      <c r="OH64">
        <v>6</v>
      </c>
      <c r="OI64">
        <v>6</v>
      </c>
      <c r="OJ64">
        <v>6</v>
      </c>
      <c r="OK64">
        <v>6</v>
      </c>
      <c r="OL64">
        <v>6</v>
      </c>
      <c r="OM64">
        <v>5</v>
      </c>
      <c r="ON64">
        <v>4</v>
      </c>
      <c r="OO64">
        <v>6</v>
      </c>
      <c r="OP64">
        <v>5</v>
      </c>
      <c r="OQ64">
        <v>6</v>
      </c>
      <c r="OR64">
        <v>4</v>
      </c>
      <c r="OS64" s="1">
        <v>1</v>
      </c>
      <c r="OT64" s="1">
        <v>3</v>
      </c>
      <c r="OU64" s="1">
        <v>6</v>
      </c>
      <c r="OV64" s="1">
        <v>5</v>
      </c>
      <c r="OW64" s="1">
        <v>2</v>
      </c>
      <c r="OX64" s="1">
        <v>4</v>
      </c>
      <c r="OY64" s="1">
        <v>6</v>
      </c>
      <c r="OZ64" s="1">
        <v>5</v>
      </c>
      <c r="PA64" s="1">
        <v>7</v>
      </c>
      <c r="PB64" s="1">
        <v>5</v>
      </c>
      <c r="PC64" s="1">
        <v>6</v>
      </c>
      <c r="PD64" s="1">
        <v>5</v>
      </c>
      <c r="PE64" s="1">
        <v>7</v>
      </c>
      <c r="PF64" s="1">
        <v>5</v>
      </c>
      <c r="PG64" s="1">
        <v>7</v>
      </c>
      <c r="PH64" s="1">
        <v>5</v>
      </c>
      <c r="PI64" s="1">
        <v>7</v>
      </c>
      <c r="PJ64" s="1">
        <v>4</v>
      </c>
      <c r="PK64">
        <v>1</v>
      </c>
      <c r="PL64">
        <v>0</v>
      </c>
      <c r="PM64">
        <v>1</v>
      </c>
      <c r="PN64">
        <v>1</v>
      </c>
      <c r="PO64">
        <v>0</v>
      </c>
      <c r="PP64">
        <v>0</v>
      </c>
      <c r="PQ64">
        <v>0</v>
      </c>
      <c r="PR64">
        <v>0</v>
      </c>
      <c r="PS64">
        <v>0</v>
      </c>
      <c r="PT64">
        <v>0</v>
      </c>
      <c r="PU64">
        <v>0</v>
      </c>
      <c r="PV64">
        <v>0</v>
      </c>
      <c r="PW64">
        <v>0</v>
      </c>
      <c r="PX64">
        <v>1</v>
      </c>
      <c r="PY64">
        <v>0</v>
      </c>
      <c r="PZ64">
        <v>0</v>
      </c>
      <c r="QA64">
        <v>0</v>
      </c>
      <c r="QB64">
        <v>0</v>
      </c>
      <c r="QC64">
        <v>0</v>
      </c>
      <c r="QD64" t="s">
        <v>501</v>
      </c>
      <c r="QE64" t="s">
        <v>501</v>
      </c>
      <c r="QF64" t="s">
        <v>501</v>
      </c>
      <c r="QG64">
        <v>0</v>
      </c>
      <c r="QH64">
        <v>0</v>
      </c>
      <c r="QI64">
        <v>0</v>
      </c>
      <c r="QJ64">
        <v>1</v>
      </c>
      <c r="QK64">
        <v>0</v>
      </c>
      <c r="QL64">
        <v>0</v>
      </c>
      <c r="QM64">
        <v>0</v>
      </c>
      <c r="QN64">
        <v>0</v>
      </c>
      <c r="QO64">
        <v>0</v>
      </c>
      <c r="QP64">
        <v>0</v>
      </c>
      <c r="QQ64">
        <v>0</v>
      </c>
      <c r="QR64">
        <v>0</v>
      </c>
      <c r="QS64">
        <v>0</v>
      </c>
      <c r="QT64">
        <v>0</v>
      </c>
      <c r="QU64">
        <v>0</v>
      </c>
      <c r="QV64">
        <v>0</v>
      </c>
      <c r="QW64">
        <v>0</v>
      </c>
      <c r="QX64">
        <v>0</v>
      </c>
      <c r="QY64">
        <v>0</v>
      </c>
      <c r="QZ64" t="s">
        <v>501</v>
      </c>
      <c r="RA64" t="s">
        <v>501</v>
      </c>
      <c r="RB64" t="s">
        <v>501</v>
      </c>
      <c r="RC64">
        <v>6</v>
      </c>
      <c r="RD64">
        <v>2</v>
      </c>
      <c r="RE64">
        <v>50</v>
      </c>
      <c r="RF64">
        <v>40</v>
      </c>
      <c r="RG64">
        <v>0</v>
      </c>
      <c r="RH64">
        <v>5</v>
      </c>
      <c r="RI64">
        <v>5</v>
      </c>
      <c r="RJ64">
        <v>2</v>
      </c>
      <c r="RK64">
        <v>1</v>
      </c>
      <c r="RL64">
        <v>2</v>
      </c>
      <c r="RM64">
        <v>2</v>
      </c>
      <c r="RN64">
        <v>1</v>
      </c>
      <c r="RO64">
        <v>1</v>
      </c>
      <c r="RP64">
        <v>1</v>
      </c>
      <c r="RQ64">
        <v>0</v>
      </c>
      <c r="RR64" t="s">
        <v>936</v>
      </c>
      <c r="RS64" t="s">
        <v>937</v>
      </c>
      <c r="RT64" t="s">
        <v>938</v>
      </c>
      <c r="RU64">
        <v>1</v>
      </c>
      <c r="RV64">
        <v>0</v>
      </c>
      <c r="RW64">
        <v>2032</v>
      </c>
      <c r="RX64">
        <v>1</v>
      </c>
      <c r="RY64">
        <v>2032</v>
      </c>
      <c r="RZ64" t="s">
        <v>939</v>
      </c>
      <c r="SA64">
        <v>34</v>
      </c>
      <c r="SB64" t="s">
        <v>940</v>
      </c>
      <c r="SC64" t="s">
        <v>784</v>
      </c>
      <c r="SD64" t="s">
        <v>513</v>
      </c>
      <c r="SE64" t="s">
        <v>940</v>
      </c>
      <c r="SF64" t="s">
        <v>784</v>
      </c>
      <c r="SG64" t="s">
        <v>513</v>
      </c>
    </row>
    <row r="65" spans="1:501" x14ac:dyDescent="0.3">
      <c r="A65">
        <v>4485</v>
      </c>
      <c r="B65">
        <v>1</v>
      </c>
      <c r="C65">
        <v>1</v>
      </c>
      <c r="D65">
        <v>2</v>
      </c>
      <c r="E65">
        <v>1</v>
      </c>
      <c r="F65">
        <v>6</v>
      </c>
      <c r="G65">
        <v>2</v>
      </c>
      <c r="H65" t="s">
        <v>501</v>
      </c>
      <c r="I65">
        <v>26</v>
      </c>
      <c r="J65">
        <v>1</v>
      </c>
      <c r="K65">
        <v>100</v>
      </c>
      <c r="L65">
        <v>0</v>
      </c>
      <c r="M65">
        <v>0</v>
      </c>
      <c r="N65">
        <v>0</v>
      </c>
      <c r="O65">
        <v>0</v>
      </c>
      <c r="P65">
        <v>0</v>
      </c>
      <c r="Q65">
        <v>0</v>
      </c>
      <c r="R65">
        <v>2</v>
      </c>
      <c r="S65">
        <v>100</v>
      </c>
      <c r="T65">
        <v>22</v>
      </c>
      <c r="U65">
        <v>1</v>
      </c>
      <c r="V65">
        <v>1</v>
      </c>
      <c r="W65">
        <v>0</v>
      </c>
      <c r="X65">
        <v>0</v>
      </c>
      <c r="Y65">
        <v>39</v>
      </c>
      <c r="Z65">
        <v>6</v>
      </c>
      <c r="AA65">
        <v>19</v>
      </c>
      <c r="AB65">
        <v>12</v>
      </c>
      <c r="AC65">
        <v>12</v>
      </c>
      <c r="AD65">
        <v>4</v>
      </c>
      <c r="AE65">
        <v>19</v>
      </c>
      <c r="AF65">
        <v>4</v>
      </c>
      <c r="AG65">
        <v>1</v>
      </c>
      <c r="AH65">
        <v>12</v>
      </c>
      <c r="AI65">
        <v>3</v>
      </c>
      <c r="AJ65">
        <v>1</v>
      </c>
      <c r="AK65">
        <v>2</v>
      </c>
      <c r="AL65">
        <v>1</v>
      </c>
      <c r="AM65">
        <v>1</v>
      </c>
      <c r="AN65">
        <v>2</v>
      </c>
      <c r="AO65">
        <v>5</v>
      </c>
      <c r="AP65">
        <v>5</v>
      </c>
      <c r="AQ65">
        <v>0</v>
      </c>
      <c r="AR65">
        <v>0</v>
      </c>
      <c r="AS65">
        <v>0</v>
      </c>
      <c r="AT65">
        <v>1</v>
      </c>
      <c r="AU65">
        <v>0</v>
      </c>
      <c r="AV65">
        <v>0</v>
      </c>
      <c r="AW65">
        <v>0</v>
      </c>
      <c r="AX65">
        <v>0</v>
      </c>
      <c r="AY65" t="s">
        <v>501</v>
      </c>
      <c r="AZ65" t="s">
        <v>531</v>
      </c>
      <c r="BA65" t="s">
        <v>941</v>
      </c>
      <c r="BB65" t="s">
        <v>809</v>
      </c>
      <c r="BC65" t="s">
        <v>554</v>
      </c>
      <c r="BD65" t="s">
        <v>635</v>
      </c>
      <c r="BE65" t="s">
        <v>501</v>
      </c>
      <c r="BF65" t="s">
        <v>501</v>
      </c>
      <c r="BG65" t="s">
        <v>501</v>
      </c>
      <c r="BH65" t="s">
        <v>501</v>
      </c>
      <c r="BI65" t="s">
        <v>501</v>
      </c>
      <c r="BJ65" t="s">
        <v>501</v>
      </c>
      <c r="BK65" t="s">
        <v>501</v>
      </c>
      <c r="BL65" t="s">
        <v>501</v>
      </c>
      <c r="BM65" t="s">
        <v>501</v>
      </c>
      <c r="BN65" t="s">
        <v>501</v>
      </c>
      <c r="BO65">
        <v>5</v>
      </c>
      <c r="BP65">
        <v>5</v>
      </c>
      <c r="BQ65">
        <v>3</v>
      </c>
      <c r="BR65">
        <v>5</v>
      </c>
      <c r="BS65">
        <v>3</v>
      </c>
      <c r="BT65">
        <v>5</v>
      </c>
      <c r="BU65">
        <v>3</v>
      </c>
      <c r="BV65">
        <v>3</v>
      </c>
      <c r="BW65">
        <v>5</v>
      </c>
      <c r="BX65">
        <v>5</v>
      </c>
      <c r="BY65" t="s">
        <v>531</v>
      </c>
      <c r="BZ65" t="s">
        <v>758</v>
      </c>
      <c r="CA65" t="s">
        <v>942</v>
      </c>
      <c r="CB65" t="s">
        <v>501</v>
      </c>
      <c r="CC65" t="s">
        <v>501</v>
      </c>
      <c r="CD65" t="s">
        <v>501</v>
      </c>
      <c r="CE65" t="s">
        <v>501</v>
      </c>
      <c r="CF65" t="s">
        <v>501</v>
      </c>
      <c r="CG65" t="s">
        <v>501</v>
      </c>
      <c r="CH65" t="s">
        <v>501</v>
      </c>
      <c r="CI65" t="s">
        <v>501</v>
      </c>
      <c r="CJ65" t="s">
        <v>501</v>
      </c>
      <c r="CK65" t="s">
        <v>501</v>
      </c>
      <c r="CL65" t="s">
        <v>501</v>
      </c>
      <c r="CM65" t="s">
        <v>501</v>
      </c>
      <c r="CN65">
        <v>0</v>
      </c>
      <c r="CO65">
        <v>5</v>
      </c>
      <c r="CP65">
        <v>3</v>
      </c>
      <c r="CQ65">
        <v>5</v>
      </c>
      <c r="CR65">
        <v>5</v>
      </c>
      <c r="CS65">
        <v>4</v>
      </c>
      <c r="CT65">
        <v>3</v>
      </c>
      <c r="CU65">
        <v>5</v>
      </c>
      <c r="CV65">
        <v>2</v>
      </c>
      <c r="CW65">
        <v>4</v>
      </c>
      <c r="CX65">
        <v>2</v>
      </c>
      <c r="CY65" t="s">
        <v>501</v>
      </c>
      <c r="CZ65" t="s">
        <v>501</v>
      </c>
      <c r="DA65">
        <v>5</v>
      </c>
      <c r="DB65">
        <v>50</v>
      </c>
      <c r="DC65">
        <v>25</v>
      </c>
      <c r="DD65">
        <v>10</v>
      </c>
      <c r="DE65">
        <v>10</v>
      </c>
      <c r="DF65">
        <v>80</v>
      </c>
      <c r="DG65">
        <v>0</v>
      </c>
      <c r="DH65" t="s">
        <v>501</v>
      </c>
      <c r="DI65">
        <v>0</v>
      </c>
      <c r="DJ65">
        <v>1</v>
      </c>
      <c r="DK65" t="s">
        <v>501</v>
      </c>
      <c r="DL65" s="1">
        <v>20</v>
      </c>
      <c r="DM65" s="1">
        <v>20</v>
      </c>
      <c r="DN65" s="1">
        <v>50</v>
      </c>
      <c r="DO65" s="1">
        <v>80</v>
      </c>
      <c r="DP65" s="1">
        <v>10</v>
      </c>
      <c r="DQ65" s="1">
        <v>80</v>
      </c>
      <c r="DR65" s="1">
        <v>80</v>
      </c>
      <c r="DS65" s="1">
        <v>80</v>
      </c>
      <c r="DT65" s="1">
        <v>50</v>
      </c>
      <c r="DU65" s="1">
        <v>50</v>
      </c>
      <c r="DV65" s="1">
        <v>20</v>
      </c>
      <c r="DW65" s="1">
        <v>50</v>
      </c>
      <c r="DX65" s="1">
        <v>20</v>
      </c>
      <c r="DY65" s="1">
        <v>80</v>
      </c>
      <c r="DZ65" s="1">
        <v>0</v>
      </c>
      <c r="EA65" s="1" t="s">
        <v>501</v>
      </c>
      <c r="EB65" s="1">
        <v>0</v>
      </c>
      <c r="EC65">
        <v>25</v>
      </c>
      <c r="ED65">
        <v>0</v>
      </c>
      <c r="EE65" t="s">
        <v>943</v>
      </c>
      <c r="EF65">
        <v>1</v>
      </c>
      <c r="EG65">
        <v>0</v>
      </c>
      <c r="EH65">
        <v>0</v>
      </c>
      <c r="EI65">
        <v>0</v>
      </c>
      <c r="EJ65">
        <v>0</v>
      </c>
      <c r="EK65">
        <v>0</v>
      </c>
      <c r="EL65">
        <v>0</v>
      </c>
      <c r="EM65">
        <v>0</v>
      </c>
      <c r="EN65" t="s">
        <v>501</v>
      </c>
      <c r="EO65">
        <v>1</v>
      </c>
      <c r="EP65" s="1">
        <v>0</v>
      </c>
      <c r="EQ65" s="1">
        <v>0</v>
      </c>
      <c r="ER65" s="1">
        <v>0</v>
      </c>
      <c r="ES65" s="1">
        <v>0</v>
      </c>
      <c r="ET65" s="1">
        <v>0</v>
      </c>
      <c r="EU65" s="1">
        <v>0</v>
      </c>
      <c r="EV65" s="1">
        <v>1</v>
      </c>
      <c r="EW65" s="1" t="s">
        <v>944</v>
      </c>
      <c r="EX65" s="1">
        <v>0</v>
      </c>
      <c r="EY65" s="1">
        <v>0</v>
      </c>
      <c r="EZ65" s="1">
        <v>0</v>
      </c>
      <c r="FA65" s="1">
        <v>1</v>
      </c>
      <c r="FB65" s="1">
        <v>1</v>
      </c>
      <c r="FC65" s="1">
        <v>1</v>
      </c>
      <c r="FD65" s="1">
        <v>0</v>
      </c>
      <c r="FE65" s="1" t="s">
        <v>501</v>
      </c>
      <c r="FF65">
        <v>0</v>
      </c>
      <c r="FG65">
        <v>1</v>
      </c>
      <c r="FH65">
        <v>0</v>
      </c>
      <c r="FI65">
        <v>6</v>
      </c>
      <c r="FJ65">
        <v>6</v>
      </c>
      <c r="FK65">
        <v>0</v>
      </c>
      <c r="FL65">
        <v>3</v>
      </c>
      <c r="FM65">
        <v>0</v>
      </c>
      <c r="FN65">
        <v>0</v>
      </c>
      <c r="FO65" t="s">
        <v>501</v>
      </c>
      <c r="FP65" t="s">
        <v>501</v>
      </c>
      <c r="FQ65" t="s">
        <v>501</v>
      </c>
      <c r="FR65" t="s">
        <v>501</v>
      </c>
      <c r="FS65">
        <v>1</v>
      </c>
      <c r="FT65">
        <v>0</v>
      </c>
      <c r="FU65">
        <v>0</v>
      </c>
      <c r="FV65">
        <v>0</v>
      </c>
      <c r="FW65">
        <v>0</v>
      </c>
      <c r="FX65">
        <v>5</v>
      </c>
      <c r="FY65">
        <v>1</v>
      </c>
      <c r="FZ65">
        <v>0</v>
      </c>
      <c r="GA65">
        <v>1</v>
      </c>
      <c r="GB65">
        <v>5</v>
      </c>
      <c r="GC65">
        <v>0</v>
      </c>
      <c r="GD65">
        <v>0</v>
      </c>
      <c r="GE65">
        <v>2</v>
      </c>
      <c r="GF65">
        <v>3</v>
      </c>
      <c r="GG65" t="s">
        <v>945</v>
      </c>
      <c r="GH65" t="s">
        <v>501</v>
      </c>
      <c r="GI65" t="s">
        <v>501</v>
      </c>
      <c r="GJ65" t="s">
        <v>501</v>
      </c>
      <c r="GK65" t="s">
        <v>501</v>
      </c>
      <c r="GL65" t="s">
        <v>501</v>
      </c>
      <c r="GM65" t="s">
        <v>501</v>
      </c>
      <c r="GN65" t="s">
        <v>501</v>
      </c>
      <c r="GO65" t="s">
        <v>501</v>
      </c>
      <c r="GP65" t="s">
        <v>501</v>
      </c>
      <c r="GQ65" t="s">
        <v>501</v>
      </c>
      <c r="GR65" t="s">
        <v>501</v>
      </c>
      <c r="GS65" t="s">
        <v>501</v>
      </c>
      <c r="GT65" t="s">
        <v>501</v>
      </c>
      <c r="GU65" t="s">
        <v>501</v>
      </c>
      <c r="GV65" t="s">
        <v>501</v>
      </c>
      <c r="GW65" t="s">
        <v>501</v>
      </c>
      <c r="GX65" t="s">
        <v>501</v>
      </c>
      <c r="GY65" t="s">
        <v>501</v>
      </c>
      <c r="GZ65" t="s">
        <v>501</v>
      </c>
      <c r="HA65" t="s">
        <v>501</v>
      </c>
      <c r="HB65" t="s">
        <v>501</v>
      </c>
      <c r="HC65" t="s">
        <v>501</v>
      </c>
      <c r="HD65" t="s">
        <v>501</v>
      </c>
      <c r="HE65" t="s">
        <v>501</v>
      </c>
      <c r="HF65" t="s">
        <v>501</v>
      </c>
      <c r="HG65" t="s">
        <v>501</v>
      </c>
      <c r="HH65" t="s">
        <v>501</v>
      </c>
      <c r="HI65" t="s">
        <v>501</v>
      </c>
      <c r="HJ65" t="s">
        <v>501</v>
      </c>
      <c r="HK65" t="s">
        <v>501</v>
      </c>
      <c r="HL65" t="s">
        <v>501</v>
      </c>
      <c r="HM65" t="s">
        <v>501</v>
      </c>
      <c r="HN65" t="s">
        <v>501</v>
      </c>
      <c r="HO65" t="s">
        <v>501</v>
      </c>
      <c r="HP65" t="s">
        <v>501</v>
      </c>
      <c r="HQ65" t="s">
        <v>501</v>
      </c>
      <c r="HR65" t="s">
        <v>501</v>
      </c>
      <c r="HS65" t="s">
        <v>501</v>
      </c>
      <c r="HT65" t="s">
        <v>501</v>
      </c>
      <c r="HU65" t="s">
        <v>501</v>
      </c>
      <c r="HV65" t="s">
        <v>501</v>
      </c>
      <c r="HW65" t="s">
        <v>501</v>
      </c>
      <c r="HX65" t="s">
        <v>501</v>
      </c>
      <c r="HY65" t="s">
        <v>501</v>
      </c>
      <c r="HZ65" t="s">
        <v>501</v>
      </c>
      <c r="IA65" t="s">
        <v>501</v>
      </c>
      <c r="IB65" t="s">
        <v>501</v>
      </c>
      <c r="IC65" t="s">
        <v>501</v>
      </c>
      <c r="ID65" t="s">
        <v>501</v>
      </c>
      <c r="IE65" t="s">
        <v>501</v>
      </c>
      <c r="IF65" t="s">
        <v>501</v>
      </c>
      <c r="IG65" t="s">
        <v>501</v>
      </c>
      <c r="IH65" t="s">
        <v>501</v>
      </c>
      <c r="II65" t="s">
        <v>501</v>
      </c>
      <c r="IJ65" t="s">
        <v>501</v>
      </c>
      <c r="IK65" t="s">
        <v>501</v>
      </c>
      <c r="IL65" t="s">
        <v>501</v>
      </c>
      <c r="IM65" t="s">
        <v>501</v>
      </c>
      <c r="IN65" t="s">
        <v>501</v>
      </c>
      <c r="IO65" t="s">
        <v>501</v>
      </c>
      <c r="IP65" t="s">
        <v>501</v>
      </c>
      <c r="IQ65" t="s">
        <v>501</v>
      </c>
      <c r="IR65" t="s">
        <v>501</v>
      </c>
      <c r="IS65" t="s">
        <v>501</v>
      </c>
      <c r="IT65" t="s">
        <v>501</v>
      </c>
      <c r="IU65" t="s">
        <v>501</v>
      </c>
      <c r="IV65" t="s">
        <v>501</v>
      </c>
      <c r="IW65" t="s">
        <v>501</v>
      </c>
      <c r="IX65" t="s">
        <v>501</v>
      </c>
      <c r="IY65" t="s">
        <v>501</v>
      </c>
      <c r="IZ65" t="s">
        <v>501</v>
      </c>
      <c r="JA65" t="s">
        <v>501</v>
      </c>
      <c r="JB65" t="s">
        <v>501</v>
      </c>
      <c r="JC65" t="s">
        <v>501</v>
      </c>
      <c r="JD65" t="s">
        <v>501</v>
      </c>
      <c r="JE65" t="s">
        <v>501</v>
      </c>
      <c r="JF65" t="s">
        <v>501</v>
      </c>
      <c r="JG65" t="s">
        <v>501</v>
      </c>
      <c r="JH65" t="s">
        <v>501</v>
      </c>
      <c r="JI65" t="s">
        <v>501</v>
      </c>
      <c r="JJ65" t="s">
        <v>501</v>
      </c>
      <c r="JK65" t="s">
        <v>501</v>
      </c>
      <c r="JL65" t="s">
        <v>501</v>
      </c>
      <c r="JM65" t="s">
        <v>501</v>
      </c>
      <c r="JN65" t="s">
        <v>501</v>
      </c>
      <c r="JO65" t="s">
        <v>501</v>
      </c>
      <c r="JP65" t="s">
        <v>501</v>
      </c>
      <c r="JQ65" t="s">
        <v>501</v>
      </c>
      <c r="JR65" t="s">
        <v>501</v>
      </c>
      <c r="JS65" t="s">
        <v>501</v>
      </c>
      <c r="JT65" t="s">
        <v>501</v>
      </c>
      <c r="JU65" t="s">
        <v>501</v>
      </c>
      <c r="JV65" t="s">
        <v>501</v>
      </c>
      <c r="JW65" t="s">
        <v>501</v>
      </c>
      <c r="JX65" t="s">
        <v>501</v>
      </c>
      <c r="JY65" t="s">
        <v>501</v>
      </c>
      <c r="JZ65" t="s">
        <v>501</v>
      </c>
      <c r="KA65" t="s">
        <v>501</v>
      </c>
      <c r="KB65" t="s">
        <v>501</v>
      </c>
      <c r="KC65" t="s">
        <v>501</v>
      </c>
      <c r="KD65" t="s">
        <v>501</v>
      </c>
      <c r="KE65" t="s">
        <v>501</v>
      </c>
      <c r="KF65" t="s">
        <v>501</v>
      </c>
      <c r="KG65" t="s">
        <v>501</v>
      </c>
      <c r="KH65" t="s">
        <v>501</v>
      </c>
      <c r="KI65" t="s">
        <v>501</v>
      </c>
      <c r="KJ65" t="s">
        <v>501</v>
      </c>
      <c r="KK65" t="s">
        <v>501</v>
      </c>
      <c r="KL65" t="s">
        <v>501</v>
      </c>
      <c r="KM65" t="s">
        <v>501</v>
      </c>
      <c r="KN65" t="s">
        <v>501</v>
      </c>
      <c r="KO65" t="s">
        <v>501</v>
      </c>
      <c r="KP65">
        <v>1</v>
      </c>
      <c r="KQ65">
        <v>0</v>
      </c>
      <c r="KR65">
        <v>0</v>
      </c>
      <c r="KS65">
        <v>3</v>
      </c>
      <c r="KT65">
        <v>6</v>
      </c>
      <c r="KU65">
        <v>3</v>
      </c>
      <c r="KV65">
        <v>0</v>
      </c>
      <c r="KW65">
        <v>2</v>
      </c>
      <c r="KX65">
        <v>1</v>
      </c>
      <c r="KY65">
        <v>3</v>
      </c>
      <c r="KZ65">
        <v>3</v>
      </c>
      <c r="LA65">
        <v>1</v>
      </c>
      <c r="LB65">
        <v>1</v>
      </c>
      <c r="LC65">
        <v>3</v>
      </c>
      <c r="LD65">
        <v>3</v>
      </c>
      <c r="LE65">
        <v>1</v>
      </c>
      <c r="LF65">
        <v>1</v>
      </c>
      <c r="LG65">
        <v>13</v>
      </c>
      <c r="LH65">
        <v>11</v>
      </c>
      <c r="LI65">
        <v>13</v>
      </c>
      <c r="LJ65">
        <v>11</v>
      </c>
      <c r="LK65">
        <v>6</v>
      </c>
      <c r="LL65">
        <v>5</v>
      </c>
      <c r="LM65">
        <v>6</v>
      </c>
      <c r="LN65">
        <v>4</v>
      </c>
      <c r="LO65">
        <v>5</v>
      </c>
      <c r="LP65">
        <v>3</v>
      </c>
      <c r="LQ65">
        <v>7</v>
      </c>
      <c r="LR65">
        <v>2</v>
      </c>
      <c r="LS65">
        <v>5</v>
      </c>
      <c r="LT65">
        <v>5</v>
      </c>
      <c r="LU65">
        <v>7</v>
      </c>
      <c r="LV65">
        <v>4</v>
      </c>
      <c r="LW65">
        <v>3</v>
      </c>
      <c r="LX65">
        <v>3</v>
      </c>
      <c r="LY65">
        <v>6</v>
      </c>
      <c r="LZ65">
        <v>4</v>
      </c>
      <c r="MA65">
        <v>5</v>
      </c>
      <c r="MB65">
        <v>5</v>
      </c>
      <c r="MC65">
        <v>7</v>
      </c>
      <c r="MD65">
        <v>4</v>
      </c>
      <c r="ME65">
        <v>4</v>
      </c>
      <c r="MF65">
        <v>3</v>
      </c>
      <c r="MG65">
        <v>6</v>
      </c>
      <c r="MH65">
        <v>2</v>
      </c>
      <c r="MI65">
        <v>5</v>
      </c>
      <c r="MJ65">
        <v>6</v>
      </c>
      <c r="MK65">
        <v>7</v>
      </c>
      <c r="ML65">
        <v>4</v>
      </c>
      <c r="MM65">
        <v>3</v>
      </c>
      <c r="MN65">
        <v>5</v>
      </c>
      <c r="MO65">
        <v>6</v>
      </c>
      <c r="MP65">
        <v>4</v>
      </c>
      <c r="MQ65">
        <v>3</v>
      </c>
      <c r="MR65">
        <v>1</v>
      </c>
      <c r="MS65">
        <v>2</v>
      </c>
      <c r="MT65">
        <v>6</v>
      </c>
      <c r="MU65">
        <v>7</v>
      </c>
      <c r="MV65">
        <v>6</v>
      </c>
      <c r="MW65">
        <v>7</v>
      </c>
      <c r="MX65">
        <v>5</v>
      </c>
      <c r="MY65">
        <v>5</v>
      </c>
      <c r="MZ65">
        <v>5</v>
      </c>
      <c r="NA65">
        <v>6</v>
      </c>
      <c r="NB65">
        <v>6</v>
      </c>
      <c r="NC65">
        <v>7</v>
      </c>
      <c r="ND65">
        <v>6</v>
      </c>
      <c r="NE65">
        <v>7</v>
      </c>
      <c r="NF65">
        <v>4</v>
      </c>
      <c r="NG65">
        <v>2</v>
      </c>
      <c r="NH65">
        <v>8</v>
      </c>
      <c r="NI65">
        <v>11</v>
      </c>
      <c r="NJ65">
        <v>13</v>
      </c>
      <c r="NK65">
        <v>3</v>
      </c>
      <c r="NL65">
        <v>10</v>
      </c>
      <c r="NM65">
        <v>1</v>
      </c>
      <c r="NN65">
        <v>7</v>
      </c>
      <c r="NO65">
        <v>9</v>
      </c>
      <c r="NP65">
        <v>12</v>
      </c>
      <c r="NQ65">
        <v>5</v>
      </c>
      <c r="NR65">
        <v>6</v>
      </c>
      <c r="NS65">
        <v>4</v>
      </c>
      <c r="NT65">
        <v>4</v>
      </c>
      <c r="NU65">
        <v>5</v>
      </c>
      <c r="NV65">
        <v>4</v>
      </c>
      <c r="NW65">
        <v>3</v>
      </c>
      <c r="NX65">
        <v>4</v>
      </c>
      <c r="NY65">
        <v>6</v>
      </c>
      <c r="NZ65">
        <v>4</v>
      </c>
      <c r="OA65">
        <v>3</v>
      </c>
      <c r="OB65">
        <v>3</v>
      </c>
      <c r="OC65">
        <v>4</v>
      </c>
      <c r="OD65">
        <v>4</v>
      </c>
      <c r="OE65">
        <v>4</v>
      </c>
      <c r="OF65">
        <v>4</v>
      </c>
      <c r="OG65">
        <v>5</v>
      </c>
      <c r="OH65">
        <v>6</v>
      </c>
      <c r="OI65">
        <v>4</v>
      </c>
      <c r="OJ65">
        <v>2</v>
      </c>
      <c r="OK65">
        <v>5</v>
      </c>
      <c r="OL65">
        <v>2</v>
      </c>
      <c r="OM65">
        <v>7</v>
      </c>
      <c r="ON65">
        <v>3</v>
      </c>
      <c r="OO65">
        <v>4</v>
      </c>
      <c r="OP65">
        <v>3</v>
      </c>
      <c r="OQ65">
        <v>2</v>
      </c>
      <c r="OR65">
        <v>2</v>
      </c>
      <c r="OS65" s="1">
        <v>6</v>
      </c>
      <c r="OT65" s="1">
        <v>2</v>
      </c>
      <c r="OU65" s="1">
        <v>5</v>
      </c>
      <c r="OV65" s="1">
        <v>4</v>
      </c>
      <c r="OW65" s="1">
        <v>3</v>
      </c>
      <c r="OX65" s="1">
        <v>1</v>
      </c>
      <c r="OY65" s="1">
        <v>7</v>
      </c>
      <c r="OZ65" s="1">
        <v>5</v>
      </c>
      <c r="PA65" s="1">
        <v>7</v>
      </c>
      <c r="PB65" s="1">
        <v>5</v>
      </c>
      <c r="PC65" s="1">
        <v>7</v>
      </c>
      <c r="PD65" s="1">
        <v>4</v>
      </c>
      <c r="PE65" s="1">
        <v>7</v>
      </c>
      <c r="PF65" s="1">
        <v>5</v>
      </c>
      <c r="PG65" s="1">
        <v>2</v>
      </c>
      <c r="PH65" s="1">
        <v>5</v>
      </c>
      <c r="PI65" s="1">
        <v>6</v>
      </c>
      <c r="PJ65" s="1">
        <v>4</v>
      </c>
      <c r="PK65">
        <v>0</v>
      </c>
      <c r="PL65">
        <v>0</v>
      </c>
      <c r="PM65">
        <v>1</v>
      </c>
      <c r="PN65">
        <v>0</v>
      </c>
      <c r="PO65">
        <v>0</v>
      </c>
      <c r="PP65">
        <v>0</v>
      </c>
      <c r="PQ65">
        <v>1</v>
      </c>
      <c r="PR65">
        <v>0</v>
      </c>
      <c r="PS65">
        <v>0</v>
      </c>
      <c r="PT65">
        <v>1</v>
      </c>
      <c r="PU65">
        <v>0</v>
      </c>
      <c r="PV65">
        <v>0</v>
      </c>
      <c r="PW65">
        <v>0</v>
      </c>
      <c r="PX65">
        <v>0</v>
      </c>
      <c r="PY65">
        <v>0</v>
      </c>
      <c r="PZ65">
        <v>0</v>
      </c>
      <c r="QA65">
        <v>0</v>
      </c>
      <c r="QB65">
        <v>0</v>
      </c>
      <c r="QC65">
        <v>0</v>
      </c>
      <c r="QD65" t="s">
        <v>501</v>
      </c>
      <c r="QE65" t="s">
        <v>501</v>
      </c>
      <c r="QF65" t="s">
        <v>501</v>
      </c>
      <c r="QG65">
        <v>0</v>
      </c>
      <c r="QH65">
        <v>0</v>
      </c>
      <c r="QI65">
        <v>1</v>
      </c>
      <c r="QJ65">
        <v>0</v>
      </c>
      <c r="QK65">
        <v>0</v>
      </c>
      <c r="QL65">
        <v>0</v>
      </c>
      <c r="QM65">
        <v>0</v>
      </c>
      <c r="QN65">
        <v>1</v>
      </c>
      <c r="QO65">
        <v>0</v>
      </c>
      <c r="QP65">
        <v>1</v>
      </c>
      <c r="QQ65">
        <v>0</v>
      </c>
      <c r="QR65">
        <v>0</v>
      </c>
      <c r="QS65">
        <v>0</v>
      </c>
      <c r="QT65">
        <v>0</v>
      </c>
      <c r="QU65">
        <v>0</v>
      </c>
      <c r="QV65">
        <v>0</v>
      </c>
      <c r="QW65">
        <v>0</v>
      </c>
      <c r="QX65">
        <v>0</v>
      </c>
      <c r="QY65">
        <v>0</v>
      </c>
      <c r="QZ65" t="s">
        <v>501</v>
      </c>
      <c r="RA65" t="s">
        <v>501</v>
      </c>
      <c r="RB65" t="s">
        <v>501</v>
      </c>
      <c r="RC65">
        <v>4</v>
      </c>
      <c r="RD65">
        <v>1</v>
      </c>
      <c r="RE65">
        <v>40</v>
      </c>
      <c r="RF65">
        <v>30</v>
      </c>
      <c r="RG65">
        <v>10</v>
      </c>
      <c r="RH65">
        <v>10</v>
      </c>
      <c r="RI65">
        <v>10</v>
      </c>
      <c r="RJ65">
        <v>3</v>
      </c>
      <c r="RK65">
        <v>2</v>
      </c>
      <c r="RL65">
        <v>1</v>
      </c>
      <c r="RM65">
        <v>3</v>
      </c>
      <c r="RN65">
        <v>1</v>
      </c>
      <c r="RO65">
        <v>1</v>
      </c>
      <c r="RP65">
        <v>1</v>
      </c>
      <c r="RQ65">
        <v>0</v>
      </c>
      <c r="RR65" t="s">
        <v>946</v>
      </c>
      <c r="RS65" t="s">
        <v>947</v>
      </c>
      <c r="RT65" t="s">
        <v>948</v>
      </c>
      <c r="RU65">
        <v>1</v>
      </c>
      <c r="RV65">
        <v>0</v>
      </c>
      <c r="RW65">
        <v>1827</v>
      </c>
      <c r="RX65">
        <v>1</v>
      </c>
      <c r="RY65">
        <v>1827</v>
      </c>
      <c r="RZ65" t="s">
        <v>948</v>
      </c>
      <c r="SA65">
        <v>4</v>
      </c>
      <c r="SB65" t="s">
        <v>579</v>
      </c>
      <c r="SC65" t="s">
        <v>908</v>
      </c>
      <c r="SD65" t="s">
        <v>580</v>
      </c>
      <c r="SE65" t="s">
        <v>579</v>
      </c>
      <c r="SF65" t="s">
        <v>538</v>
      </c>
      <c r="SG65" t="s">
        <v>580</v>
      </c>
    </row>
    <row r="66" spans="1:501" x14ac:dyDescent="0.3">
      <c r="A66">
        <v>4487</v>
      </c>
      <c r="B66">
        <v>3</v>
      </c>
      <c r="C66">
        <v>4</v>
      </c>
      <c r="D66">
        <v>1</v>
      </c>
      <c r="E66">
        <v>1</v>
      </c>
      <c r="F66">
        <v>5</v>
      </c>
      <c r="G66">
        <v>3</v>
      </c>
      <c r="H66" t="s">
        <v>501</v>
      </c>
      <c r="I66">
        <v>20</v>
      </c>
      <c r="J66">
        <v>1</v>
      </c>
      <c r="K66">
        <v>10</v>
      </c>
      <c r="L66">
        <v>0</v>
      </c>
      <c r="M66">
        <v>0</v>
      </c>
      <c r="N66">
        <v>0</v>
      </c>
      <c r="O66">
        <v>90</v>
      </c>
      <c r="P66">
        <v>0</v>
      </c>
      <c r="Q66">
        <v>0</v>
      </c>
      <c r="R66">
        <v>2</v>
      </c>
      <c r="S66">
        <v>100</v>
      </c>
      <c r="T66">
        <v>10</v>
      </c>
      <c r="U66">
        <v>100</v>
      </c>
      <c r="V66">
        <v>100</v>
      </c>
      <c r="W66">
        <v>50</v>
      </c>
      <c r="X66">
        <v>10</v>
      </c>
      <c r="Y66">
        <v>8</v>
      </c>
      <c r="Z66">
        <v>2</v>
      </c>
      <c r="AA66">
        <v>0</v>
      </c>
      <c r="AB66">
        <v>0</v>
      </c>
      <c r="AC66">
        <v>2</v>
      </c>
      <c r="AD66">
        <v>2</v>
      </c>
      <c r="AE66">
        <v>4</v>
      </c>
      <c r="AF66">
        <v>0</v>
      </c>
      <c r="AG66">
        <v>3</v>
      </c>
      <c r="AH66">
        <v>1</v>
      </c>
      <c r="AI66">
        <v>0</v>
      </c>
      <c r="AJ66">
        <v>1</v>
      </c>
      <c r="AK66">
        <v>2</v>
      </c>
      <c r="AL66">
        <v>1</v>
      </c>
      <c r="AM66">
        <v>1</v>
      </c>
      <c r="AN66">
        <v>3</v>
      </c>
      <c r="AO66">
        <v>3</v>
      </c>
      <c r="AP66">
        <v>3</v>
      </c>
      <c r="AQ66">
        <v>1</v>
      </c>
      <c r="AR66">
        <v>0</v>
      </c>
      <c r="AS66">
        <v>1</v>
      </c>
      <c r="AT66">
        <v>1</v>
      </c>
      <c r="AU66">
        <v>1</v>
      </c>
      <c r="AV66">
        <v>1</v>
      </c>
      <c r="AW66">
        <v>0</v>
      </c>
      <c r="AX66">
        <v>0</v>
      </c>
      <c r="AY66" t="s">
        <v>501</v>
      </c>
      <c r="AZ66" t="s">
        <v>949</v>
      </c>
      <c r="BA66" t="s">
        <v>615</v>
      </c>
      <c r="BB66" t="s">
        <v>501</v>
      </c>
      <c r="BC66" t="s">
        <v>501</v>
      </c>
      <c r="BD66" t="s">
        <v>501</v>
      </c>
      <c r="BE66" t="s">
        <v>501</v>
      </c>
      <c r="BF66" t="s">
        <v>501</v>
      </c>
      <c r="BG66" t="s">
        <v>501</v>
      </c>
      <c r="BH66" t="s">
        <v>501</v>
      </c>
      <c r="BI66" t="s">
        <v>501</v>
      </c>
      <c r="BJ66" t="s">
        <v>501</v>
      </c>
      <c r="BK66" t="s">
        <v>501</v>
      </c>
      <c r="BL66" t="s">
        <v>501</v>
      </c>
      <c r="BM66" t="s">
        <v>501</v>
      </c>
      <c r="BN66" t="s">
        <v>501</v>
      </c>
      <c r="BO66">
        <v>5</v>
      </c>
      <c r="BP66">
        <v>5</v>
      </c>
      <c r="BQ66">
        <v>3</v>
      </c>
      <c r="BR66">
        <v>5</v>
      </c>
      <c r="BS66">
        <v>3</v>
      </c>
      <c r="BT66">
        <v>5</v>
      </c>
      <c r="BU66">
        <v>3</v>
      </c>
      <c r="BV66">
        <v>4</v>
      </c>
      <c r="BW66">
        <v>5</v>
      </c>
      <c r="BX66">
        <v>5</v>
      </c>
      <c r="BY66" t="s">
        <v>515</v>
      </c>
      <c r="BZ66" t="s">
        <v>501</v>
      </c>
      <c r="CA66" t="s">
        <v>501</v>
      </c>
      <c r="CB66" t="s">
        <v>501</v>
      </c>
      <c r="CC66" t="s">
        <v>501</v>
      </c>
      <c r="CD66" t="s">
        <v>501</v>
      </c>
      <c r="CE66" t="s">
        <v>501</v>
      </c>
      <c r="CF66" t="s">
        <v>501</v>
      </c>
      <c r="CG66" t="s">
        <v>501</v>
      </c>
      <c r="CH66" t="s">
        <v>501</v>
      </c>
      <c r="CI66" t="s">
        <v>501</v>
      </c>
      <c r="CJ66" t="s">
        <v>501</v>
      </c>
      <c r="CK66" t="s">
        <v>501</v>
      </c>
      <c r="CL66" t="s">
        <v>501</v>
      </c>
      <c r="CM66" t="s">
        <v>501</v>
      </c>
      <c r="CN66">
        <v>0</v>
      </c>
      <c r="CO66">
        <v>3</v>
      </c>
      <c r="CP66">
        <v>1</v>
      </c>
      <c r="CQ66">
        <v>2</v>
      </c>
      <c r="CR66">
        <v>2</v>
      </c>
      <c r="CS66">
        <v>4</v>
      </c>
      <c r="CT66">
        <v>1</v>
      </c>
      <c r="CU66">
        <v>1</v>
      </c>
      <c r="CV66">
        <v>1</v>
      </c>
      <c r="CW66">
        <v>1</v>
      </c>
      <c r="CX66">
        <v>1</v>
      </c>
      <c r="CY66" t="s">
        <v>501</v>
      </c>
      <c r="CZ66" t="s">
        <v>501</v>
      </c>
      <c r="DA66">
        <v>80</v>
      </c>
      <c r="DB66">
        <v>50</v>
      </c>
      <c r="DC66">
        <v>0</v>
      </c>
      <c r="DD66">
        <v>60</v>
      </c>
      <c r="DE66">
        <v>30</v>
      </c>
      <c r="DF66">
        <v>70</v>
      </c>
      <c r="DG66">
        <v>0</v>
      </c>
      <c r="DH66" t="s">
        <v>501</v>
      </c>
      <c r="DI66">
        <v>0</v>
      </c>
      <c r="DJ66">
        <v>3</v>
      </c>
      <c r="DK66" t="s">
        <v>501</v>
      </c>
      <c r="DL66" s="1">
        <v>50</v>
      </c>
      <c r="DM66" s="1">
        <v>60</v>
      </c>
      <c r="DN66" s="1">
        <v>90</v>
      </c>
      <c r="DO66" s="1">
        <v>90</v>
      </c>
      <c r="DP66" s="1">
        <v>90</v>
      </c>
      <c r="DQ66" s="1">
        <v>100</v>
      </c>
      <c r="DR66" s="1">
        <v>100</v>
      </c>
      <c r="DS66" s="1">
        <v>80</v>
      </c>
      <c r="DT66" s="1">
        <v>100</v>
      </c>
      <c r="DU66" s="1">
        <v>70</v>
      </c>
      <c r="DV66" s="1">
        <v>80</v>
      </c>
      <c r="DW66" s="1">
        <v>70</v>
      </c>
      <c r="DX66" s="1">
        <v>100</v>
      </c>
      <c r="DY66" s="1">
        <v>100</v>
      </c>
      <c r="DZ66" s="1">
        <v>0</v>
      </c>
      <c r="EA66" s="1" t="s">
        <v>501</v>
      </c>
      <c r="EB66" s="1">
        <v>0</v>
      </c>
      <c r="EC66">
        <v>90</v>
      </c>
      <c r="ED66">
        <v>70</v>
      </c>
      <c r="EE66" t="s">
        <v>950</v>
      </c>
      <c r="EF66">
        <v>0</v>
      </c>
      <c r="EG66">
        <v>0</v>
      </c>
      <c r="EH66">
        <v>1</v>
      </c>
      <c r="EI66">
        <v>0</v>
      </c>
      <c r="EJ66">
        <v>0</v>
      </c>
      <c r="EK66">
        <v>0</v>
      </c>
      <c r="EL66">
        <v>0</v>
      </c>
      <c r="EM66">
        <v>0</v>
      </c>
      <c r="EN66" t="s">
        <v>501</v>
      </c>
      <c r="EO66">
        <v>4</v>
      </c>
      <c r="EP66" s="1" t="s">
        <v>501</v>
      </c>
      <c r="EQ66" s="1" t="s">
        <v>501</v>
      </c>
      <c r="ER66" s="1" t="s">
        <v>501</v>
      </c>
      <c r="ES66" s="1" t="s">
        <v>501</v>
      </c>
      <c r="ET66" s="1" t="s">
        <v>501</v>
      </c>
      <c r="EU66" s="1" t="s">
        <v>501</v>
      </c>
      <c r="EV66" s="1" t="s">
        <v>501</v>
      </c>
      <c r="EW66" s="1" t="s">
        <v>501</v>
      </c>
      <c r="EX66" s="1" t="s">
        <v>501</v>
      </c>
      <c r="EY66" s="1" t="s">
        <v>501</v>
      </c>
      <c r="EZ66" s="1" t="s">
        <v>501</v>
      </c>
      <c r="FA66" s="1" t="s">
        <v>501</v>
      </c>
      <c r="FB66" s="1" t="s">
        <v>501</v>
      </c>
      <c r="FC66" s="1" t="s">
        <v>501</v>
      </c>
      <c r="FD66" s="1" t="s">
        <v>501</v>
      </c>
      <c r="FE66" s="1" t="s">
        <v>501</v>
      </c>
      <c r="FF66">
        <v>2</v>
      </c>
      <c r="FG66">
        <v>1</v>
      </c>
      <c r="FH66">
        <v>0</v>
      </c>
      <c r="FI66">
        <v>1</v>
      </c>
      <c r="FJ66">
        <v>0</v>
      </c>
      <c r="FK66">
        <v>0</v>
      </c>
      <c r="FL66" t="s">
        <v>501</v>
      </c>
      <c r="FM66" t="s">
        <v>501</v>
      </c>
      <c r="FN66" t="s">
        <v>501</v>
      </c>
      <c r="FO66">
        <v>1</v>
      </c>
      <c r="FP66">
        <v>0</v>
      </c>
      <c r="FQ66">
        <v>1</v>
      </c>
      <c r="FR66">
        <v>0</v>
      </c>
      <c r="FS66">
        <v>0</v>
      </c>
      <c r="FT66">
        <v>1</v>
      </c>
      <c r="FU66">
        <v>0</v>
      </c>
      <c r="FV66">
        <v>0</v>
      </c>
      <c r="FW66">
        <v>0</v>
      </c>
      <c r="FX66">
        <v>1</v>
      </c>
      <c r="FY66">
        <v>0</v>
      </c>
      <c r="FZ66">
        <v>0</v>
      </c>
      <c r="GA66" t="s">
        <v>501</v>
      </c>
      <c r="GB66" t="s">
        <v>501</v>
      </c>
      <c r="GC66" t="s">
        <v>501</v>
      </c>
      <c r="GD66" t="s">
        <v>501</v>
      </c>
      <c r="GE66">
        <v>2</v>
      </c>
      <c r="GF66">
        <v>3</v>
      </c>
      <c r="GG66" t="s">
        <v>951</v>
      </c>
      <c r="GH66" t="s">
        <v>501</v>
      </c>
      <c r="GI66" t="s">
        <v>501</v>
      </c>
      <c r="GJ66" t="s">
        <v>501</v>
      </c>
      <c r="GK66" t="s">
        <v>501</v>
      </c>
      <c r="GL66" t="s">
        <v>501</v>
      </c>
      <c r="GM66" t="s">
        <v>501</v>
      </c>
      <c r="GN66" t="s">
        <v>501</v>
      </c>
      <c r="GO66" t="s">
        <v>501</v>
      </c>
      <c r="GP66" t="s">
        <v>501</v>
      </c>
      <c r="GQ66" t="s">
        <v>501</v>
      </c>
      <c r="GR66" t="s">
        <v>501</v>
      </c>
      <c r="GS66" t="s">
        <v>501</v>
      </c>
      <c r="GT66" t="s">
        <v>501</v>
      </c>
      <c r="GU66" t="s">
        <v>501</v>
      </c>
      <c r="GV66">
        <v>1</v>
      </c>
      <c r="GW66">
        <v>0</v>
      </c>
      <c r="GX66">
        <v>0</v>
      </c>
      <c r="GY66">
        <v>0</v>
      </c>
      <c r="GZ66" t="s">
        <v>501</v>
      </c>
      <c r="HA66">
        <v>0</v>
      </c>
      <c r="HB66" t="s">
        <v>501</v>
      </c>
      <c r="HC66" t="s">
        <v>501</v>
      </c>
      <c r="HD66">
        <v>0</v>
      </c>
      <c r="HE66">
        <v>0</v>
      </c>
      <c r="HF66">
        <v>0</v>
      </c>
      <c r="HG66">
        <v>0</v>
      </c>
      <c r="HH66">
        <v>0</v>
      </c>
      <c r="HI66">
        <v>0</v>
      </c>
      <c r="HJ66">
        <v>0</v>
      </c>
      <c r="HK66">
        <v>0</v>
      </c>
      <c r="HL66">
        <v>0</v>
      </c>
      <c r="HM66">
        <v>0</v>
      </c>
      <c r="HN66" t="s">
        <v>501</v>
      </c>
      <c r="HO66">
        <v>0</v>
      </c>
      <c r="HP66" t="s">
        <v>501</v>
      </c>
      <c r="HQ66" t="s">
        <v>501</v>
      </c>
      <c r="HR66">
        <v>1</v>
      </c>
      <c r="HS66">
        <v>0</v>
      </c>
      <c r="HT66">
        <v>0</v>
      </c>
      <c r="HU66">
        <v>0</v>
      </c>
      <c r="HV66">
        <v>0</v>
      </c>
      <c r="HW66">
        <v>0</v>
      </c>
      <c r="HX66" t="s">
        <v>501</v>
      </c>
      <c r="HY66" t="s">
        <v>501</v>
      </c>
      <c r="HZ66" t="s">
        <v>501</v>
      </c>
      <c r="IA66" t="s">
        <v>501</v>
      </c>
      <c r="IB66" t="s">
        <v>501</v>
      </c>
      <c r="IC66" t="s">
        <v>501</v>
      </c>
      <c r="ID66" t="s">
        <v>501</v>
      </c>
      <c r="IE66" t="s">
        <v>501</v>
      </c>
      <c r="IF66" t="s">
        <v>501</v>
      </c>
      <c r="IG66" t="s">
        <v>501</v>
      </c>
      <c r="IH66" t="s">
        <v>501</v>
      </c>
      <c r="II66" t="s">
        <v>501</v>
      </c>
      <c r="IJ66" t="s">
        <v>501</v>
      </c>
      <c r="IK66" t="s">
        <v>501</v>
      </c>
      <c r="IL66" t="s">
        <v>501</v>
      </c>
      <c r="IM66" t="s">
        <v>501</v>
      </c>
      <c r="IN66" t="s">
        <v>501</v>
      </c>
      <c r="IO66" t="s">
        <v>501</v>
      </c>
      <c r="IP66" t="s">
        <v>501</v>
      </c>
      <c r="IQ66" t="s">
        <v>501</v>
      </c>
      <c r="IR66" t="s">
        <v>501</v>
      </c>
      <c r="IS66" t="s">
        <v>501</v>
      </c>
      <c r="IT66" t="s">
        <v>501</v>
      </c>
      <c r="IU66" t="s">
        <v>501</v>
      </c>
      <c r="IV66" t="s">
        <v>501</v>
      </c>
      <c r="IW66" t="s">
        <v>501</v>
      </c>
      <c r="IX66" t="s">
        <v>501</v>
      </c>
      <c r="IY66" t="s">
        <v>501</v>
      </c>
      <c r="IZ66" t="s">
        <v>501</v>
      </c>
      <c r="JA66" t="s">
        <v>501</v>
      </c>
      <c r="JB66" t="s">
        <v>501</v>
      </c>
      <c r="JC66" t="s">
        <v>501</v>
      </c>
      <c r="JD66" t="s">
        <v>501</v>
      </c>
      <c r="JE66" t="s">
        <v>501</v>
      </c>
      <c r="JF66" t="s">
        <v>501</v>
      </c>
      <c r="JG66" t="s">
        <v>501</v>
      </c>
      <c r="JH66" t="s">
        <v>501</v>
      </c>
      <c r="JI66" t="s">
        <v>501</v>
      </c>
      <c r="JJ66" t="s">
        <v>501</v>
      </c>
      <c r="JK66" t="s">
        <v>501</v>
      </c>
      <c r="JL66" t="s">
        <v>501</v>
      </c>
      <c r="JM66" t="s">
        <v>501</v>
      </c>
      <c r="JN66" t="s">
        <v>501</v>
      </c>
      <c r="JO66" t="s">
        <v>501</v>
      </c>
      <c r="JP66" t="s">
        <v>501</v>
      </c>
      <c r="JQ66" t="s">
        <v>501</v>
      </c>
      <c r="JR66" t="s">
        <v>501</v>
      </c>
      <c r="JS66" t="s">
        <v>501</v>
      </c>
      <c r="JT66" t="s">
        <v>501</v>
      </c>
      <c r="JU66" t="s">
        <v>501</v>
      </c>
      <c r="JV66" t="s">
        <v>501</v>
      </c>
      <c r="JW66" t="s">
        <v>501</v>
      </c>
      <c r="JX66" t="s">
        <v>501</v>
      </c>
      <c r="JY66" t="s">
        <v>501</v>
      </c>
      <c r="JZ66" t="s">
        <v>501</v>
      </c>
      <c r="KA66" t="s">
        <v>501</v>
      </c>
      <c r="KB66" t="s">
        <v>501</v>
      </c>
      <c r="KC66" t="s">
        <v>501</v>
      </c>
      <c r="KD66" t="s">
        <v>501</v>
      </c>
      <c r="KE66" t="s">
        <v>501</v>
      </c>
      <c r="KF66" t="s">
        <v>501</v>
      </c>
      <c r="KG66" t="s">
        <v>501</v>
      </c>
      <c r="KH66" t="s">
        <v>501</v>
      </c>
      <c r="KI66" t="s">
        <v>501</v>
      </c>
      <c r="KJ66" t="s">
        <v>501</v>
      </c>
      <c r="KK66" t="s">
        <v>501</v>
      </c>
      <c r="KL66" t="s">
        <v>501</v>
      </c>
      <c r="KM66" t="s">
        <v>501</v>
      </c>
      <c r="KN66" t="s">
        <v>501</v>
      </c>
      <c r="KO66" t="s">
        <v>501</v>
      </c>
      <c r="KP66">
        <v>1</v>
      </c>
      <c r="KQ66">
        <v>2</v>
      </c>
      <c r="KR66">
        <v>0</v>
      </c>
      <c r="KS66">
        <v>0</v>
      </c>
      <c r="KT66">
        <v>1</v>
      </c>
      <c r="KU66">
        <v>0</v>
      </c>
      <c r="KV66" t="s">
        <v>501</v>
      </c>
      <c r="KW66" t="s">
        <v>501</v>
      </c>
      <c r="KX66" t="s">
        <v>501</v>
      </c>
      <c r="KY66">
        <v>13</v>
      </c>
      <c r="KZ66">
        <v>9</v>
      </c>
      <c r="LA66">
        <v>9</v>
      </c>
      <c r="LB66">
        <v>9</v>
      </c>
      <c r="LC66">
        <v>11</v>
      </c>
      <c r="LD66">
        <v>11</v>
      </c>
      <c r="LE66">
        <v>11</v>
      </c>
      <c r="LF66">
        <v>11</v>
      </c>
      <c r="LG66">
        <v>11</v>
      </c>
      <c r="LH66">
        <v>11</v>
      </c>
      <c r="LI66">
        <v>10</v>
      </c>
      <c r="LJ66">
        <v>10</v>
      </c>
      <c r="LK66">
        <v>4</v>
      </c>
      <c r="LL66">
        <v>4</v>
      </c>
      <c r="LM66">
        <v>3</v>
      </c>
      <c r="LN66">
        <v>4</v>
      </c>
      <c r="LO66">
        <v>2</v>
      </c>
      <c r="LP66">
        <v>5</v>
      </c>
      <c r="LQ66">
        <v>5</v>
      </c>
      <c r="LR66">
        <v>5</v>
      </c>
      <c r="LS66">
        <v>4</v>
      </c>
      <c r="LT66">
        <v>5</v>
      </c>
      <c r="LU66">
        <v>2</v>
      </c>
      <c r="LV66">
        <v>4</v>
      </c>
      <c r="LW66">
        <v>4</v>
      </c>
      <c r="LX66">
        <v>4</v>
      </c>
      <c r="LY66">
        <v>5</v>
      </c>
      <c r="LZ66">
        <v>4</v>
      </c>
      <c r="MA66">
        <v>4</v>
      </c>
      <c r="MB66">
        <v>4</v>
      </c>
      <c r="MC66">
        <v>4</v>
      </c>
      <c r="MD66">
        <v>5</v>
      </c>
      <c r="ME66">
        <v>5</v>
      </c>
      <c r="MF66">
        <v>4</v>
      </c>
      <c r="MG66">
        <v>6</v>
      </c>
      <c r="MH66">
        <v>4</v>
      </c>
      <c r="MI66">
        <v>5</v>
      </c>
      <c r="MJ66">
        <v>6</v>
      </c>
      <c r="MK66">
        <v>4</v>
      </c>
      <c r="ML66">
        <v>5</v>
      </c>
      <c r="MM66">
        <v>4</v>
      </c>
      <c r="MN66">
        <v>4</v>
      </c>
      <c r="MO66">
        <v>6</v>
      </c>
      <c r="MP66">
        <v>3</v>
      </c>
      <c r="MQ66">
        <v>3</v>
      </c>
      <c r="MR66">
        <v>1</v>
      </c>
      <c r="MS66">
        <v>2</v>
      </c>
      <c r="MT66">
        <v>4</v>
      </c>
      <c r="MU66">
        <v>3</v>
      </c>
      <c r="MV66">
        <v>4</v>
      </c>
      <c r="MW66">
        <v>4</v>
      </c>
      <c r="MX66">
        <v>4</v>
      </c>
      <c r="MY66">
        <v>4</v>
      </c>
      <c r="MZ66">
        <v>2</v>
      </c>
      <c r="NA66">
        <v>5</v>
      </c>
      <c r="NB66">
        <v>4</v>
      </c>
      <c r="NC66">
        <v>4</v>
      </c>
      <c r="ND66">
        <v>4</v>
      </c>
      <c r="NE66">
        <v>4</v>
      </c>
      <c r="NF66">
        <v>7</v>
      </c>
      <c r="NG66">
        <v>13</v>
      </c>
      <c r="NH66">
        <v>8</v>
      </c>
      <c r="NI66">
        <v>2</v>
      </c>
      <c r="NJ66">
        <v>3</v>
      </c>
      <c r="NK66">
        <v>12</v>
      </c>
      <c r="NL66">
        <v>9</v>
      </c>
      <c r="NM66">
        <v>6</v>
      </c>
      <c r="NN66">
        <v>4</v>
      </c>
      <c r="NO66">
        <v>11</v>
      </c>
      <c r="NP66">
        <v>10</v>
      </c>
      <c r="NQ66">
        <v>1</v>
      </c>
      <c r="NR66">
        <v>5</v>
      </c>
      <c r="NS66">
        <v>5</v>
      </c>
      <c r="NT66">
        <v>5</v>
      </c>
      <c r="NU66">
        <v>4</v>
      </c>
      <c r="NV66">
        <v>4</v>
      </c>
      <c r="NW66">
        <v>4</v>
      </c>
      <c r="NX66">
        <v>4</v>
      </c>
      <c r="NY66">
        <v>3</v>
      </c>
      <c r="NZ66">
        <v>5</v>
      </c>
      <c r="OA66">
        <v>5</v>
      </c>
      <c r="OB66">
        <v>4</v>
      </c>
      <c r="OC66">
        <v>3</v>
      </c>
      <c r="OD66">
        <v>5</v>
      </c>
      <c r="OE66">
        <v>4</v>
      </c>
      <c r="OF66">
        <v>4</v>
      </c>
      <c r="OG66">
        <v>4</v>
      </c>
      <c r="OH66">
        <v>3</v>
      </c>
      <c r="OI66">
        <v>3</v>
      </c>
      <c r="OJ66">
        <v>4</v>
      </c>
      <c r="OK66">
        <v>4</v>
      </c>
      <c r="OL66">
        <v>4</v>
      </c>
      <c r="OM66">
        <v>4</v>
      </c>
      <c r="ON66">
        <v>4</v>
      </c>
      <c r="OO66">
        <v>5</v>
      </c>
      <c r="OP66">
        <v>4</v>
      </c>
      <c r="OQ66">
        <v>3</v>
      </c>
      <c r="OR66">
        <v>2</v>
      </c>
      <c r="OS66" s="1">
        <v>2</v>
      </c>
      <c r="OT66" s="1">
        <v>3</v>
      </c>
      <c r="OU66" s="1">
        <v>6</v>
      </c>
      <c r="OV66" s="1">
        <v>5</v>
      </c>
      <c r="OW66" s="1">
        <v>4</v>
      </c>
      <c r="OX66" s="1">
        <v>1</v>
      </c>
      <c r="OY66" s="1">
        <v>7</v>
      </c>
      <c r="OZ66" s="1">
        <v>5</v>
      </c>
      <c r="PA66" s="1">
        <v>5</v>
      </c>
      <c r="PB66" s="1">
        <v>3</v>
      </c>
      <c r="PC66" s="1">
        <v>5</v>
      </c>
      <c r="PD66" s="1">
        <v>4</v>
      </c>
      <c r="PE66" s="1">
        <v>7</v>
      </c>
      <c r="PF66" s="1">
        <v>4</v>
      </c>
      <c r="PG66" s="1">
        <v>6</v>
      </c>
      <c r="PH66" s="1">
        <v>4</v>
      </c>
      <c r="PI66" s="1">
        <v>5</v>
      </c>
      <c r="PJ66" s="1">
        <v>4</v>
      </c>
      <c r="PK66">
        <v>0</v>
      </c>
      <c r="PL66">
        <v>0</v>
      </c>
      <c r="PM66">
        <v>0</v>
      </c>
      <c r="PN66">
        <v>0</v>
      </c>
      <c r="PO66">
        <v>0</v>
      </c>
      <c r="PP66">
        <v>0</v>
      </c>
      <c r="PQ66">
        <v>0</v>
      </c>
      <c r="PR66">
        <v>0</v>
      </c>
      <c r="PS66">
        <v>0</v>
      </c>
      <c r="PT66">
        <v>0</v>
      </c>
      <c r="PU66">
        <v>0</v>
      </c>
      <c r="PV66">
        <v>0</v>
      </c>
      <c r="PW66">
        <v>0</v>
      </c>
      <c r="PX66">
        <v>0</v>
      </c>
      <c r="PY66">
        <v>0</v>
      </c>
      <c r="PZ66">
        <v>0</v>
      </c>
      <c r="QA66">
        <v>1</v>
      </c>
      <c r="QB66">
        <v>1</v>
      </c>
      <c r="QC66">
        <v>0</v>
      </c>
      <c r="QD66" t="s">
        <v>501</v>
      </c>
      <c r="QE66" t="s">
        <v>501</v>
      </c>
      <c r="QF66" t="s">
        <v>501</v>
      </c>
      <c r="QG66">
        <v>0</v>
      </c>
      <c r="QH66">
        <v>0</v>
      </c>
      <c r="QI66">
        <v>1</v>
      </c>
      <c r="QJ66">
        <v>0</v>
      </c>
      <c r="QK66">
        <v>1</v>
      </c>
      <c r="QL66">
        <v>0</v>
      </c>
      <c r="QM66">
        <v>0</v>
      </c>
      <c r="QN66">
        <v>0</v>
      </c>
      <c r="QO66">
        <v>0</v>
      </c>
      <c r="QP66">
        <v>0</v>
      </c>
      <c r="QQ66">
        <v>0</v>
      </c>
      <c r="QR66">
        <v>0</v>
      </c>
      <c r="QS66">
        <v>0</v>
      </c>
      <c r="QT66">
        <v>0</v>
      </c>
      <c r="QU66">
        <v>0</v>
      </c>
      <c r="QV66">
        <v>0</v>
      </c>
      <c r="QW66">
        <v>0</v>
      </c>
      <c r="QX66">
        <v>0</v>
      </c>
      <c r="QY66">
        <v>0</v>
      </c>
      <c r="QZ66" t="s">
        <v>501</v>
      </c>
      <c r="RA66" t="s">
        <v>501</v>
      </c>
      <c r="RB66" t="s">
        <v>501</v>
      </c>
      <c r="RC66">
        <v>8</v>
      </c>
      <c r="RD66">
        <v>2</v>
      </c>
      <c r="RE66">
        <v>40</v>
      </c>
      <c r="RF66">
        <v>60</v>
      </c>
      <c r="RG66">
        <v>0</v>
      </c>
      <c r="RH66">
        <v>0</v>
      </c>
      <c r="RI66">
        <v>0</v>
      </c>
      <c r="RJ66">
        <v>3</v>
      </c>
      <c r="RK66">
        <v>1</v>
      </c>
      <c r="RL66">
        <v>1</v>
      </c>
      <c r="RM66">
        <v>1</v>
      </c>
      <c r="RN66">
        <v>1</v>
      </c>
      <c r="RO66">
        <v>2</v>
      </c>
      <c r="RP66">
        <v>1</v>
      </c>
      <c r="RQ66">
        <v>0</v>
      </c>
      <c r="RR66" t="s">
        <v>952</v>
      </c>
      <c r="RS66" t="s">
        <v>953</v>
      </c>
      <c r="RT66" t="s">
        <v>954</v>
      </c>
      <c r="RU66">
        <v>1</v>
      </c>
      <c r="RV66">
        <v>0</v>
      </c>
      <c r="RW66">
        <v>17319</v>
      </c>
      <c r="RX66">
        <v>1</v>
      </c>
      <c r="RY66">
        <v>17319</v>
      </c>
      <c r="RZ66" t="s">
        <v>954</v>
      </c>
      <c r="SA66">
        <v>18</v>
      </c>
      <c r="SB66" t="s">
        <v>955</v>
      </c>
      <c r="SC66" t="s">
        <v>784</v>
      </c>
      <c r="SD66" t="s">
        <v>524</v>
      </c>
      <c r="SE66" t="s">
        <v>955</v>
      </c>
      <c r="SF66" t="s">
        <v>784</v>
      </c>
      <c r="SG66" t="s">
        <v>524</v>
      </c>
    </row>
    <row r="67" spans="1:501" x14ac:dyDescent="0.3">
      <c r="A67">
        <v>4489</v>
      </c>
      <c r="B67">
        <v>3</v>
      </c>
      <c r="C67">
        <v>4</v>
      </c>
      <c r="D67">
        <v>2</v>
      </c>
      <c r="E67">
        <v>1</v>
      </c>
      <c r="F67">
        <v>10</v>
      </c>
      <c r="G67">
        <v>1</v>
      </c>
      <c r="H67" t="s">
        <v>501</v>
      </c>
      <c r="I67">
        <v>10</v>
      </c>
      <c r="J67">
        <v>1</v>
      </c>
      <c r="K67">
        <v>0</v>
      </c>
      <c r="L67">
        <v>0</v>
      </c>
      <c r="M67">
        <v>0</v>
      </c>
      <c r="N67">
        <v>0</v>
      </c>
      <c r="O67">
        <v>0</v>
      </c>
      <c r="P67">
        <v>100</v>
      </c>
      <c r="Q67">
        <v>0</v>
      </c>
      <c r="R67">
        <v>2</v>
      </c>
      <c r="S67">
        <v>80</v>
      </c>
      <c r="T67">
        <v>100</v>
      </c>
      <c r="U67">
        <v>100</v>
      </c>
      <c r="V67">
        <v>75</v>
      </c>
      <c r="W67">
        <v>25</v>
      </c>
      <c r="X67">
        <v>25</v>
      </c>
      <c r="Y67">
        <v>75</v>
      </c>
      <c r="Z67">
        <v>10</v>
      </c>
      <c r="AA67">
        <v>15</v>
      </c>
      <c r="AB67">
        <v>0</v>
      </c>
      <c r="AC67">
        <v>10</v>
      </c>
      <c r="AD67">
        <v>15</v>
      </c>
      <c r="AE67">
        <v>50</v>
      </c>
      <c r="AF67">
        <v>0</v>
      </c>
      <c r="AG67">
        <v>8</v>
      </c>
      <c r="AH67">
        <v>10</v>
      </c>
      <c r="AI67">
        <v>7</v>
      </c>
      <c r="AJ67">
        <v>1</v>
      </c>
      <c r="AK67">
        <v>2</v>
      </c>
      <c r="AL67">
        <v>1</v>
      </c>
      <c r="AM67">
        <v>1</v>
      </c>
      <c r="AN67">
        <v>1</v>
      </c>
      <c r="AO67">
        <v>4</v>
      </c>
      <c r="AP67">
        <v>4</v>
      </c>
      <c r="AQ67">
        <v>1</v>
      </c>
      <c r="AR67">
        <v>1</v>
      </c>
      <c r="AS67">
        <v>1</v>
      </c>
      <c r="AT67">
        <v>1</v>
      </c>
      <c r="AU67">
        <v>1</v>
      </c>
      <c r="AV67">
        <v>1</v>
      </c>
      <c r="AW67">
        <v>0</v>
      </c>
      <c r="AX67">
        <v>0</v>
      </c>
      <c r="AY67" t="s">
        <v>501</v>
      </c>
      <c r="AZ67" t="s">
        <v>553</v>
      </c>
      <c r="BA67" t="s">
        <v>554</v>
      </c>
      <c r="BB67" t="s">
        <v>555</v>
      </c>
      <c r="BC67" t="s">
        <v>501</v>
      </c>
      <c r="BD67" t="s">
        <v>501</v>
      </c>
      <c r="BE67" t="s">
        <v>501</v>
      </c>
      <c r="BF67" t="s">
        <v>501</v>
      </c>
      <c r="BG67" t="s">
        <v>501</v>
      </c>
      <c r="BH67" t="s">
        <v>501</v>
      </c>
      <c r="BI67" t="s">
        <v>501</v>
      </c>
      <c r="BJ67" t="s">
        <v>501</v>
      </c>
      <c r="BK67" t="s">
        <v>501</v>
      </c>
      <c r="BL67" t="s">
        <v>501</v>
      </c>
      <c r="BM67" t="s">
        <v>501</v>
      </c>
      <c r="BN67" t="s">
        <v>501</v>
      </c>
      <c r="BO67">
        <v>4</v>
      </c>
      <c r="BP67">
        <v>5</v>
      </c>
      <c r="BQ67">
        <v>5</v>
      </c>
      <c r="BR67">
        <v>5</v>
      </c>
      <c r="BS67">
        <v>4</v>
      </c>
      <c r="BT67">
        <v>4</v>
      </c>
      <c r="BU67">
        <v>4</v>
      </c>
      <c r="BV67">
        <v>4</v>
      </c>
      <c r="BW67">
        <v>4</v>
      </c>
      <c r="BX67">
        <v>5</v>
      </c>
      <c r="BY67" t="s">
        <v>501</v>
      </c>
      <c r="BZ67" t="s">
        <v>501</v>
      </c>
      <c r="CA67" t="s">
        <v>501</v>
      </c>
      <c r="CB67" t="s">
        <v>501</v>
      </c>
      <c r="CC67" t="s">
        <v>501</v>
      </c>
      <c r="CD67" t="s">
        <v>501</v>
      </c>
      <c r="CE67" t="s">
        <v>501</v>
      </c>
      <c r="CF67" t="s">
        <v>501</v>
      </c>
      <c r="CG67" t="s">
        <v>501</v>
      </c>
      <c r="CH67" t="s">
        <v>501</v>
      </c>
      <c r="CI67" t="s">
        <v>501</v>
      </c>
      <c r="CJ67" t="s">
        <v>501</v>
      </c>
      <c r="CK67" t="s">
        <v>501</v>
      </c>
      <c r="CL67" t="s">
        <v>501</v>
      </c>
      <c r="CM67" t="s">
        <v>501</v>
      </c>
      <c r="CN67">
        <v>1</v>
      </c>
      <c r="CO67" t="s">
        <v>501</v>
      </c>
      <c r="CP67" t="s">
        <v>501</v>
      </c>
      <c r="CQ67" t="s">
        <v>501</v>
      </c>
      <c r="CR67" t="s">
        <v>501</v>
      </c>
      <c r="CS67" t="s">
        <v>501</v>
      </c>
      <c r="CT67" t="s">
        <v>501</v>
      </c>
      <c r="CU67" t="s">
        <v>501</v>
      </c>
      <c r="CV67" t="s">
        <v>501</v>
      </c>
      <c r="CW67" t="s">
        <v>501</v>
      </c>
      <c r="CX67" t="s">
        <v>501</v>
      </c>
      <c r="CY67" t="s">
        <v>501</v>
      </c>
      <c r="CZ67" t="s">
        <v>501</v>
      </c>
      <c r="DA67">
        <v>100</v>
      </c>
      <c r="DB67">
        <v>100</v>
      </c>
      <c r="DC67">
        <v>100</v>
      </c>
      <c r="DD67">
        <v>100</v>
      </c>
      <c r="DE67">
        <v>100</v>
      </c>
      <c r="DF67">
        <v>100</v>
      </c>
      <c r="DG67">
        <v>0</v>
      </c>
      <c r="DH67" t="s">
        <v>501</v>
      </c>
      <c r="DI67">
        <v>0</v>
      </c>
      <c r="DJ67">
        <v>3</v>
      </c>
      <c r="DK67" t="s">
        <v>501</v>
      </c>
      <c r="DL67" s="1">
        <v>100</v>
      </c>
      <c r="DM67" s="1">
        <v>100</v>
      </c>
      <c r="DN67" s="1">
        <v>100</v>
      </c>
      <c r="DO67" s="1">
        <v>100</v>
      </c>
      <c r="DP67" s="1">
        <v>100</v>
      </c>
      <c r="DQ67" s="1">
        <v>100</v>
      </c>
      <c r="DR67" s="1">
        <v>100</v>
      </c>
      <c r="DS67" s="1">
        <v>100</v>
      </c>
      <c r="DT67" s="1">
        <v>100</v>
      </c>
      <c r="DU67" s="1">
        <v>100</v>
      </c>
      <c r="DV67" s="1">
        <v>100</v>
      </c>
      <c r="DW67" s="1">
        <v>100</v>
      </c>
      <c r="DX67" s="1">
        <v>100</v>
      </c>
      <c r="DY67" s="1">
        <v>100</v>
      </c>
      <c r="DZ67" s="1">
        <v>0</v>
      </c>
      <c r="EA67" s="1" t="s">
        <v>501</v>
      </c>
      <c r="EB67" s="1">
        <v>0</v>
      </c>
      <c r="EC67">
        <v>0</v>
      </c>
      <c r="ED67">
        <v>0</v>
      </c>
      <c r="EE67" t="s">
        <v>956</v>
      </c>
      <c r="EF67" t="s">
        <v>501</v>
      </c>
      <c r="EG67" t="s">
        <v>501</v>
      </c>
      <c r="EH67" t="s">
        <v>501</v>
      </c>
      <c r="EI67" t="s">
        <v>501</v>
      </c>
      <c r="EJ67" t="s">
        <v>501</v>
      </c>
      <c r="EK67" t="s">
        <v>501</v>
      </c>
      <c r="EL67" t="s">
        <v>501</v>
      </c>
      <c r="EM67" t="s">
        <v>501</v>
      </c>
      <c r="EN67" t="s">
        <v>501</v>
      </c>
      <c r="EO67">
        <v>4</v>
      </c>
      <c r="EP67" s="1" t="s">
        <v>501</v>
      </c>
      <c r="EQ67" s="1" t="s">
        <v>501</v>
      </c>
      <c r="ER67" s="1" t="s">
        <v>501</v>
      </c>
      <c r="ES67" s="1" t="s">
        <v>501</v>
      </c>
      <c r="ET67" s="1" t="s">
        <v>501</v>
      </c>
      <c r="EU67" s="1" t="s">
        <v>501</v>
      </c>
      <c r="EV67" s="1" t="s">
        <v>501</v>
      </c>
      <c r="EW67" s="1" t="s">
        <v>501</v>
      </c>
      <c r="EX67" s="1" t="s">
        <v>501</v>
      </c>
      <c r="EY67" s="1" t="s">
        <v>501</v>
      </c>
      <c r="EZ67" s="1" t="s">
        <v>501</v>
      </c>
      <c r="FA67" s="1" t="s">
        <v>501</v>
      </c>
      <c r="FB67" s="1" t="s">
        <v>501</v>
      </c>
      <c r="FC67" s="1" t="s">
        <v>501</v>
      </c>
      <c r="FD67" s="1" t="s">
        <v>501</v>
      </c>
      <c r="FE67" s="1" t="s">
        <v>501</v>
      </c>
      <c r="FF67">
        <v>4</v>
      </c>
      <c r="FG67">
        <v>2</v>
      </c>
      <c r="FH67">
        <v>2</v>
      </c>
      <c r="FI67">
        <v>2</v>
      </c>
      <c r="FJ67">
        <v>5</v>
      </c>
      <c r="FK67">
        <v>3</v>
      </c>
      <c r="FL67">
        <v>0</v>
      </c>
      <c r="FM67">
        <v>0</v>
      </c>
      <c r="FN67">
        <v>7</v>
      </c>
      <c r="FO67">
        <v>0</v>
      </c>
      <c r="FP67">
        <v>0</v>
      </c>
      <c r="FQ67">
        <v>2</v>
      </c>
      <c r="FR67">
        <v>2</v>
      </c>
      <c r="FS67">
        <v>0</v>
      </c>
      <c r="FT67">
        <v>0</v>
      </c>
      <c r="FU67">
        <v>1</v>
      </c>
      <c r="FV67">
        <v>1</v>
      </c>
      <c r="FW67">
        <v>0</v>
      </c>
      <c r="FX67">
        <v>0</v>
      </c>
      <c r="FY67">
        <v>1</v>
      </c>
      <c r="FZ67">
        <v>1</v>
      </c>
      <c r="GA67">
        <v>0</v>
      </c>
      <c r="GB67">
        <v>0</v>
      </c>
      <c r="GC67">
        <v>3</v>
      </c>
      <c r="GD67">
        <v>2</v>
      </c>
      <c r="GE67">
        <v>2</v>
      </c>
      <c r="GF67">
        <v>3</v>
      </c>
      <c r="GG67" t="s">
        <v>957</v>
      </c>
      <c r="GH67" t="s">
        <v>501</v>
      </c>
      <c r="GI67" t="s">
        <v>501</v>
      </c>
      <c r="GJ67" t="s">
        <v>501</v>
      </c>
      <c r="GK67" t="s">
        <v>501</v>
      </c>
      <c r="GL67" t="s">
        <v>501</v>
      </c>
      <c r="GM67" t="s">
        <v>501</v>
      </c>
      <c r="GN67" t="s">
        <v>501</v>
      </c>
      <c r="GO67" t="s">
        <v>501</v>
      </c>
      <c r="GP67" t="s">
        <v>501</v>
      </c>
      <c r="GQ67" t="s">
        <v>501</v>
      </c>
      <c r="GR67" t="s">
        <v>501</v>
      </c>
      <c r="GS67" t="s">
        <v>501</v>
      </c>
      <c r="GT67" t="s">
        <v>501</v>
      </c>
      <c r="GU67" t="s">
        <v>501</v>
      </c>
      <c r="GV67" t="s">
        <v>501</v>
      </c>
      <c r="GW67" t="s">
        <v>501</v>
      </c>
      <c r="GX67" t="s">
        <v>501</v>
      </c>
      <c r="GY67" t="s">
        <v>501</v>
      </c>
      <c r="GZ67" t="s">
        <v>501</v>
      </c>
      <c r="HA67" t="s">
        <v>501</v>
      </c>
      <c r="HB67" t="s">
        <v>501</v>
      </c>
      <c r="HC67" t="s">
        <v>501</v>
      </c>
      <c r="HD67" t="s">
        <v>501</v>
      </c>
      <c r="HE67" t="s">
        <v>501</v>
      </c>
      <c r="HF67" t="s">
        <v>501</v>
      </c>
      <c r="HG67" t="s">
        <v>501</v>
      </c>
      <c r="HH67" t="s">
        <v>501</v>
      </c>
      <c r="HI67" t="s">
        <v>501</v>
      </c>
      <c r="HJ67" t="s">
        <v>501</v>
      </c>
      <c r="HK67" t="s">
        <v>501</v>
      </c>
      <c r="HL67">
        <v>2</v>
      </c>
      <c r="HM67">
        <v>0</v>
      </c>
      <c r="HN67">
        <v>0</v>
      </c>
      <c r="HO67">
        <v>0</v>
      </c>
      <c r="HP67" t="s">
        <v>501</v>
      </c>
      <c r="HQ67" t="s">
        <v>501</v>
      </c>
      <c r="HR67" t="s">
        <v>501</v>
      </c>
      <c r="HS67" t="s">
        <v>501</v>
      </c>
      <c r="HT67">
        <v>0</v>
      </c>
      <c r="HU67">
        <v>0</v>
      </c>
      <c r="HV67">
        <v>0</v>
      </c>
      <c r="HW67">
        <v>0</v>
      </c>
      <c r="HX67" t="s">
        <v>501</v>
      </c>
      <c r="HY67" t="s">
        <v>501</v>
      </c>
      <c r="HZ67">
        <v>1</v>
      </c>
      <c r="IA67">
        <v>0</v>
      </c>
      <c r="IB67">
        <v>0</v>
      </c>
      <c r="IC67">
        <v>0</v>
      </c>
      <c r="ID67" t="s">
        <v>501</v>
      </c>
      <c r="IE67" t="s">
        <v>501</v>
      </c>
      <c r="IF67" t="s">
        <v>501</v>
      </c>
      <c r="IG67" t="s">
        <v>501</v>
      </c>
      <c r="IH67">
        <v>0</v>
      </c>
      <c r="II67">
        <v>0</v>
      </c>
      <c r="IJ67">
        <v>0</v>
      </c>
      <c r="IK67">
        <v>0</v>
      </c>
      <c r="IL67" t="s">
        <v>501</v>
      </c>
      <c r="IM67" t="s">
        <v>501</v>
      </c>
      <c r="IN67">
        <v>2</v>
      </c>
      <c r="IO67">
        <v>0</v>
      </c>
      <c r="IP67">
        <v>0</v>
      </c>
      <c r="IQ67">
        <v>0</v>
      </c>
      <c r="IR67" t="s">
        <v>501</v>
      </c>
      <c r="IS67" t="s">
        <v>501</v>
      </c>
      <c r="IT67" t="s">
        <v>501</v>
      </c>
      <c r="IU67" t="s">
        <v>501</v>
      </c>
      <c r="IV67">
        <v>0</v>
      </c>
      <c r="IW67">
        <v>0</v>
      </c>
      <c r="IX67">
        <v>0</v>
      </c>
      <c r="IY67">
        <v>0</v>
      </c>
      <c r="IZ67" t="s">
        <v>501</v>
      </c>
      <c r="JA67" t="s">
        <v>501</v>
      </c>
      <c r="JB67" t="s">
        <v>501</v>
      </c>
      <c r="JC67">
        <v>2</v>
      </c>
      <c r="JD67">
        <v>0</v>
      </c>
      <c r="JE67">
        <v>0</v>
      </c>
      <c r="JF67" t="s">
        <v>501</v>
      </c>
      <c r="JG67" t="s">
        <v>501</v>
      </c>
      <c r="JH67" t="s">
        <v>501</v>
      </c>
      <c r="JI67" t="s">
        <v>501</v>
      </c>
      <c r="JJ67">
        <v>0</v>
      </c>
      <c r="JK67">
        <v>0</v>
      </c>
      <c r="JL67">
        <v>0</v>
      </c>
      <c r="JM67">
        <v>0</v>
      </c>
      <c r="JN67" t="s">
        <v>501</v>
      </c>
      <c r="JO67" t="s">
        <v>501</v>
      </c>
      <c r="JP67">
        <v>1</v>
      </c>
      <c r="JQ67">
        <v>0</v>
      </c>
      <c r="JR67">
        <v>0</v>
      </c>
      <c r="JS67">
        <v>0</v>
      </c>
      <c r="JT67" t="s">
        <v>501</v>
      </c>
      <c r="JU67" t="s">
        <v>501</v>
      </c>
      <c r="JV67" t="s">
        <v>501</v>
      </c>
      <c r="JW67" t="s">
        <v>501</v>
      </c>
      <c r="JX67">
        <v>0</v>
      </c>
      <c r="JY67">
        <v>0</v>
      </c>
      <c r="JZ67">
        <v>0</v>
      </c>
      <c r="KA67">
        <v>0</v>
      </c>
      <c r="KB67" t="s">
        <v>501</v>
      </c>
      <c r="KC67" t="s">
        <v>501</v>
      </c>
      <c r="KD67" t="s">
        <v>501</v>
      </c>
      <c r="KE67">
        <v>1</v>
      </c>
      <c r="KF67">
        <v>0</v>
      </c>
      <c r="KG67">
        <v>0</v>
      </c>
      <c r="KH67" t="s">
        <v>501</v>
      </c>
      <c r="KI67" t="s">
        <v>501</v>
      </c>
      <c r="KJ67" t="s">
        <v>501</v>
      </c>
      <c r="KK67" t="s">
        <v>501</v>
      </c>
      <c r="KL67">
        <v>0</v>
      </c>
      <c r="KM67">
        <v>0</v>
      </c>
      <c r="KN67">
        <v>0</v>
      </c>
      <c r="KO67">
        <v>0</v>
      </c>
      <c r="KP67">
        <v>2</v>
      </c>
      <c r="KQ67">
        <v>6</v>
      </c>
      <c r="KR67">
        <v>0</v>
      </c>
      <c r="KS67">
        <v>2</v>
      </c>
      <c r="KT67">
        <v>8</v>
      </c>
      <c r="KU67">
        <v>0</v>
      </c>
      <c r="KV67">
        <v>3</v>
      </c>
      <c r="KW67">
        <v>4</v>
      </c>
      <c r="KX67">
        <v>0</v>
      </c>
      <c r="KY67">
        <v>3</v>
      </c>
      <c r="KZ67">
        <v>3</v>
      </c>
      <c r="LA67">
        <v>3</v>
      </c>
      <c r="LB67">
        <v>3</v>
      </c>
      <c r="LC67">
        <v>3</v>
      </c>
      <c r="LD67">
        <v>3</v>
      </c>
      <c r="LE67">
        <v>3</v>
      </c>
      <c r="LF67">
        <v>3</v>
      </c>
      <c r="LG67">
        <v>3</v>
      </c>
      <c r="LH67">
        <v>3</v>
      </c>
      <c r="LI67">
        <v>3</v>
      </c>
      <c r="LJ67">
        <v>3</v>
      </c>
      <c r="LK67">
        <v>6</v>
      </c>
      <c r="LL67">
        <v>7</v>
      </c>
      <c r="LM67">
        <v>6</v>
      </c>
      <c r="LN67">
        <v>6</v>
      </c>
      <c r="LO67">
        <v>4</v>
      </c>
      <c r="LP67">
        <v>5</v>
      </c>
      <c r="LQ67">
        <v>5</v>
      </c>
      <c r="LR67">
        <v>4</v>
      </c>
      <c r="LS67">
        <v>1</v>
      </c>
      <c r="LT67">
        <v>6</v>
      </c>
      <c r="LU67">
        <v>5</v>
      </c>
      <c r="LV67">
        <v>2</v>
      </c>
      <c r="LW67">
        <v>4</v>
      </c>
      <c r="LX67">
        <v>4</v>
      </c>
      <c r="LY67">
        <v>4</v>
      </c>
      <c r="LZ67">
        <v>1</v>
      </c>
      <c r="MA67">
        <v>6</v>
      </c>
      <c r="MB67">
        <v>7</v>
      </c>
      <c r="MC67">
        <v>6</v>
      </c>
      <c r="MD67">
        <v>6</v>
      </c>
      <c r="ME67">
        <v>4</v>
      </c>
      <c r="MF67">
        <v>5</v>
      </c>
      <c r="MG67">
        <v>5</v>
      </c>
      <c r="MH67">
        <v>4</v>
      </c>
      <c r="MI67">
        <v>1</v>
      </c>
      <c r="MJ67">
        <v>6</v>
      </c>
      <c r="MK67">
        <v>5</v>
      </c>
      <c r="ML67">
        <v>2</v>
      </c>
      <c r="MM67">
        <v>4</v>
      </c>
      <c r="MN67">
        <v>4</v>
      </c>
      <c r="MO67">
        <v>4</v>
      </c>
      <c r="MP67">
        <v>1</v>
      </c>
      <c r="MQ67">
        <v>2</v>
      </c>
      <c r="MR67">
        <v>1</v>
      </c>
      <c r="MS67">
        <v>3</v>
      </c>
      <c r="MT67">
        <v>4</v>
      </c>
      <c r="MU67">
        <v>4</v>
      </c>
      <c r="MV67">
        <v>4</v>
      </c>
      <c r="MW67">
        <v>4</v>
      </c>
      <c r="MX67">
        <v>5</v>
      </c>
      <c r="MY67">
        <v>5</v>
      </c>
      <c r="MZ67">
        <v>5</v>
      </c>
      <c r="NA67">
        <v>5</v>
      </c>
      <c r="NB67">
        <v>4</v>
      </c>
      <c r="NC67">
        <v>4</v>
      </c>
      <c r="ND67">
        <v>4</v>
      </c>
      <c r="NE67">
        <v>4</v>
      </c>
      <c r="NF67">
        <v>6</v>
      </c>
      <c r="NG67">
        <v>2</v>
      </c>
      <c r="NH67">
        <v>13</v>
      </c>
      <c r="NI67">
        <v>7</v>
      </c>
      <c r="NJ67">
        <v>9</v>
      </c>
      <c r="NK67">
        <v>8</v>
      </c>
      <c r="NL67">
        <v>10</v>
      </c>
      <c r="NM67">
        <v>5</v>
      </c>
      <c r="NN67">
        <v>12</v>
      </c>
      <c r="NO67">
        <v>1</v>
      </c>
      <c r="NP67">
        <v>11</v>
      </c>
      <c r="NQ67">
        <v>4</v>
      </c>
      <c r="NR67">
        <v>3</v>
      </c>
      <c r="NS67">
        <v>5</v>
      </c>
      <c r="NT67">
        <v>5</v>
      </c>
      <c r="NU67">
        <v>5</v>
      </c>
      <c r="NV67">
        <v>5</v>
      </c>
      <c r="NW67">
        <v>5</v>
      </c>
      <c r="NX67">
        <v>5</v>
      </c>
      <c r="NY67">
        <v>5</v>
      </c>
      <c r="NZ67">
        <v>5</v>
      </c>
      <c r="OA67">
        <v>5</v>
      </c>
      <c r="OB67">
        <v>5</v>
      </c>
      <c r="OC67">
        <v>4</v>
      </c>
      <c r="OD67">
        <v>4</v>
      </c>
      <c r="OE67">
        <v>4</v>
      </c>
      <c r="OF67">
        <v>4</v>
      </c>
      <c r="OG67">
        <v>4</v>
      </c>
      <c r="OH67">
        <v>4</v>
      </c>
      <c r="OI67">
        <v>4</v>
      </c>
      <c r="OJ67">
        <v>4</v>
      </c>
      <c r="OK67">
        <v>5</v>
      </c>
      <c r="OL67">
        <v>5</v>
      </c>
      <c r="OM67">
        <v>5</v>
      </c>
      <c r="ON67">
        <v>5</v>
      </c>
      <c r="OO67">
        <v>4</v>
      </c>
      <c r="OP67">
        <v>4</v>
      </c>
      <c r="OQ67">
        <v>3</v>
      </c>
      <c r="OR67">
        <v>3</v>
      </c>
      <c r="OS67" s="1">
        <v>3</v>
      </c>
      <c r="OT67" s="1">
        <v>1</v>
      </c>
      <c r="OU67" s="1">
        <v>4</v>
      </c>
      <c r="OV67" s="1">
        <v>6</v>
      </c>
      <c r="OW67" s="1">
        <v>2</v>
      </c>
      <c r="OX67" s="1">
        <v>5</v>
      </c>
      <c r="OY67" s="1">
        <v>7</v>
      </c>
      <c r="OZ67" s="1">
        <v>5</v>
      </c>
      <c r="PA67" s="1">
        <v>5</v>
      </c>
      <c r="PB67" s="1">
        <v>4</v>
      </c>
      <c r="PC67" s="1">
        <v>3</v>
      </c>
      <c r="PD67" s="1">
        <v>3</v>
      </c>
      <c r="PE67" s="1">
        <v>5</v>
      </c>
      <c r="PF67" s="1">
        <v>4</v>
      </c>
      <c r="PG67" s="1">
        <v>3</v>
      </c>
      <c r="PH67" s="1">
        <v>4</v>
      </c>
      <c r="PI67" s="1">
        <v>4</v>
      </c>
      <c r="PJ67" s="1">
        <v>3</v>
      </c>
      <c r="PK67">
        <v>0</v>
      </c>
      <c r="PL67">
        <v>0</v>
      </c>
      <c r="PM67">
        <v>0</v>
      </c>
      <c r="PN67">
        <v>0</v>
      </c>
      <c r="PO67">
        <v>0</v>
      </c>
      <c r="PP67">
        <v>1</v>
      </c>
      <c r="PQ67">
        <v>0</v>
      </c>
      <c r="PR67">
        <v>1</v>
      </c>
      <c r="PS67">
        <v>0</v>
      </c>
      <c r="PT67">
        <v>1</v>
      </c>
      <c r="PU67">
        <v>0</v>
      </c>
      <c r="PV67">
        <v>0</v>
      </c>
      <c r="PW67">
        <v>0</v>
      </c>
      <c r="PX67">
        <v>0</v>
      </c>
      <c r="PY67">
        <v>1</v>
      </c>
      <c r="PZ67">
        <v>0</v>
      </c>
      <c r="QA67">
        <v>0</v>
      </c>
      <c r="QB67">
        <v>1</v>
      </c>
      <c r="QC67">
        <v>0</v>
      </c>
      <c r="QD67" t="s">
        <v>501</v>
      </c>
      <c r="QE67" t="s">
        <v>501</v>
      </c>
      <c r="QF67" t="s">
        <v>501</v>
      </c>
      <c r="QG67">
        <v>0</v>
      </c>
      <c r="QH67">
        <v>0</v>
      </c>
      <c r="QI67">
        <v>0</v>
      </c>
      <c r="QJ67">
        <v>0</v>
      </c>
      <c r="QK67">
        <v>0</v>
      </c>
      <c r="QL67">
        <v>0</v>
      </c>
      <c r="QM67">
        <v>0</v>
      </c>
      <c r="QN67">
        <v>1</v>
      </c>
      <c r="QO67">
        <v>0</v>
      </c>
      <c r="QP67">
        <v>0</v>
      </c>
      <c r="QQ67">
        <v>0</v>
      </c>
      <c r="QR67">
        <v>0</v>
      </c>
      <c r="QS67">
        <v>0</v>
      </c>
      <c r="QT67">
        <v>0</v>
      </c>
      <c r="QU67">
        <v>0</v>
      </c>
      <c r="QV67">
        <v>0</v>
      </c>
      <c r="QW67">
        <v>0</v>
      </c>
      <c r="QX67">
        <v>0</v>
      </c>
      <c r="QY67">
        <v>0</v>
      </c>
      <c r="QZ67" t="s">
        <v>501</v>
      </c>
      <c r="RA67" t="s">
        <v>501</v>
      </c>
      <c r="RB67" t="s">
        <v>501</v>
      </c>
      <c r="RC67">
        <v>10</v>
      </c>
      <c r="RD67">
        <v>2</v>
      </c>
      <c r="RE67">
        <v>70</v>
      </c>
      <c r="RF67">
        <v>20</v>
      </c>
      <c r="RG67">
        <v>10</v>
      </c>
      <c r="RH67">
        <v>0</v>
      </c>
      <c r="RI67">
        <v>0</v>
      </c>
      <c r="RJ67">
        <v>2</v>
      </c>
      <c r="RK67">
        <v>2</v>
      </c>
      <c r="RL67">
        <v>2</v>
      </c>
      <c r="RM67">
        <v>2</v>
      </c>
      <c r="RN67">
        <v>2</v>
      </c>
      <c r="RO67">
        <v>2</v>
      </c>
      <c r="RP67">
        <v>1</v>
      </c>
      <c r="RQ67">
        <v>0</v>
      </c>
      <c r="RR67" t="s">
        <v>958</v>
      </c>
      <c r="RS67" t="s">
        <v>959</v>
      </c>
      <c r="RT67" t="s">
        <v>960</v>
      </c>
      <c r="RU67">
        <v>1</v>
      </c>
      <c r="RV67">
        <v>1</v>
      </c>
      <c r="RW67">
        <v>12223</v>
      </c>
      <c r="RX67">
        <v>1</v>
      </c>
      <c r="RY67">
        <v>12080</v>
      </c>
      <c r="RZ67" t="s">
        <v>961</v>
      </c>
      <c r="SA67">
        <v>20</v>
      </c>
      <c r="SB67" t="s">
        <v>530</v>
      </c>
      <c r="SC67" t="s">
        <v>512</v>
      </c>
      <c r="SD67" t="s">
        <v>513</v>
      </c>
      <c r="SE67" t="s">
        <v>530</v>
      </c>
      <c r="SF67" t="s">
        <v>512</v>
      </c>
      <c r="SG67" t="s">
        <v>513</v>
      </c>
    </row>
    <row r="68" spans="1:501" x14ac:dyDescent="0.3">
      <c r="A68">
        <v>4493</v>
      </c>
      <c r="B68">
        <v>3</v>
      </c>
      <c r="C68">
        <v>4</v>
      </c>
      <c r="D68">
        <v>2</v>
      </c>
      <c r="E68">
        <v>1</v>
      </c>
      <c r="F68">
        <v>5</v>
      </c>
      <c r="G68">
        <v>3</v>
      </c>
      <c r="H68" t="s">
        <v>501</v>
      </c>
      <c r="I68">
        <v>7</v>
      </c>
      <c r="J68">
        <v>1</v>
      </c>
      <c r="K68">
        <v>10</v>
      </c>
      <c r="L68">
        <v>0</v>
      </c>
      <c r="M68">
        <v>90</v>
      </c>
      <c r="N68">
        <v>0</v>
      </c>
      <c r="O68">
        <v>0</v>
      </c>
      <c r="P68">
        <v>0</v>
      </c>
      <c r="Q68">
        <v>0</v>
      </c>
      <c r="R68">
        <v>1</v>
      </c>
      <c r="S68">
        <v>100</v>
      </c>
      <c r="T68">
        <v>50</v>
      </c>
      <c r="U68">
        <v>50</v>
      </c>
      <c r="V68">
        <v>50</v>
      </c>
      <c r="W68">
        <v>50</v>
      </c>
      <c r="X68">
        <v>50</v>
      </c>
      <c r="Y68">
        <v>20</v>
      </c>
      <c r="Z68">
        <v>20</v>
      </c>
      <c r="AA68">
        <v>20</v>
      </c>
      <c r="AB68">
        <v>1</v>
      </c>
      <c r="AC68">
        <v>5</v>
      </c>
      <c r="AD68">
        <v>5</v>
      </c>
      <c r="AE68">
        <v>10</v>
      </c>
      <c r="AF68">
        <v>0</v>
      </c>
      <c r="AG68">
        <v>3</v>
      </c>
      <c r="AH68">
        <v>5</v>
      </c>
      <c r="AI68">
        <v>2</v>
      </c>
      <c r="AJ68">
        <v>1</v>
      </c>
      <c r="AK68">
        <v>2</v>
      </c>
      <c r="AL68">
        <v>1</v>
      </c>
      <c r="AM68">
        <v>1</v>
      </c>
      <c r="AN68">
        <v>3</v>
      </c>
      <c r="AO68">
        <v>4</v>
      </c>
      <c r="AP68">
        <v>4</v>
      </c>
      <c r="AQ68">
        <v>0</v>
      </c>
      <c r="AR68">
        <v>1</v>
      </c>
      <c r="AS68">
        <v>1</v>
      </c>
      <c r="AT68">
        <v>0</v>
      </c>
      <c r="AU68">
        <v>0</v>
      </c>
      <c r="AV68">
        <v>1</v>
      </c>
      <c r="AW68">
        <v>0</v>
      </c>
      <c r="AX68">
        <v>0</v>
      </c>
      <c r="AY68" t="s">
        <v>501</v>
      </c>
      <c r="AZ68" t="s">
        <v>962</v>
      </c>
      <c r="BA68" t="s">
        <v>963</v>
      </c>
      <c r="BB68" t="s">
        <v>964</v>
      </c>
      <c r="BC68" t="s">
        <v>965</v>
      </c>
      <c r="BD68" t="s">
        <v>616</v>
      </c>
      <c r="BE68" t="s">
        <v>501</v>
      </c>
      <c r="BF68" t="s">
        <v>501</v>
      </c>
      <c r="BG68" t="s">
        <v>501</v>
      </c>
      <c r="BH68" t="s">
        <v>501</v>
      </c>
      <c r="BI68" t="s">
        <v>501</v>
      </c>
      <c r="BJ68" t="s">
        <v>501</v>
      </c>
      <c r="BK68" t="s">
        <v>501</v>
      </c>
      <c r="BL68" t="s">
        <v>501</v>
      </c>
      <c r="BM68" t="s">
        <v>501</v>
      </c>
      <c r="BN68" t="s">
        <v>501</v>
      </c>
      <c r="BO68">
        <v>5</v>
      </c>
      <c r="BP68">
        <v>5</v>
      </c>
      <c r="BQ68">
        <v>5</v>
      </c>
      <c r="BR68">
        <v>3</v>
      </c>
      <c r="BS68">
        <v>3</v>
      </c>
      <c r="BT68">
        <v>4</v>
      </c>
      <c r="BU68">
        <v>5</v>
      </c>
      <c r="BV68">
        <v>4</v>
      </c>
      <c r="BW68">
        <v>4</v>
      </c>
      <c r="BX68">
        <v>4</v>
      </c>
      <c r="BY68" t="s">
        <v>501</v>
      </c>
      <c r="BZ68" t="s">
        <v>501</v>
      </c>
      <c r="CA68" t="s">
        <v>501</v>
      </c>
      <c r="CB68" t="s">
        <v>501</v>
      </c>
      <c r="CC68" t="s">
        <v>501</v>
      </c>
      <c r="CD68" t="s">
        <v>501</v>
      </c>
      <c r="CE68" t="s">
        <v>501</v>
      </c>
      <c r="CF68" t="s">
        <v>501</v>
      </c>
      <c r="CG68" t="s">
        <v>501</v>
      </c>
      <c r="CH68" t="s">
        <v>501</v>
      </c>
      <c r="CI68" t="s">
        <v>501</v>
      </c>
      <c r="CJ68" t="s">
        <v>501</v>
      </c>
      <c r="CK68" t="s">
        <v>501</v>
      </c>
      <c r="CL68" t="s">
        <v>501</v>
      </c>
      <c r="CM68" t="s">
        <v>501</v>
      </c>
      <c r="CN68">
        <v>1</v>
      </c>
      <c r="CO68" t="s">
        <v>501</v>
      </c>
      <c r="CP68" t="s">
        <v>501</v>
      </c>
      <c r="CQ68" t="s">
        <v>501</v>
      </c>
      <c r="CR68" t="s">
        <v>501</v>
      </c>
      <c r="CS68" t="s">
        <v>501</v>
      </c>
      <c r="CT68" t="s">
        <v>501</v>
      </c>
      <c r="CU68" t="s">
        <v>501</v>
      </c>
      <c r="CV68" t="s">
        <v>501</v>
      </c>
      <c r="CW68" t="s">
        <v>501</v>
      </c>
      <c r="CX68" t="s">
        <v>501</v>
      </c>
      <c r="CY68" t="s">
        <v>501</v>
      </c>
      <c r="CZ68" t="s">
        <v>501</v>
      </c>
      <c r="DA68">
        <v>80</v>
      </c>
      <c r="DB68">
        <v>80</v>
      </c>
      <c r="DC68">
        <v>20</v>
      </c>
      <c r="DD68">
        <v>90</v>
      </c>
      <c r="DE68">
        <v>90</v>
      </c>
      <c r="DF68">
        <v>20</v>
      </c>
      <c r="DG68">
        <v>0</v>
      </c>
      <c r="DH68" t="s">
        <v>501</v>
      </c>
      <c r="DI68">
        <v>0</v>
      </c>
      <c r="DJ68">
        <v>2</v>
      </c>
      <c r="DK68" t="s">
        <v>501</v>
      </c>
      <c r="DL68" s="1">
        <v>50</v>
      </c>
      <c r="DM68" s="1">
        <v>60</v>
      </c>
      <c r="DN68" s="1">
        <v>50</v>
      </c>
      <c r="DO68" s="1">
        <v>20</v>
      </c>
      <c r="DP68" s="1">
        <v>20</v>
      </c>
      <c r="DQ68" s="1">
        <v>50</v>
      </c>
      <c r="DR68" s="1">
        <v>50</v>
      </c>
      <c r="DS68" s="1">
        <v>20</v>
      </c>
      <c r="DT68" s="1">
        <v>20</v>
      </c>
      <c r="DU68" s="1">
        <v>10</v>
      </c>
      <c r="DV68" s="1">
        <v>10</v>
      </c>
      <c r="DW68" s="1">
        <v>10</v>
      </c>
      <c r="DX68" s="1">
        <v>50</v>
      </c>
      <c r="DY68" s="1">
        <v>50</v>
      </c>
      <c r="DZ68" s="1">
        <v>0</v>
      </c>
      <c r="EA68" s="1" t="s">
        <v>501</v>
      </c>
      <c r="EB68" s="1">
        <v>0</v>
      </c>
      <c r="EC68">
        <v>30</v>
      </c>
      <c r="ED68">
        <v>50</v>
      </c>
      <c r="EE68" t="s">
        <v>966</v>
      </c>
      <c r="EF68">
        <v>1</v>
      </c>
      <c r="EG68">
        <v>0</v>
      </c>
      <c r="EH68">
        <v>1</v>
      </c>
      <c r="EI68">
        <v>0</v>
      </c>
      <c r="EJ68">
        <v>0</v>
      </c>
      <c r="EK68">
        <v>1</v>
      </c>
      <c r="EL68">
        <v>0</v>
      </c>
      <c r="EM68">
        <v>0</v>
      </c>
      <c r="EN68" t="s">
        <v>501</v>
      </c>
      <c r="EO68">
        <v>2</v>
      </c>
      <c r="EP68" s="1">
        <v>0</v>
      </c>
      <c r="EQ68" s="1">
        <v>1</v>
      </c>
      <c r="ER68" s="1">
        <v>1</v>
      </c>
      <c r="ES68" s="1">
        <v>0</v>
      </c>
      <c r="ET68" s="1">
        <v>0</v>
      </c>
      <c r="EU68" s="1">
        <v>1</v>
      </c>
      <c r="EV68" s="1">
        <v>0</v>
      </c>
      <c r="EW68" s="1" t="s">
        <v>501</v>
      </c>
      <c r="EX68" s="1">
        <v>1</v>
      </c>
      <c r="EY68" s="1">
        <v>0</v>
      </c>
      <c r="EZ68" s="1">
        <v>0</v>
      </c>
      <c r="FA68" s="1">
        <v>1</v>
      </c>
      <c r="FB68" s="1">
        <v>1</v>
      </c>
      <c r="FC68" s="1">
        <v>0</v>
      </c>
      <c r="FD68" s="1">
        <v>0</v>
      </c>
      <c r="FE68" s="1" t="s">
        <v>501</v>
      </c>
      <c r="FF68">
        <v>2</v>
      </c>
      <c r="FG68">
        <v>1</v>
      </c>
      <c r="FH68">
        <v>0</v>
      </c>
      <c r="FI68">
        <v>3</v>
      </c>
      <c r="FJ68">
        <v>2</v>
      </c>
      <c r="FK68">
        <v>0</v>
      </c>
      <c r="FL68">
        <v>2</v>
      </c>
      <c r="FM68">
        <v>0</v>
      </c>
      <c r="FN68">
        <v>0</v>
      </c>
      <c r="FO68">
        <v>1</v>
      </c>
      <c r="FP68">
        <v>1</v>
      </c>
      <c r="FQ68">
        <v>0</v>
      </c>
      <c r="FR68">
        <v>0</v>
      </c>
      <c r="FS68">
        <v>1</v>
      </c>
      <c r="FT68">
        <v>0</v>
      </c>
      <c r="FU68">
        <v>0</v>
      </c>
      <c r="FV68">
        <v>0</v>
      </c>
      <c r="FW68">
        <v>1</v>
      </c>
      <c r="FX68">
        <v>1</v>
      </c>
      <c r="FY68">
        <v>0</v>
      </c>
      <c r="FZ68">
        <v>1</v>
      </c>
      <c r="GA68">
        <v>1</v>
      </c>
      <c r="GB68">
        <v>0</v>
      </c>
      <c r="GC68">
        <v>0</v>
      </c>
      <c r="GD68">
        <v>1</v>
      </c>
      <c r="GE68">
        <v>2</v>
      </c>
      <c r="GF68">
        <v>4</v>
      </c>
      <c r="GG68" t="s">
        <v>967</v>
      </c>
      <c r="GH68">
        <v>0</v>
      </c>
      <c r="GI68">
        <v>0</v>
      </c>
      <c r="GJ68">
        <v>0</v>
      </c>
      <c r="GK68">
        <v>0</v>
      </c>
      <c r="GL68">
        <v>0</v>
      </c>
      <c r="GM68" t="s">
        <v>501</v>
      </c>
      <c r="GN68" t="s">
        <v>501</v>
      </c>
      <c r="GO68">
        <v>1</v>
      </c>
      <c r="GP68" t="s">
        <v>501</v>
      </c>
      <c r="GQ68" t="s">
        <v>501</v>
      </c>
      <c r="GR68">
        <v>0</v>
      </c>
      <c r="GS68">
        <v>0</v>
      </c>
      <c r="GT68">
        <v>0</v>
      </c>
      <c r="GU68">
        <v>0</v>
      </c>
      <c r="GV68" t="s">
        <v>501</v>
      </c>
      <c r="GW68" t="s">
        <v>501</v>
      </c>
      <c r="GX68" t="s">
        <v>501</v>
      </c>
      <c r="GY68" t="s">
        <v>501</v>
      </c>
      <c r="GZ68" t="s">
        <v>501</v>
      </c>
      <c r="HA68" t="s">
        <v>501</v>
      </c>
      <c r="HB68" t="s">
        <v>501</v>
      </c>
      <c r="HC68" t="s">
        <v>501</v>
      </c>
      <c r="HD68" t="s">
        <v>501</v>
      </c>
      <c r="HE68" t="s">
        <v>501</v>
      </c>
      <c r="HF68" t="s">
        <v>501</v>
      </c>
      <c r="HG68" t="s">
        <v>501</v>
      </c>
      <c r="HH68" t="s">
        <v>501</v>
      </c>
      <c r="HI68" t="s">
        <v>501</v>
      </c>
      <c r="HJ68" t="s">
        <v>501</v>
      </c>
      <c r="HK68" t="s">
        <v>501</v>
      </c>
      <c r="HL68" t="s">
        <v>501</v>
      </c>
      <c r="HM68" t="s">
        <v>501</v>
      </c>
      <c r="HN68" t="s">
        <v>501</v>
      </c>
      <c r="HO68" t="s">
        <v>501</v>
      </c>
      <c r="HP68" t="s">
        <v>501</v>
      </c>
      <c r="HQ68" t="s">
        <v>501</v>
      </c>
      <c r="HR68" t="s">
        <v>501</v>
      </c>
      <c r="HS68" t="s">
        <v>501</v>
      </c>
      <c r="HT68" t="s">
        <v>501</v>
      </c>
      <c r="HU68" t="s">
        <v>501</v>
      </c>
      <c r="HV68" t="s">
        <v>501</v>
      </c>
      <c r="HW68" t="s">
        <v>501</v>
      </c>
      <c r="HX68" t="s">
        <v>501</v>
      </c>
      <c r="HY68" t="s">
        <v>501</v>
      </c>
      <c r="HZ68" t="s">
        <v>501</v>
      </c>
      <c r="IA68" t="s">
        <v>501</v>
      </c>
      <c r="IB68" t="s">
        <v>501</v>
      </c>
      <c r="IC68" t="s">
        <v>501</v>
      </c>
      <c r="ID68" t="s">
        <v>501</v>
      </c>
      <c r="IE68" t="s">
        <v>501</v>
      </c>
      <c r="IF68" t="s">
        <v>501</v>
      </c>
      <c r="IG68" t="s">
        <v>501</v>
      </c>
      <c r="IH68" t="s">
        <v>501</v>
      </c>
      <c r="II68" t="s">
        <v>501</v>
      </c>
      <c r="IJ68" t="s">
        <v>501</v>
      </c>
      <c r="IK68" t="s">
        <v>501</v>
      </c>
      <c r="IL68" t="s">
        <v>501</v>
      </c>
      <c r="IM68" t="s">
        <v>501</v>
      </c>
      <c r="IN68" t="s">
        <v>501</v>
      </c>
      <c r="IO68" t="s">
        <v>501</v>
      </c>
      <c r="IP68" t="s">
        <v>501</v>
      </c>
      <c r="IQ68" t="s">
        <v>501</v>
      </c>
      <c r="IR68" t="s">
        <v>501</v>
      </c>
      <c r="IS68" t="s">
        <v>501</v>
      </c>
      <c r="IT68" t="s">
        <v>501</v>
      </c>
      <c r="IU68" t="s">
        <v>501</v>
      </c>
      <c r="IV68" t="s">
        <v>501</v>
      </c>
      <c r="IW68" t="s">
        <v>501</v>
      </c>
      <c r="IX68" t="s">
        <v>501</v>
      </c>
      <c r="IY68" t="s">
        <v>501</v>
      </c>
      <c r="IZ68" t="s">
        <v>501</v>
      </c>
      <c r="JA68" t="s">
        <v>501</v>
      </c>
      <c r="JB68" t="s">
        <v>501</v>
      </c>
      <c r="JC68" t="s">
        <v>501</v>
      </c>
      <c r="JD68" t="s">
        <v>501</v>
      </c>
      <c r="JE68" t="s">
        <v>501</v>
      </c>
      <c r="JF68" t="s">
        <v>501</v>
      </c>
      <c r="JG68" t="s">
        <v>501</v>
      </c>
      <c r="JH68" t="s">
        <v>501</v>
      </c>
      <c r="JI68" t="s">
        <v>501</v>
      </c>
      <c r="JJ68" t="s">
        <v>501</v>
      </c>
      <c r="JK68" t="s">
        <v>501</v>
      </c>
      <c r="JL68" t="s">
        <v>501</v>
      </c>
      <c r="JM68" t="s">
        <v>501</v>
      </c>
      <c r="JN68" t="s">
        <v>501</v>
      </c>
      <c r="JO68" t="s">
        <v>501</v>
      </c>
      <c r="JP68" t="s">
        <v>501</v>
      </c>
      <c r="JQ68" t="s">
        <v>501</v>
      </c>
      <c r="JR68" t="s">
        <v>501</v>
      </c>
      <c r="JS68" t="s">
        <v>501</v>
      </c>
      <c r="JT68" t="s">
        <v>501</v>
      </c>
      <c r="JU68" t="s">
        <v>501</v>
      </c>
      <c r="JV68" t="s">
        <v>501</v>
      </c>
      <c r="JW68" t="s">
        <v>501</v>
      </c>
      <c r="JX68" t="s">
        <v>501</v>
      </c>
      <c r="JY68" t="s">
        <v>501</v>
      </c>
      <c r="JZ68" t="s">
        <v>501</v>
      </c>
      <c r="KA68" t="s">
        <v>501</v>
      </c>
      <c r="KB68" t="s">
        <v>501</v>
      </c>
      <c r="KC68" t="s">
        <v>501</v>
      </c>
      <c r="KD68" t="s">
        <v>501</v>
      </c>
      <c r="KE68" t="s">
        <v>501</v>
      </c>
      <c r="KF68" t="s">
        <v>501</v>
      </c>
      <c r="KG68" t="s">
        <v>501</v>
      </c>
      <c r="KH68" t="s">
        <v>501</v>
      </c>
      <c r="KI68" t="s">
        <v>501</v>
      </c>
      <c r="KJ68" t="s">
        <v>501</v>
      </c>
      <c r="KK68" t="s">
        <v>501</v>
      </c>
      <c r="KL68" t="s">
        <v>501</v>
      </c>
      <c r="KM68" t="s">
        <v>501</v>
      </c>
      <c r="KN68" t="s">
        <v>501</v>
      </c>
      <c r="KO68" t="s">
        <v>501</v>
      </c>
      <c r="KP68">
        <v>1</v>
      </c>
      <c r="KQ68">
        <v>2</v>
      </c>
      <c r="KR68">
        <v>0</v>
      </c>
      <c r="KS68">
        <v>2</v>
      </c>
      <c r="KT68">
        <v>3</v>
      </c>
      <c r="KU68">
        <v>0</v>
      </c>
      <c r="KV68">
        <v>1</v>
      </c>
      <c r="KW68">
        <v>1</v>
      </c>
      <c r="KX68">
        <v>0</v>
      </c>
      <c r="KY68">
        <v>2</v>
      </c>
      <c r="KZ68">
        <v>3</v>
      </c>
      <c r="LA68">
        <v>1</v>
      </c>
      <c r="LB68">
        <v>5</v>
      </c>
      <c r="LC68">
        <v>2</v>
      </c>
      <c r="LD68">
        <v>2</v>
      </c>
      <c r="LE68">
        <v>1</v>
      </c>
      <c r="LF68">
        <v>1</v>
      </c>
      <c r="LG68">
        <v>2</v>
      </c>
      <c r="LH68">
        <v>4</v>
      </c>
      <c r="LI68">
        <v>2</v>
      </c>
      <c r="LJ68">
        <v>8</v>
      </c>
      <c r="LK68">
        <v>3</v>
      </c>
      <c r="LL68">
        <v>2</v>
      </c>
      <c r="LM68">
        <v>2</v>
      </c>
      <c r="LN68">
        <v>4</v>
      </c>
      <c r="LO68">
        <v>2</v>
      </c>
      <c r="LP68">
        <v>2</v>
      </c>
      <c r="LQ68">
        <v>3</v>
      </c>
      <c r="LR68">
        <v>3</v>
      </c>
      <c r="LS68">
        <v>2</v>
      </c>
      <c r="LT68">
        <v>3</v>
      </c>
      <c r="LU68">
        <v>4</v>
      </c>
      <c r="LV68">
        <v>4</v>
      </c>
      <c r="LW68">
        <v>2</v>
      </c>
      <c r="LX68">
        <v>3</v>
      </c>
      <c r="LY68">
        <v>4</v>
      </c>
      <c r="LZ68">
        <v>2</v>
      </c>
      <c r="MA68">
        <v>3</v>
      </c>
      <c r="MB68">
        <v>2</v>
      </c>
      <c r="MC68">
        <v>3</v>
      </c>
      <c r="MD68">
        <v>3</v>
      </c>
      <c r="ME68">
        <v>3</v>
      </c>
      <c r="MF68">
        <v>2</v>
      </c>
      <c r="MG68">
        <v>4</v>
      </c>
      <c r="MH68">
        <v>4</v>
      </c>
      <c r="MI68">
        <v>5</v>
      </c>
      <c r="MJ68">
        <v>3</v>
      </c>
      <c r="MK68">
        <v>4</v>
      </c>
      <c r="ML68">
        <v>4</v>
      </c>
      <c r="MM68">
        <v>3</v>
      </c>
      <c r="MN68">
        <v>3</v>
      </c>
      <c r="MO68">
        <v>3</v>
      </c>
      <c r="MP68">
        <v>2</v>
      </c>
      <c r="MQ68">
        <v>1</v>
      </c>
      <c r="MR68">
        <v>2</v>
      </c>
      <c r="MS68">
        <v>3</v>
      </c>
      <c r="MT68">
        <v>3</v>
      </c>
      <c r="MU68">
        <v>5</v>
      </c>
      <c r="MV68">
        <v>3</v>
      </c>
      <c r="MW68">
        <v>4</v>
      </c>
      <c r="MX68">
        <v>3</v>
      </c>
      <c r="MY68">
        <v>4</v>
      </c>
      <c r="MZ68">
        <v>2</v>
      </c>
      <c r="NA68">
        <v>4</v>
      </c>
      <c r="NB68">
        <v>3</v>
      </c>
      <c r="NC68">
        <v>3</v>
      </c>
      <c r="ND68">
        <v>3</v>
      </c>
      <c r="NE68">
        <v>3</v>
      </c>
      <c r="NF68">
        <v>1</v>
      </c>
      <c r="NG68">
        <v>6</v>
      </c>
      <c r="NH68">
        <v>9</v>
      </c>
      <c r="NI68">
        <v>8</v>
      </c>
      <c r="NJ68">
        <v>4</v>
      </c>
      <c r="NK68">
        <v>3</v>
      </c>
      <c r="NL68">
        <v>5</v>
      </c>
      <c r="NM68">
        <v>2</v>
      </c>
      <c r="NN68">
        <v>11</v>
      </c>
      <c r="NO68">
        <v>12</v>
      </c>
      <c r="NP68">
        <v>7</v>
      </c>
      <c r="NQ68">
        <v>13</v>
      </c>
      <c r="NR68">
        <v>10</v>
      </c>
      <c r="NS68">
        <v>3</v>
      </c>
      <c r="NT68">
        <v>3</v>
      </c>
      <c r="NU68">
        <v>6</v>
      </c>
      <c r="NV68">
        <v>4</v>
      </c>
      <c r="NW68">
        <v>5</v>
      </c>
      <c r="NX68">
        <v>3</v>
      </c>
      <c r="NY68">
        <v>7</v>
      </c>
      <c r="NZ68">
        <v>3</v>
      </c>
      <c r="OA68">
        <v>4</v>
      </c>
      <c r="OB68">
        <v>4</v>
      </c>
      <c r="OC68">
        <v>2</v>
      </c>
      <c r="OD68">
        <v>4</v>
      </c>
      <c r="OE68">
        <v>3</v>
      </c>
      <c r="OF68">
        <v>4</v>
      </c>
      <c r="OG68">
        <v>5</v>
      </c>
      <c r="OH68">
        <v>3</v>
      </c>
      <c r="OI68">
        <v>5</v>
      </c>
      <c r="OJ68">
        <v>3</v>
      </c>
      <c r="OK68">
        <v>5</v>
      </c>
      <c r="OL68">
        <v>3</v>
      </c>
      <c r="OM68">
        <v>4</v>
      </c>
      <c r="ON68">
        <v>4</v>
      </c>
      <c r="OO68">
        <v>5</v>
      </c>
      <c r="OP68">
        <v>5</v>
      </c>
      <c r="OQ68">
        <v>4</v>
      </c>
      <c r="OR68">
        <v>4</v>
      </c>
      <c r="OS68" s="1">
        <v>6</v>
      </c>
      <c r="OT68" s="1">
        <v>1</v>
      </c>
      <c r="OU68" s="1">
        <v>3</v>
      </c>
      <c r="OV68" s="1">
        <v>2</v>
      </c>
      <c r="OW68" s="1">
        <v>5</v>
      </c>
      <c r="OX68" s="1">
        <v>4</v>
      </c>
      <c r="OY68" s="1">
        <v>5</v>
      </c>
      <c r="OZ68" s="1">
        <v>3</v>
      </c>
      <c r="PA68" s="1">
        <v>5</v>
      </c>
      <c r="PB68" s="1">
        <v>4</v>
      </c>
      <c r="PC68" s="1">
        <v>6</v>
      </c>
      <c r="PD68" s="1">
        <v>4</v>
      </c>
      <c r="PE68" s="1">
        <v>5</v>
      </c>
      <c r="PF68" s="1">
        <v>4</v>
      </c>
      <c r="PG68" s="1">
        <v>6</v>
      </c>
      <c r="PH68" s="1">
        <v>4</v>
      </c>
      <c r="PI68" s="1">
        <v>6</v>
      </c>
      <c r="PJ68" s="1">
        <v>4</v>
      </c>
      <c r="PK68">
        <v>0</v>
      </c>
      <c r="PL68">
        <v>0</v>
      </c>
      <c r="PM68">
        <v>1</v>
      </c>
      <c r="PN68">
        <v>0</v>
      </c>
      <c r="PO68">
        <v>0</v>
      </c>
      <c r="PP68">
        <v>1</v>
      </c>
      <c r="PQ68">
        <v>0</v>
      </c>
      <c r="PR68">
        <v>0</v>
      </c>
      <c r="PS68">
        <v>0</v>
      </c>
      <c r="PT68">
        <v>0</v>
      </c>
      <c r="PU68">
        <v>0</v>
      </c>
      <c r="PV68">
        <v>1</v>
      </c>
      <c r="PW68">
        <v>0</v>
      </c>
      <c r="PX68">
        <v>0</v>
      </c>
      <c r="PY68">
        <v>1</v>
      </c>
      <c r="PZ68">
        <v>0</v>
      </c>
      <c r="QA68">
        <v>0</v>
      </c>
      <c r="QB68">
        <v>0</v>
      </c>
      <c r="QC68">
        <v>0</v>
      </c>
      <c r="QD68" t="s">
        <v>501</v>
      </c>
      <c r="QE68" t="s">
        <v>501</v>
      </c>
      <c r="QF68" t="s">
        <v>501</v>
      </c>
      <c r="QG68">
        <v>0</v>
      </c>
      <c r="QH68">
        <v>0</v>
      </c>
      <c r="QI68">
        <v>0</v>
      </c>
      <c r="QJ68">
        <v>0</v>
      </c>
      <c r="QK68">
        <v>1</v>
      </c>
      <c r="QL68">
        <v>0</v>
      </c>
      <c r="QM68">
        <v>0</v>
      </c>
      <c r="QN68">
        <v>0</v>
      </c>
      <c r="QO68">
        <v>0</v>
      </c>
      <c r="QP68">
        <v>0</v>
      </c>
      <c r="QQ68">
        <v>0</v>
      </c>
      <c r="QR68">
        <v>0</v>
      </c>
      <c r="QS68">
        <v>0</v>
      </c>
      <c r="QT68">
        <v>0</v>
      </c>
      <c r="QU68">
        <v>0</v>
      </c>
      <c r="QV68">
        <v>0</v>
      </c>
      <c r="QW68">
        <v>0</v>
      </c>
      <c r="QX68">
        <v>0</v>
      </c>
      <c r="QY68">
        <v>0</v>
      </c>
      <c r="QZ68" t="s">
        <v>501</v>
      </c>
      <c r="RA68" t="s">
        <v>501</v>
      </c>
      <c r="RB68" t="s">
        <v>501</v>
      </c>
      <c r="RC68">
        <v>50</v>
      </c>
      <c r="RD68">
        <v>1</v>
      </c>
      <c r="RE68">
        <v>20</v>
      </c>
      <c r="RF68">
        <v>20</v>
      </c>
      <c r="RG68">
        <v>20</v>
      </c>
      <c r="RH68">
        <v>20</v>
      </c>
      <c r="RI68">
        <v>20</v>
      </c>
      <c r="RJ68">
        <v>1</v>
      </c>
      <c r="RK68">
        <v>2</v>
      </c>
      <c r="RL68">
        <v>1</v>
      </c>
      <c r="RM68">
        <v>2</v>
      </c>
      <c r="RN68">
        <v>1</v>
      </c>
      <c r="RO68">
        <v>2</v>
      </c>
      <c r="RP68">
        <v>1</v>
      </c>
      <c r="RQ68">
        <v>0</v>
      </c>
      <c r="RR68" t="s">
        <v>968</v>
      </c>
      <c r="RS68" t="s">
        <v>969</v>
      </c>
      <c r="RT68" t="s">
        <v>970</v>
      </c>
      <c r="RU68">
        <v>1</v>
      </c>
      <c r="RV68">
        <v>0</v>
      </c>
      <c r="RW68">
        <v>4463</v>
      </c>
      <c r="RX68">
        <v>1</v>
      </c>
      <c r="RY68">
        <v>4463</v>
      </c>
      <c r="RZ68" t="s">
        <v>971</v>
      </c>
      <c r="SA68">
        <v>21</v>
      </c>
      <c r="SB68" t="s">
        <v>530</v>
      </c>
      <c r="SC68" t="s">
        <v>512</v>
      </c>
      <c r="SD68" t="s">
        <v>513</v>
      </c>
      <c r="SE68" t="s">
        <v>530</v>
      </c>
      <c r="SF68" t="s">
        <v>512</v>
      </c>
      <c r="SG68" t="s">
        <v>513</v>
      </c>
    </row>
    <row r="69" spans="1:501" x14ac:dyDescent="0.3">
      <c r="A69">
        <v>4495</v>
      </c>
      <c r="B69">
        <v>3</v>
      </c>
      <c r="C69">
        <v>4</v>
      </c>
      <c r="D69">
        <v>2</v>
      </c>
      <c r="E69">
        <v>1</v>
      </c>
      <c r="F69">
        <v>10</v>
      </c>
      <c r="G69">
        <v>3</v>
      </c>
      <c r="H69" t="s">
        <v>501</v>
      </c>
      <c r="I69">
        <v>13</v>
      </c>
      <c r="J69">
        <v>1</v>
      </c>
      <c r="K69">
        <v>20</v>
      </c>
      <c r="L69">
        <v>0</v>
      </c>
      <c r="M69">
        <v>60</v>
      </c>
      <c r="N69">
        <v>20</v>
      </c>
      <c r="O69">
        <v>0</v>
      </c>
      <c r="P69">
        <v>0</v>
      </c>
      <c r="Q69">
        <v>0</v>
      </c>
      <c r="R69">
        <v>1</v>
      </c>
      <c r="S69">
        <v>90</v>
      </c>
      <c r="T69">
        <v>200</v>
      </c>
      <c r="U69">
        <v>200</v>
      </c>
      <c r="V69">
        <v>200</v>
      </c>
      <c r="W69">
        <v>200</v>
      </c>
      <c r="X69">
        <v>50</v>
      </c>
      <c r="Y69">
        <v>50</v>
      </c>
      <c r="Z69">
        <v>25</v>
      </c>
      <c r="AA69">
        <v>75</v>
      </c>
      <c r="AB69">
        <v>50</v>
      </c>
      <c r="AC69">
        <v>35</v>
      </c>
      <c r="AD69">
        <v>10</v>
      </c>
      <c r="AE69">
        <v>5</v>
      </c>
      <c r="AF69">
        <v>0</v>
      </c>
      <c r="AG69">
        <v>15</v>
      </c>
      <c r="AH69">
        <v>20</v>
      </c>
      <c r="AI69">
        <v>10</v>
      </c>
      <c r="AJ69">
        <v>1</v>
      </c>
      <c r="AK69">
        <v>2</v>
      </c>
      <c r="AL69">
        <v>1</v>
      </c>
      <c r="AM69">
        <v>1</v>
      </c>
      <c r="AN69">
        <v>1</v>
      </c>
      <c r="AO69">
        <v>5</v>
      </c>
      <c r="AP69">
        <v>5</v>
      </c>
      <c r="AQ69">
        <v>0</v>
      </c>
      <c r="AR69">
        <v>1</v>
      </c>
      <c r="AS69">
        <v>0</v>
      </c>
      <c r="AT69">
        <v>1</v>
      </c>
      <c r="AU69">
        <v>0</v>
      </c>
      <c r="AV69">
        <v>0</v>
      </c>
      <c r="AW69">
        <v>0</v>
      </c>
      <c r="AX69">
        <v>0</v>
      </c>
      <c r="AY69" t="s">
        <v>501</v>
      </c>
      <c r="AZ69" t="s">
        <v>555</v>
      </c>
      <c r="BA69" t="s">
        <v>553</v>
      </c>
      <c r="BB69" t="s">
        <v>501</v>
      </c>
      <c r="BC69" t="s">
        <v>501</v>
      </c>
      <c r="BD69" t="s">
        <v>501</v>
      </c>
      <c r="BE69" t="s">
        <v>501</v>
      </c>
      <c r="BF69" t="s">
        <v>501</v>
      </c>
      <c r="BG69" t="s">
        <v>501</v>
      </c>
      <c r="BH69" t="s">
        <v>501</v>
      </c>
      <c r="BI69" t="s">
        <v>501</v>
      </c>
      <c r="BJ69" t="s">
        <v>501</v>
      </c>
      <c r="BK69" t="s">
        <v>501</v>
      </c>
      <c r="BL69" t="s">
        <v>501</v>
      </c>
      <c r="BM69" t="s">
        <v>501</v>
      </c>
      <c r="BN69" t="s">
        <v>501</v>
      </c>
      <c r="BO69">
        <v>5</v>
      </c>
      <c r="BP69">
        <v>5</v>
      </c>
      <c r="BQ69">
        <v>4</v>
      </c>
      <c r="BR69">
        <v>3</v>
      </c>
      <c r="BS69">
        <v>4</v>
      </c>
      <c r="BT69">
        <v>3</v>
      </c>
      <c r="BU69">
        <v>3</v>
      </c>
      <c r="BV69">
        <v>3</v>
      </c>
      <c r="BW69">
        <v>5</v>
      </c>
      <c r="BX69">
        <v>5</v>
      </c>
      <c r="BY69" t="s">
        <v>972</v>
      </c>
      <c r="BZ69" t="s">
        <v>973</v>
      </c>
      <c r="CA69" t="s">
        <v>974</v>
      </c>
      <c r="CB69" t="s">
        <v>501</v>
      </c>
      <c r="CC69" t="s">
        <v>501</v>
      </c>
      <c r="CD69" t="s">
        <v>501</v>
      </c>
      <c r="CE69" t="s">
        <v>501</v>
      </c>
      <c r="CF69" t="s">
        <v>501</v>
      </c>
      <c r="CG69" t="s">
        <v>501</v>
      </c>
      <c r="CH69" t="s">
        <v>501</v>
      </c>
      <c r="CI69" t="s">
        <v>501</v>
      </c>
      <c r="CJ69" t="s">
        <v>501</v>
      </c>
      <c r="CK69" t="s">
        <v>501</v>
      </c>
      <c r="CL69" t="s">
        <v>501</v>
      </c>
      <c r="CM69" t="s">
        <v>501</v>
      </c>
      <c r="CN69">
        <v>0</v>
      </c>
      <c r="CO69">
        <v>4</v>
      </c>
      <c r="CP69">
        <v>4</v>
      </c>
      <c r="CQ69">
        <v>4</v>
      </c>
      <c r="CR69">
        <v>4</v>
      </c>
      <c r="CS69">
        <v>4</v>
      </c>
      <c r="CT69">
        <v>4</v>
      </c>
      <c r="CU69">
        <v>4</v>
      </c>
      <c r="CV69">
        <v>4</v>
      </c>
      <c r="CW69">
        <v>4</v>
      </c>
      <c r="CX69">
        <v>4</v>
      </c>
      <c r="CY69" t="s">
        <v>501</v>
      </c>
      <c r="CZ69" t="s">
        <v>501</v>
      </c>
      <c r="DA69">
        <v>0</v>
      </c>
      <c r="DB69">
        <v>0</v>
      </c>
      <c r="DC69">
        <v>50</v>
      </c>
      <c r="DD69">
        <v>50</v>
      </c>
      <c r="DE69">
        <v>75</v>
      </c>
      <c r="DF69">
        <v>0</v>
      </c>
      <c r="DG69">
        <v>0</v>
      </c>
      <c r="DH69" t="s">
        <v>501</v>
      </c>
      <c r="DI69">
        <v>0</v>
      </c>
      <c r="DJ69" t="s">
        <v>501</v>
      </c>
      <c r="DK69" t="s">
        <v>501</v>
      </c>
      <c r="DL69" s="1">
        <v>0</v>
      </c>
      <c r="DM69" s="1">
        <v>50</v>
      </c>
      <c r="DN69" s="1">
        <v>0</v>
      </c>
      <c r="DO69" s="1">
        <v>50</v>
      </c>
      <c r="DP69" s="1">
        <v>0</v>
      </c>
      <c r="DQ69" s="1">
        <v>0</v>
      </c>
      <c r="DR69" s="1">
        <v>0</v>
      </c>
      <c r="DS69" s="1">
        <v>0</v>
      </c>
      <c r="DT69" s="1">
        <v>0</v>
      </c>
      <c r="DU69" s="1">
        <v>0</v>
      </c>
      <c r="DV69" s="1">
        <v>50</v>
      </c>
      <c r="DW69" s="1">
        <v>0</v>
      </c>
      <c r="DX69" s="1">
        <v>0</v>
      </c>
      <c r="DY69" s="1">
        <v>0</v>
      </c>
      <c r="DZ69" s="1">
        <v>0</v>
      </c>
      <c r="EA69" s="1" t="s">
        <v>501</v>
      </c>
      <c r="EB69" s="1">
        <v>0</v>
      </c>
      <c r="EC69" t="s">
        <v>501</v>
      </c>
      <c r="ED69" t="s">
        <v>501</v>
      </c>
      <c r="EE69" t="s">
        <v>501</v>
      </c>
      <c r="EF69" t="s">
        <v>501</v>
      </c>
      <c r="EG69" t="s">
        <v>501</v>
      </c>
      <c r="EH69" t="s">
        <v>501</v>
      </c>
      <c r="EI69" t="s">
        <v>501</v>
      </c>
      <c r="EJ69" t="s">
        <v>501</v>
      </c>
      <c r="EK69" t="s">
        <v>501</v>
      </c>
      <c r="EL69" t="s">
        <v>501</v>
      </c>
      <c r="EM69" t="s">
        <v>501</v>
      </c>
      <c r="EN69" t="s">
        <v>501</v>
      </c>
      <c r="EO69" t="s">
        <v>501</v>
      </c>
      <c r="EP69" s="1" t="s">
        <v>501</v>
      </c>
      <c r="EQ69" s="1" t="s">
        <v>501</v>
      </c>
      <c r="ER69" s="1" t="s">
        <v>501</v>
      </c>
      <c r="ES69" s="1" t="s">
        <v>501</v>
      </c>
      <c r="ET69" s="1" t="s">
        <v>501</v>
      </c>
      <c r="EU69" s="1" t="s">
        <v>501</v>
      </c>
      <c r="EV69" s="1" t="s">
        <v>501</v>
      </c>
      <c r="EW69" s="1" t="s">
        <v>501</v>
      </c>
      <c r="EX69" s="1" t="s">
        <v>501</v>
      </c>
      <c r="EY69" s="1" t="s">
        <v>501</v>
      </c>
      <c r="EZ69" s="1" t="s">
        <v>501</v>
      </c>
      <c r="FA69" s="1" t="s">
        <v>501</v>
      </c>
      <c r="FB69" s="1" t="s">
        <v>501</v>
      </c>
      <c r="FC69" s="1" t="s">
        <v>501</v>
      </c>
      <c r="FD69" s="1" t="s">
        <v>501</v>
      </c>
      <c r="FE69" s="1" t="s">
        <v>501</v>
      </c>
      <c r="FF69">
        <v>5</v>
      </c>
      <c r="FG69">
        <v>10</v>
      </c>
      <c r="FH69">
        <v>0</v>
      </c>
      <c r="FI69">
        <v>5</v>
      </c>
      <c r="FJ69">
        <v>15</v>
      </c>
      <c r="FK69">
        <v>0</v>
      </c>
      <c r="FL69">
        <v>0</v>
      </c>
      <c r="FM69">
        <v>8</v>
      </c>
      <c r="FN69">
        <v>2</v>
      </c>
      <c r="FO69">
        <v>0</v>
      </c>
      <c r="FP69">
        <v>5</v>
      </c>
      <c r="FQ69">
        <v>0</v>
      </c>
      <c r="FR69">
        <v>0</v>
      </c>
      <c r="FS69">
        <v>0</v>
      </c>
      <c r="FT69">
        <v>10</v>
      </c>
      <c r="FU69">
        <v>0</v>
      </c>
      <c r="FV69">
        <v>0</v>
      </c>
      <c r="FW69">
        <v>0</v>
      </c>
      <c r="FX69">
        <v>0</v>
      </c>
      <c r="FY69">
        <v>5</v>
      </c>
      <c r="FZ69">
        <v>0</v>
      </c>
      <c r="GA69">
        <v>0</v>
      </c>
      <c r="GB69">
        <v>10</v>
      </c>
      <c r="GC69">
        <v>5</v>
      </c>
      <c r="GD69">
        <v>0</v>
      </c>
      <c r="GE69">
        <v>1</v>
      </c>
      <c r="GF69">
        <v>3</v>
      </c>
      <c r="GG69" t="s">
        <v>636</v>
      </c>
      <c r="GH69">
        <v>3</v>
      </c>
      <c r="GI69">
        <v>0</v>
      </c>
      <c r="GJ69">
        <v>2</v>
      </c>
      <c r="GK69">
        <v>0</v>
      </c>
      <c r="GL69" t="s">
        <v>501</v>
      </c>
      <c r="GM69" t="s">
        <v>501</v>
      </c>
      <c r="GN69" t="s">
        <v>501</v>
      </c>
      <c r="GO69" t="s">
        <v>501</v>
      </c>
      <c r="GP69">
        <v>0</v>
      </c>
      <c r="GQ69">
        <v>0</v>
      </c>
      <c r="GR69">
        <v>0</v>
      </c>
      <c r="GS69">
        <v>0</v>
      </c>
      <c r="GT69">
        <v>0</v>
      </c>
      <c r="GU69">
        <v>0</v>
      </c>
      <c r="GV69">
        <v>8</v>
      </c>
      <c r="GW69">
        <v>0</v>
      </c>
      <c r="GX69">
        <v>2</v>
      </c>
      <c r="GY69">
        <v>0</v>
      </c>
      <c r="GZ69" t="s">
        <v>501</v>
      </c>
      <c r="HA69" t="s">
        <v>501</v>
      </c>
      <c r="HB69" t="s">
        <v>501</v>
      </c>
      <c r="HC69" t="s">
        <v>501</v>
      </c>
      <c r="HD69">
        <v>0</v>
      </c>
      <c r="HE69">
        <v>0</v>
      </c>
      <c r="HF69">
        <v>0</v>
      </c>
      <c r="HG69">
        <v>0</v>
      </c>
      <c r="HH69">
        <v>0</v>
      </c>
      <c r="HI69">
        <v>0</v>
      </c>
      <c r="HJ69" t="s">
        <v>501</v>
      </c>
      <c r="HK69" t="s">
        <v>501</v>
      </c>
      <c r="HL69" t="s">
        <v>501</v>
      </c>
      <c r="HM69" t="s">
        <v>501</v>
      </c>
      <c r="HN69" t="s">
        <v>501</v>
      </c>
      <c r="HO69" t="s">
        <v>501</v>
      </c>
      <c r="HP69" t="s">
        <v>501</v>
      </c>
      <c r="HQ69" t="s">
        <v>501</v>
      </c>
      <c r="HR69" t="s">
        <v>501</v>
      </c>
      <c r="HS69" t="s">
        <v>501</v>
      </c>
      <c r="HT69" t="s">
        <v>501</v>
      </c>
      <c r="HU69" t="s">
        <v>501</v>
      </c>
      <c r="HV69" t="s">
        <v>501</v>
      </c>
      <c r="HW69" t="s">
        <v>501</v>
      </c>
      <c r="HX69" t="s">
        <v>501</v>
      </c>
      <c r="HY69" t="s">
        <v>501</v>
      </c>
      <c r="HZ69" t="s">
        <v>501</v>
      </c>
      <c r="IA69" t="s">
        <v>501</v>
      </c>
      <c r="IB69" t="s">
        <v>501</v>
      </c>
      <c r="IC69" t="s">
        <v>501</v>
      </c>
      <c r="ID69" t="s">
        <v>501</v>
      </c>
      <c r="IE69" t="s">
        <v>501</v>
      </c>
      <c r="IF69" t="s">
        <v>501</v>
      </c>
      <c r="IG69" t="s">
        <v>501</v>
      </c>
      <c r="IH69" t="s">
        <v>501</v>
      </c>
      <c r="II69" t="s">
        <v>501</v>
      </c>
      <c r="IJ69" t="s">
        <v>501</v>
      </c>
      <c r="IK69" t="s">
        <v>501</v>
      </c>
      <c r="IL69" t="s">
        <v>501</v>
      </c>
      <c r="IM69" t="s">
        <v>501</v>
      </c>
      <c r="IN69" t="s">
        <v>501</v>
      </c>
      <c r="IO69" t="s">
        <v>501</v>
      </c>
      <c r="IP69" t="s">
        <v>501</v>
      </c>
      <c r="IQ69" t="s">
        <v>501</v>
      </c>
      <c r="IR69" t="s">
        <v>501</v>
      </c>
      <c r="IS69" t="s">
        <v>501</v>
      </c>
      <c r="IT69" t="s">
        <v>501</v>
      </c>
      <c r="IU69" t="s">
        <v>501</v>
      </c>
      <c r="IV69" t="s">
        <v>501</v>
      </c>
      <c r="IW69" t="s">
        <v>501</v>
      </c>
      <c r="IX69" t="s">
        <v>501</v>
      </c>
      <c r="IY69" t="s">
        <v>501</v>
      </c>
      <c r="IZ69" t="s">
        <v>501</v>
      </c>
      <c r="JA69" t="s">
        <v>501</v>
      </c>
      <c r="JB69" t="s">
        <v>501</v>
      </c>
      <c r="JC69" t="s">
        <v>501</v>
      </c>
      <c r="JD69" t="s">
        <v>501</v>
      </c>
      <c r="JE69" t="s">
        <v>501</v>
      </c>
      <c r="JF69" t="s">
        <v>501</v>
      </c>
      <c r="JG69" t="s">
        <v>501</v>
      </c>
      <c r="JH69" t="s">
        <v>501</v>
      </c>
      <c r="JI69" t="s">
        <v>501</v>
      </c>
      <c r="JJ69" t="s">
        <v>501</v>
      </c>
      <c r="JK69" t="s">
        <v>501</v>
      </c>
      <c r="JL69" t="s">
        <v>501</v>
      </c>
      <c r="JM69" t="s">
        <v>501</v>
      </c>
      <c r="JN69" t="s">
        <v>501</v>
      </c>
      <c r="JO69" t="s">
        <v>501</v>
      </c>
      <c r="JP69" t="s">
        <v>501</v>
      </c>
      <c r="JQ69" t="s">
        <v>501</v>
      </c>
      <c r="JR69" t="s">
        <v>501</v>
      </c>
      <c r="JS69" t="s">
        <v>501</v>
      </c>
      <c r="JT69" t="s">
        <v>501</v>
      </c>
      <c r="JU69" t="s">
        <v>501</v>
      </c>
      <c r="JV69" t="s">
        <v>501</v>
      </c>
      <c r="JW69" t="s">
        <v>501</v>
      </c>
      <c r="JX69" t="s">
        <v>501</v>
      </c>
      <c r="JY69" t="s">
        <v>501</v>
      </c>
      <c r="JZ69" t="s">
        <v>501</v>
      </c>
      <c r="KA69" t="s">
        <v>501</v>
      </c>
      <c r="KB69" t="s">
        <v>501</v>
      </c>
      <c r="KC69" t="s">
        <v>501</v>
      </c>
      <c r="KD69" t="s">
        <v>501</v>
      </c>
      <c r="KE69" t="s">
        <v>501</v>
      </c>
      <c r="KF69" t="s">
        <v>501</v>
      </c>
      <c r="KG69" t="s">
        <v>501</v>
      </c>
      <c r="KH69" t="s">
        <v>501</v>
      </c>
      <c r="KI69" t="s">
        <v>501</v>
      </c>
      <c r="KJ69" t="s">
        <v>501</v>
      </c>
      <c r="KK69" t="s">
        <v>501</v>
      </c>
      <c r="KL69" t="s">
        <v>501</v>
      </c>
      <c r="KM69" t="s">
        <v>501</v>
      </c>
      <c r="KN69" t="s">
        <v>501</v>
      </c>
      <c r="KO69" t="s">
        <v>501</v>
      </c>
      <c r="KP69">
        <v>10</v>
      </c>
      <c r="KQ69">
        <v>0</v>
      </c>
      <c r="KR69">
        <v>5</v>
      </c>
      <c r="KS69">
        <v>15</v>
      </c>
      <c r="KT69">
        <v>5</v>
      </c>
      <c r="KU69">
        <v>0</v>
      </c>
      <c r="KV69">
        <v>0</v>
      </c>
      <c r="KW69">
        <v>8</v>
      </c>
      <c r="KX69">
        <v>2</v>
      </c>
      <c r="KY69">
        <v>3</v>
      </c>
      <c r="KZ69">
        <v>3</v>
      </c>
      <c r="LA69">
        <v>1</v>
      </c>
      <c r="LB69">
        <v>1</v>
      </c>
      <c r="LC69">
        <v>1</v>
      </c>
      <c r="LD69">
        <v>1</v>
      </c>
      <c r="LE69">
        <v>1</v>
      </c>
      <c r="LF69">
        <v>1</v>
      </c>
      <c r="LG69">
        <v>3</v>
      </c>
      <c r="LH69">
        <v>3</v>
      </c>
      <c r="LI69">
        <v>2</v>
      </c>
      <c r="LJ69">
        <v>2</v>
      </c>
      <c r="LK69">
        <v>4</v>
      </c>
      <c r="LL69">
        <v>6</v>
      </c>
      <c r="LM69">
        <v>7</v>
      </c>
      <c r="LN69">
        <v>4</v>
      </c>
      <c r="LO69">
        <v>4</v>
      </c>
      <c r="LP69">
        <v>3</v>
      </c>
      <c r="LQ69">
        <v>2</v>
      </c>
      <c r="LR69">
        <v>4</v>
      </c>
      <c r="LS69">
        <v>4</v>
      </c>
      <c r="LT69">
        <v>7</v>
      </c>
      <c r="LU69">
        <v>5</v>
      </c>
      <c r="LV69">
        <v>3</v>
      </c>
      <c r="LW69">
        <v>6</v>
      </c>
      <c r="LX69">
        <v>4</v>
      </c>
      <c r="LY69">
        <v>3</v>
      </c>
      <c r="LZ69">
        <v>4</v>
      </c>
      <c r="MA69">
        <v>5</v>
      </c>
      <c r="MB69">
        <v>6</v>
      </c>
      <c r="MC69">
        <v>7</v>
      </c>
      <c r="MD69">
        <v>4</v>
      </c>
      <c r="ME69">
        <v>4</v>
      </c>
      <c r="MF69">
        <v>5</v>
      </c>
      <c r="MG69">
        <v>5</v>
      </c>
      <c r="MH69">
        <v>5</v>
      </c>
      <c r="MI69">
        <v>5</v>
      </c>
      <c r="MJ69">
        <v>7</v>
      </c>
      <c r="MK69">
        <v>5</v>
      </c>
      <c r="ML69">
        <v>5</v>
      </c>
      <c r="MM69">
        <v>5</v>
      </c>
      <c r="MN69">
        <v>4</v>
      </c>
      <c r="MO69">
        <v>4</v>
      </c>
      <c r="MP69">
        <v>5</v>
      </c>
      <c r="MQ69">
        <v>2</v>
      </c>
      <c r="MR69">
        <v>1</v>
      </c>
      <c r="MS69">
        <v>3</v>
      </c>
      <c r="MT69">
        <v>6</v>
      </c>
      <c r="MU69">
        <v>6</v>
      </c>
      <c r="MV69">
        <v>6</v>
      </c>
      <c r="MW69">
        <v>6</v>
      </c>
      <c r="MX69">
        <v>6</v>
      </c>
      <c r="MY69">
        <v>6</v>
      </c>
      <c r="MZ69">
        <v>6</v>
      </c>
      <c r="NA69">
        <v>6</v>
      </c>
      <c r="NB69">
        <v>6</v>
      </c>
      <c r="NC69">
        <v>6</v>
      </c>
      <c r="ND69">
        <v>6</v>
      </c>
      <c r="NE69">
        <v>6</v>
      </c>
      <c r="NF69">
        <v>7</v>
      </c>
      <c r="NG69">
        <v>10</v>
      </c>
      <c r="NH69">
        <v>4</v>
      </c>
      <c r="NI69">
        <v>11</v>
      </c>
      <c r="NJ69">
        <v>1</v>
      </c>
      <c r="NK69">
        <v>6</v>
      </c>
      <c r="NL69">
        <v>5</v>
      </c>
      <c r="NM69">
        <v>8</v>
      </c>
      <c r="NN69">
        <v>13</v>
      </c>
      <c r="NO69">
        <v>9</v>
      </c>
      <c r="NP69">
        <v>3</v>
      </c>
      <c r="NQ69">
        <v>12</v>
      </c>
      <c r="NR69">
        <v>2</v>
      </c>
      <c r="NS69">
        <v>3</v>
      </c>
      <c r="NT69">
        <v>3</v>
      </c>
      <c r="NU69">
        <v>5</v>
      </c>
      <c r="NV69">
        <v>5</v>
      </c>
      <c r="NW69">
        <v>3</v>
      </c>
      <c r="NX69">
        <v>3</v>
      </c>
      <c r="NY69">
        <v>4</v>
      </c>
      <c r="NZ69">
        <v>4</v>
      </c>
      <c r="OA69">
        <v>2</v>
      </c>
      <c r="OB69">
        <v>3</v>
      </c>
      <c r="OC69">
        <v>3</v>
      </c>
      <c r="OD69">
        <v>4</v>
      </c>
      <c r="OE69">
        <v>6</v>
      </c>
      <c r="OF69">
        <v>6</v>
      </c>
      <c r="OG69">
        <v>3</v>
      </c>
      <c r="OH69">
        <v>3</v>
      </c>
      <c r="OI69">
        <v>4</v>
      </c>
      <c r="OJ69">
        <v>4</v>
      </c>
      <c r="OK69">
        <v>4</v>
      </c>
      <c r="OL69">
        <v>4</v>
      </c>
      <c r="OM69">
        <v>4</v>
      </c>
      <c r="ON69">
        <v>5</v>
      </c>
      <c r="OO69">
        <v>4</v>
      </c>
      <c r="OP69">
        <v>4</v>
      </c>
      <c r="OQ69">
        <v>3</v>
      </c>
      <c r="OR69">
        <v>3</v>
      </c>
      <c r="OS69" s="1">
        <v>1</v>
      </c>
      <c r="OT69" s="1">
        <v>2</v>
      </c>
      <c r="OU69" s="1">
        <v>4</v>
      </c>
      <c r="OV69" s="1">
        <v>6</v>
      </c>
      <c r="OW69" s="1">
        <v>3</v>
      </c>
      <c r="OX69" s="1">
        <v>5</v>
      </c>
      <c r="OY69" s="1">
        <v>6</v>
      </c>
      <c r="OZ69" s="1">
        <v>5</v>
      </c>
      <c r="PA69" s="1">
        <v>5</v>
      </c>
      <c r="PB69" s="1">
        <v>3</v>
      </c>
      <c r="PC69" s="1">
        <v>6</v>
      </c>
      <c r="PD69" s="1">
        <v>4</v>
      </c>
      <c r="PE69" s="1">
        <v>6</v>
      </c>
      <c r="PF69" s="1">
        <v>4</v>
      </c>
      <c r="PG69" s="1">
        <v>6</v>
      </c>
      <c r="PH69" s="1">
        <v>4</v>
      </c>
      <c r="PI69" s="1">
        <v>6</v>
      </c>
      <c r="PJ69" s="1">
        <v>4</v>
      </c>
      <c r="PK69">
        <v>0</v>
      </c>
      <c r="PL69">
        <v>0</v>
      </c>
      <c r="PM69">
        <v>0</v>
      </c>
      <c r="PN69">
        <v>1</v>
      </c>
      <c r="PO69">
        <v>1</v>
      </c>
      <c r="PP69">
        <v>0</v>
      </c>
      <c r="PQ69">
        <v>0</v>
      </c>
      <c r="PR69">
        <v>0</v>
      </c>
      <c r="PS69">
        <v>0</v>
      </c>
      <c r="PT69">
        <v>0</v>
      </c>
      <c r="PU69">
        <v>0</v>
      </c>
      <c r="PV69">
        <v>0</v>
      </c>
      <c r="PW69">
        <v>1</v>
      </c>
      <c r="PX69">
        <v>0</v>
      </c>
      <c r="PY69">
        <v>1</v>
      </c>
      <c r="PZ69">
        <v>0</v>
      </c>
      <c r="QA69">
        <v>0</v>
      </c>
      <c r="QB69">
        <v>0</v>
      </c>
      <c r="QC69">
        <v>0</v>
      </c>
      <c r="QD69" t="s">
        <v>501</v>
      </c>
      <c r="QE69" t="s">
        <v>501</v>
      </c>
      <c r="QF69" t="s">
        <v>501</v>
      </c>
      <c r="QG69">
        <v>0</v>
      </c>
      <c r="QH69">
        <v>0</v>
      </c>
      <c r="QI69">
        <v>0</v>
      </c>
      <c r="QJ69">
        <v>1</v>
      </c>
      <c r="QK69">
        <v>1</v>
      </c>
      <c r="QL69">
        <v>0</v>
      </c>
      <c r="QM69">
        <v>0</v>
      </c>
      <c r="QN69">
        <v>0</v>
      </c>
      <c r="QO69">
        <v>0</v>
      </c>
      <c r="QP69">
        <v>0</v>
      </c>
      <c r="QQ69">
        <v>0</v>
      </c>
      <c r="QR69">
        <v>0</v>
      </c>
      <c r="QS69">
        <v>1</v>
      </c>
      <c r="QT69">
        <v>0</v>
      </c>
      <c r="QU69">
        <v>1</v>
      </c>
      <c r="QV69">
        <v>0</v>
      </c>
      <c r="QW69">
        <v>0</v>
      </c>
      <c r="QX69">
        <v>0</v>
      </c>
      <c r="QY69">
        <v>0</v>
      </c>
      <c r="QZ69" t="s">
        <v>501</v>
      </c>
      <c r="RA69" t="s">
        <v>501</v>
      </c>
      <c r="RB69" t="s">
        <v>501</v>
      </c>
      <c r="RC69">
        <v>12</v>
      </c>
      <c r="RD69">
        <v>2</v>
      </c>
      <c r="RE69">
        <v>60</v>
      </c>
      <c r="RF69">
        <v>20</v>
      </c>
      <c r="RG69">
        <v>10</v>
      </c>
      <c r="RH69">
        <v>10</v>
      </c>
      <c r="RI69">
        <v>0</v>
      </c>
      <c r="RJ69">
        <v>1</v>
      </c>
      <c r="RK69">
        <v>3</v>
      </c>
      <c r="RL69">
        <v>3</v>
      </c>
      <c r="RM69">
        <v>3</v>
      </c>
      <c r="RN69">
        <v>1</v>
      </c>
      <c r="RO69">
        <v>2</v>
      </c>
      <c r="RP69">
        <v>1</v>
      </c>
      <c r="RQ69">
        <v>0</v>
      </c>
      <c r="RR69" t="s">
        <v>975</v>
      </c>
      <c r="RS69" t="s">
        <v>976</v>
      </c>
      <c r="RT69" t="s">
        <v>977</v>
      </c>
      <c r="RU69">
        <v>1</v>
      </c>
      <c r="RV69">
        <v>0</v>
      </c>
      <c r="RW69">
        <v>1060</v>
      </c>
      <c r="RX69">
        <v>1</v>
      </c>
      <c r="RY69">
        <v>1060</v>
      </c>
      <c r="RZ69" t="s">
        <v>977</v>
      </c>
      <c r="SA69">
        <v>16</v>
      </c>
      <c r="SB69" t="s">
        <v>530</v>
      </c>
      <c r="SC69" t="s">
        <v>512</v>
      </c>
      <c r="SD69" t="s">
        <v>513</v>
      </c>
      <c r="SE69" t="s">
        <v>530</v>
      </c>
      <c r="SF69" t="s">
        <v>512</v>
      </c>
      <c r="SG69" t="s">
        <v>513</v>
      </c>
    </row>
    <row r="70" spans="1:501" x14ac:dyDescent="0.3">
      <c r="A70">
        <v>4502</v>
      </c>
      <c r="B70">
        <v>3</v>
      </c>
      <c r="C70">
        <v>4</v>
      </c>
      <c r="D70">
        <v>2</v>
      </c>
      <c r="E70">
        <v>2</v>
      </c>
      <c r="F70">
        <v>14</v>
      </c>
      <c r="G70">
        <v>1</v>
      </c>
      <c r="H70" t="s">
        <v>501</v>
      </c>
      <c r="I70">
        <v>10</v>
      </c>
      <c r="J70">
        <v>1</v>
      </c>
      <c r="K70">
        <v>0</v>
      </c>
      <c r="L70">
        <v>100</v>
      </c>
      <c r="M70">
        <v>0</v>
      </c>
      <c r="N70">
        <v>0</v>
      </c>
      <c r="O70">
        <v>0</v>
      </c>
      <c r="P70">
        <v>0</v>
      </c>
      <c r="Q70">
        <v>0</v>
      </c>
      <c r="R70">
        <v>1</v>
      </c>
      <c r="S70">
        <v>60</v>
      </c>
      <c r="T70">
        <v>2</v>
      </c>
      <c r="U70">
        <v>20</v>
      </c>
      <c r="V70">
        <v>20</v>
      </c>
      <c r="W70">
        <v>10</v>
      </c>
      <c r="X70">
        <v>10</v>
      </c>
      <c r="Y70">
        <v>4</v>
      </c>
      <c r="Z70">
        <v>4</v>
      </c>
      <c r="AA70">
        <v>8</v>
      </c>
      <c r="AB70">
        <v>2</v>
      </c>
      <c r="AC70">
        <v>2</v>
      </c>
      <c r="AD70">
        <v>1</v>
      </c>
      <c r="AE70">
        <v>1</v>
      </c>
      <c r="AF70">
        <v>0</v>
      </c>
      <c r="AG70">
        <v>2</v>
      </c>
      <c r="AH70">
        <v>1</v>
      </c>
      <c r="AI70">
        <v>0</v>
      </c>
      <c r="AJ70">
        <v>1</v>
      </c>
      <c r="AK70">
        <v>2</v>
      </c>
      <c r="AL70">
        <v>1</v>
      </c>
      <c r="AM70">
        <v>1</v>
      </c>
      <c r="AN70">
        <v>3</v>
      </c>
      <c r="AO70">
        <v>4</v>
      </c>
      <c r="AP70">
        <v>4</v>
      </c>
      <c r="AQ70">
        <v>1</v>
      </c>
      <c r="AR70">
        <v>0</v>
      </c>
      <c r="AS70">
        <v>1</v>
      </c>
      <c r="AT70">
        <v>1</v>
      </c>
      <c r="AU70">
        <v>1</v>
      </c>
      <c r="AV70">
        <v>0</v>
      </c>
      <c r="AW70">
        <v>0</v>
      </c>
      <c r="AX70">
        <v>0</v>
      </c>
      <c r="AY70" t="s">
        <v>501</v>
      </c>
      <c r="AZ70" t="s">
        <v>756</v>
      </c>
      <c r="BA70" t="s">
        <v>502</v>
      </c>
      <c r="BB70" t="s">
        <v>978</v>
      </c>
      <c r="BC70" t="s">
        <v>505</v>
      </c>
      <c r="BD70" t="s">
        <v>501</v>
      </c>
      <c r="BE70" t="s">
        <v>501</v>
      </c>
      <c r="BF70" t="s">
        <v>501</v>
      </c>
      <c r="BG70" t="s">
        <v>501</v>
      </c>
      <c r="BH70" t="s">
        <v>501</v>
      </c>
      <c r="BI70" t="s">
        <v>501</v>
      </c>
      <c r="BJ70" t="s">
        <v>501</v>
      </c>
      <c r="BK70" t="s">
        <v>501</v>
      </c>
      <c r="BL70" t="s">
        <v>501</v>
      </c>
      <c r="BM70" t="s">
        <v>501</v>
      </c>
      <c r="BN70" t="s">
        <v>501</v>
      </c>
      <c r="BO70">
        <v>5</v>
      </c>
      <c r="BP70">
        <v>5</v>
      </c>
      <c r="BQ70">
        <v>5</v>
      </c>
      <c r="BR70">
        <v>3</v>
      </c>
      <c r="BS70">
        <v>3</v>
      </c>
      <c r="BT70">
        <v>4</v>
      </c>
      <c r="BU70">
        <v>3</v>
      </c>
      <c r="BV70">
        <v>3</v>
      </c>
      <c r="BW70">
        <v>5</v>
      </c>
      <c r="BX70">
        <v>5</v>
      </c>
      <c r="BY70" t="s">
        <v>501</v>
      </c>
      <c r="BZ70" t="s">
        <v>501</v>
      </c>
      <c r="CA70" t="s">
        <v>501</v>
      </c>
      <c r="CB70" t="s">
        <v>501</v>
      </c>
      <c r="CC70" t="s">
        <v>501</v>
      </c>
      <c r="CD70" t="s">
        <v>501</v>
      </c>
      <c r="CE70" t="s">
        <v>501</v>
      </c>
      <c r="CF70" t="s">
        <v>501</v>
      </c>
      <c r="CG70" t="s">
        <v>501</v>
      </c>
      <c r="CH70" t="s">
        <v>501</v>
      </c>
      <c r="CI70" t="s">
        <v>501</v>
      </c>
      <c r="CJ70" t="s">
        <v>501</v>
      </c>
      <c r="CK70" t="s">
        <v>501</v>
      </c>
      <c r="CL70" t="s">
        <v>501</v>
      </c>
      <c r="CM70" t="s">
        <v>501</v>
      </c>
      <c r="CN70">
        <v>1</v>
      </c>
      <c r="CO70" t="s">
        <v>501</v>
      </c>
      <c r="CP70" t="s">
        <v>501</v>
      </c>
      <c r="CQ70" t="s">
        <v>501</v>
      </c>
      <c r="CR70" t="s">
        <v>501</v>
      </c>
      <c r="CS70" t="s">
        <v>501</v>
      </c>
      <c r="CT70" t="s">
        <v>501</v>
      </c>
      <c r="CU70" t="s">
        <v>501</v>
      </c>
      <c r="CV70" t="s">
        <v>501</v>
      </c>
      <c r="CW70" t="s">
        <v>501</v>
      </c>
      <c r="CX70" t="s">
        <v>501</v>
      </c>
      <c r="CY70" t="s">
        <v>501</v>
      </c>
      <c r="CZ70" t="s">
        <v>501</v>
      </c>
      <c r="DA70">
        <v>100</v>
      </c>
      <c r="DB70">
        <v>60</v>
      </c>
      <c r="DC70">
        <v>0</v>
      </c>
      <c r="DD70">
        <v>100</v>
      </c>
      <c r="DE70">
        <v>60</v>
      </c>
      <c r="DF70">
        <v>40</v>
      </c>
      <c r="DG70">
        <v>0</v>
      </c>
      <c r="DH70" t="s">
        <v>501</v>
      </c>
      <c r="DI70">
        <v>0</v>
      </c>
      <c r="DJ70">
        <v>3</v>
      </c>
      <c r="DK70" t="s">
        <v>501</v>
      </c>
      <c r="DL70" s="1">
        <v>0</v>
      </c>
      <c r="DM70" s="1">
        <v>80</v>
      </c>
      <c r="DN70" s="1">
        <v>0</v>
      </c>
      <c r="DO70" s="1">
        <v>60</v>
      </c>
      <c r="DP70" s="1">
        <v>0</v>
      </c>
      <c r="DQ70" s="1">
        <v>50</v>
      </c>
      <c r="DR70" s="1">
        <v>50</v>
      </c>
      <c r="DS70" s="1">
        <v>0</v>
      </c>
      <c r="DT70" s="1">
        <v>60</v>
      </c>
      <c r="DU70" s="1">
        <v>0</v>
      </c>
      <c r="DV70" s="1">
        <v>0</v>
      </c>
      <c r="DW70" s="1">
        <v>0</v>
      </c>
      <c r="DX70" s="1">
        <v>80</v>
      </c>
      <c r="DY70" s="1">
        <v>60</v>
      </c>
      <c r="DZ70" s="1">
        <v>0</v>
      </c>
      <c r="EA70" s="1" t="s">
        <v>501</v>
      </c>
      <c r="EB70" s="1">
        <v>0</v>
      </c>
      <c r="EC70">
        <v>60</v>
      </c>
      <c r="ED70">
        <v>30</v>
      </c>
      <c r="EE70" t="s">
        <v>979</v>
      </c>
      <c r="EF70">
        <v>1</v>
      </c>
      <c r="EG70">
        <v>1</v>
      </c>
      <c r="EH70">
        <v>0</v>
      </c>
      <c r="EI70">
        <v>0</v>
      </c>
      <c r="EJ70">
        <v>0</v>
      </c>
      <c r="EK70">
        <v>0</v>
      </c>
      <c r="EL70">
        <v>0</v>
      </c>
      <c r="EM70">
        <v>0</v>
      </c>
      <c r="EN70" t="s">
        <v>501</v>
      </c>
      <c r="EO70">
        <v>1</v>
      </c>
      <c r="EP70" s="1">
        <v>1</v>
      </c>
      <c r="EQ70" s="1">
        <v>1</v>
      </c>
      <c r="ER70" s="1">
        <v>0</v>
      </c>
      <c r="ES70" s="1">
        <v>0</v>
      </c>
      <c r="ET70" s="1">
        <v>1</v>
      </c>
      <c r="EU70" s="1">
        <v>0</v>
      </c>
      <c r="EV70" s="1">
        <v>0</v>
      </c>
      <c r="EW70" s="1" t="s">
        <v>501</v>
      </c>
      <c r="EX70" s="1">
        <v>1</v>
      </c>
      <c r="EY70" s="1">
        <v>1</v>
      </c>
      <c r="EZ70" s="1">
        <v>0</v>
      </c>
      <c r="FA70" s="1">
        <v>0</v>
      </c>
      <c r="FB70" s="1">
        <v>1</v>
      </c>
      <c r="FC70" s="1">
        <v>0</v>
      </c>
      <c r="FD70" s="1">
        <v>0</v>
      </c>
      <c r="FE70" s="1" t="s">
        <v>501</v>
      </c>
      <c r="FF70">
        <v>1</v>
      </c>
      <c r="FG70">
        <v>1</v>
      </c>
      <c r="FH70">
        <v>0</v>
      </c>
      <c r="FI70">
        <v>0</v>
      </c>
      <c r="FJ70">
        <v>1</v>
      </c>
      <c r="FK70">
        <v>0</v>
      </c>
      <c r="FL70" t="s">
        <v>501</v>
      </c>
      <c r="FM70" t="s">
        <v>501</v>
      </c>
      <c r="FN70" t="s">
        <v>501</v>
      </c>
      <c r="FO70">
        <v>0</v>
      </c>
      <c r="FP70">
        <v>1</v>
      </c>
      <c r="FQ70">
        <v>0</v>
      </c>
      <c r="FR70">
        <v>0</v>
      </c>
      <c r="FS70">
        <v>0</v>
      </c>
      <c r="FT70">
        <v>0</v>
      </c>
      <c r="FU70">
        <v>1</v>
      </c>
      <c r="FV70">
        <v>0</v>
      </c>
      <c r="FW70" t="s">
        <v>501</v>
      </c>
      <c r="FX70" t="s">
        <v>501</v>
      </c>
      <c r="FY70" t="s">
        <v>501</v>
      </c>
      <c r="FZ70" t="s">
        <v>501</v>
      </c>
      <c r="GA70">
        <v>0</v>
      </c>
      <c r="GB70">
        <v>0</v>
      </c>
      <c r="GC70">
        <v>1</v>
      </c>
      <c r="GD70">
        <v>0</v>
      </c>
      <c r="GE70">
        <v>2</v>
      </c>
      <c r="GF70">
        <v>3</v>
      </c>
      <c r="GG70" t="s">
        <v>980</v>
      </c>
      <c r="GH70">
        <v>0</v>
      </c>
      <c r="GI70">
        <v>0</v>
      </c>
      <c r="GJ70">
        <v>0</v>
      </c>
      <c r="GK70">
        <v>0</v>
      </c>
      <c r="GL70">
        <v>0</v>
      </c>
      <c r="GM70" t="s">
        <v>501</v>
      </c>
      <c r="GN70" t="s">
        <v>501</v>
      </c>
      <c r="GO70" t="s">
        <v>501</v>
      </c>
      <c r="GP70">
        <v>1</v>
      </c>
      <c r="GQ70">
        <v>0</v>
      </c>
      <c r="GR70">
        <v>0</v>
      </c>
      <c r="GS70">
        <v>0</v>
      </c>
      <c r="GT70">
        <v>0</v>
      </c>
      <c r="GU70">
        <v>0</v>
      </c>
      <c r="GV70" t="s">
        <v>501</v>
      </c>
      <c r="GW70" t="s">
        <v>501</v>
      </c>
      <c r="GX70" t="s">
        <v>501</v>
      </c>
      <c r="GY70" t="s">
        <v>501</v>
      </c>
      <c r="GZ70" t="s">
        <v>501</v>
      </c>
      <c r="HA70" t="s">
        <v>501</v>
      </c>
      <c r="HB70" t="s">
        <v>501</v>
      </c>
      <c r="HC70" t="s">
        <v>501</v>
      </c>
      <c r="HD70" t="s">
        <v>501</v>
      </c>
      <c r="HE70" t="s">
        <v>501</v>
      </c>
      <c r="HF70" t="s">
        <v>501</v>
      </c>
      <c r="HG70" t="s">
        <v>501</v>
      </c>
      <c r="HH70" t="s">
        <v>501</v>
      </c>
      <c r="HI70" t="s">
        <v>501</v>
      </c>
      <c r="HJ70" t="s">
        <v>501</v>
      </c>
      <c r="HK70" t="s">
        <v>501</v>
      </c>
      <c r="HL70" t="s">
        <v>501</v>
      </c>
      <c r="HM70" t="s">
        <v>501</v>
      </c>
      <c r="HN70" t="s">
        <v>501</v>
      </c>
      <c r="HO70" t="s">
        <v>501</v>
      </c>
      <c r="HP70" t="s">
        <v>501</v>
      </c>
      <c r="HQ70" t="s">
        <v>501</v>
      </c>
      <c r="HR70" t="s">
        <v>501</v>
      </c>
      <c r="HS70" t="s">
        <v>501</v>
      </c>
      <c r="HT70" t="s">
        <v>501</v>
      </c>
      <c r="HU70" t="s">
        <v>501</v>
      </c>
      <c r="HV70" t="s">
        <v>501</v>
      </c>
      <c r="HW70" t="s">
        <v>501</v>
      </c>
      <c r="HX70">
        <v>0</v>
      </c>
      <c r="HY70">
        <v>0</v>
      </c>
      <c r="HZ70">
        <v>0</v>
      </c>
      <c r="IA70">
        <v>0</v>
      </c>
      <c r="IB70">
        <v>0</v>
      </c>
      <c r="IC70" t="s">
        <v>501</v>
      </c>
      <c r="ID70" t="s">
        <v>501</v>
      </c>
      <c r="IE70" t="s">
        <v>501</v>
      </c>
      <c r="IF70">
        <v>1</v>
      </c>
      <c r="IG70">
        <v>0</v>
      </c>
      <c r="IH70">
        <v>0</v>
      </c>
      <c r="II70">
        <v>0</v>
      </c>
      <c r="IJ70">
        <v>0</v>
      </c>
      <c r="IK70">
        <v>0</v>
      </c>
      <c r="IL70" t="s">
        <v>501</v>
      </c>
      <c r="IM70" t="s">
        <v>501</v>
      </c>
      <c r="IN70" t="s">
        <v>501</v>
      </c>
      <c r="IO70" t="s">
        <v>501</v>
      </c>
      <c r="IP70" t="s">
        <v>501</v>
      </c>
      <c r="IQ70" t="s">
        <v>501</v>
      </c>
      <c r="IR70" t="s">
        <v>501</v>
      </c>
      <c r="IS70" t="s">
        <v>501</v>
      </c>
      <c r="IT70" t="s">
        <v>501</v>
      </c>
      <c r="IU70" t="s">
        <v>501</v>
      </c>
      <c r="IV70" t="s">
        <v>501</v>
      </c>
      <c r="IW70" t="s">
        <v>501</v>
      </c>
      <c r="IX70" t="s">
        <v>501</v>
      </c>
      <c r="IY70" t="s">
        <v>501</v>
      </c>
      <c r="IZ70" t="s">
        <v>501</v>
      </c>
      <c r="JA70" t="s">
        <v>501</v>
      </c>
      <c r="JB70" t="s">
        <v>501</v>
      </c>
      <c r="JC70" t="s">
        <v>501</v>
      </c>
      <c r="JD70" t="s">
        <v>501</v>
      </c>
      <c r="JE70" t="s">
        <v>501</v>
      </c>
      <c r="JF70" t="s">
        <v>501</v>
      </c>
      <c r="JG70" t="s">
        <v>501</v>
      </c>
      <c r="JH70" t="s">
        <v>501</v>
      </c>
      <c r="JI70" t="s">
        <v>501</v>
      </c>
      <c r="JJ70" t="s">
        <v>501</v>
      </c>
      <c r="JK70" t="s">
        <v>501</v>
      </c>
      <c r="JL70" t="s">
        <v>501</v>
      </c>
      <c r="JM70" t="s">
        <v>501</v>
      </c>
      <c r="JN70" t="s">
        <v>501</v>
      </c>
      <c r="JO70" t="s">
        <v>501</v>
      </c>
      <c r="JP70" t="s">
        <v>501</v>
      </c>
      <c r="JQ70" t="s">
        <v>501</v>
      </c>
      <c r="JR70" t="s">
        <v>501</v>
      </c>
      <c r="JS70" t="s">
        <v>501</v>
      </c>
      <c r="JT70" t="s">
        <v>501</v>
      </c>
      <c r="JU70" t="s">
        <v>501</v>
      </c>
      <c r="JV70" t="s">
        <v>501</v>
      </c>
      <c r="JW70" t="s">
        <v>501</v>
      </c>
      <c r="JX70" t="s">
        <v>501</v>
      </c>
      <c r="JY70" t="s">
        <v>501</v>
      </c>
      <c r="JZ70" t="s">
        <v>501</v>
      </c>
      <c r="KA70" t="s">
        <v>501</v>
      </c>
      <c r="KB70" t="s">
        <v>501</v>
      </c>
      <c r="KC70" t="s">
        <v>501</v>
      </c>
      <c r="KD70" t="s">
        <v>501</v>
      </c>
      <c r="KE70" t="s">
        <v>501</v>
      </c>
      <c r="KF70" t="s">
        <v>501</v>
      </c>
      <c r="KG70" t="s">
        <v>501</v>
      </c>
      <c r="KH70" t="s">
        <v>501</v>
      </c>
      <c r="KI70" t="s">
        <v>501</v>
      </c>
      <c r="KJ70" t="s">
        <v>501</v>
      </c>
      <c r="KK70" t="s">
        <v>501</v>
      </c>
      <c r="KL70" t="s">
        <v>501</v>
      </c>
      <c r="KM70" t="s">
        <v>501</v>
      </c>
      <c r="KN70" t="s">
        <v>501</v>
      </c>
      <c r="KO70" t="s">
        <v>501</v>
      </c>
      <c r="KP70">
        <v>1</v>
      </c>
      <c r="KQ70">
        <v>1</v>
      </c>
      <c r="KR70">
        <v>0</v>
      </c>
      <c r="KS70">
        <v>0</v>
      </c>
      <c r="KT70">
        <v>1</v>
      </c>
      <c r="KU70">
        <v>0</v>
      </c>
      <c r="KV70" t="s">
        <v>501</v>
      </c>
      <c r="KW70" t="s">
        <v>501</v>
      </c>
      <c r="KX70" t="s">
        <v>501</v>
      </c>
      <c r="KY70">
        <v>9</v>
      </c>
      <c r="KZ70">
        <v>9</v>
      </c>
      <c r="LA70">
        <v>9</v>
      </c>
      <c r="LB70">
        <v>9</v>
      </c>
      <c r="LC70">
        <v>1</v>
      </c>
      <c r="LD70">
        <v>1</v>
      </c>
      <c r="LE70">
        <v>1</v>
      </c>
      <c r="LF70">
        <v>1</v>
      </c>
      <c r="LG70">
        <v>1</v>
      </c>
      <c r="LH70">
        <v>1</v>
      </c>
      <c r="LI70">
        <v>5</v>
      </c>
      <c r="LJ70">
        <v>5</v>
      </c>
      <c r="LK70">
        <v>5</v>
      </c>
      <c r="LL70">
        <v>4</v>
      </c>
      <c r="LM70">
        <v>5</v>
      </c>
      <c r="LN70">
        <v>5</v>
      </c>
      <c r="LO70">
        <v>3</v>
      </c>
      <c r="LP70">
        <v>3</v>
      </c>
      <c r="LQ70">
        <v>5</v>
      </c>
      <c r="LR70">
        <v>4</v>
      </c>
      <c r="LS70">
        <v>1</v>
      </c>
      <c r="LT70">
        <v>7</v>
      </c>
      <c r="LU70">
        <v>3</v>
      </c>
      <c r="LV70">
        <v>2</v>
      </c>
      <c r="LW70">
        <v>1</v>
      </c>
      <c r="LX70">
        <v>3</v>
      </c>
      <c r="LY70">
        <v>5</v>
      </c>
      <c r="LZ70">
        <v>2</v>
      </c>
      <c r="MA70">
        <v>3</v>
      </c>
      <c r="MB70">
        <v>5</v>
      </c>
      <c r="MC70">
        <v>6</v>
      </c>
      <c r="MD70">
        <v>5</v>
      </c>
      <c r="ME70">
        <v>3</v>
      </c>
      <c r="MF70">
        <v>4</v>
      </c>
      <c r="MG70">
        <v>5</v>
      </c>
      <c r="MH70">
        <v>4</v>
      </c>
      <c r="MI70">
        <v>1</v>
      </c>
      <c r="MJ70">
        <v>7</v>
      </c>
      <c r="MK70">
        <v>3</v>
      </c>
      <c r="ML70">
        <v>3</v>
      </c>
      <c r="MM70">
        <v>1</v>
      </c>
      <c r="MN70">
        <v>2</v>
      </c>
      <c r="MO70">
        <v>4</v>
      </c>
      <c r="MP70">
        <v>3</v>
      </c>
      <c r="MQ70">
        <v>1</v>
      </c>
      <c r="MR70">
        <v>3</v>
      </c>
      <c r="MS70">
        <v>2</v>
      </c>
      <c r="MT70">
        <v>5</v>
      </c>
      <c r="MU70">
        <v>3</v>
      </c>
      <c r="MV70">
        <v>2</v>
      </c>
      <c r="MW70">
        <v>4</v>
      </c>
      <c r="MX70">
        <v>3</v>
      </c>
      <c r="MY70">
        <v>3</v>
      </c>
      <c r="MZ70">
        <v>4</v>
      </c>
      <c r="NA70">
        <v>4</v>
      </c>
      <c r="NB70">
        <v>4</v>
      </c>
      <c r="NC70">
        <v>4</v>
      </c>
      <c r="ND70">
        <v>6</v>
      </c>
      <c r="NE70">
        <v>3</v>
      </c>
      <c r="NF70">
        <v>8</v>
      </c>
      <c r="NG70">
        <v>12</v>
      </c>
      <c r="NH70">
        <v>1</v>
      </c>
      <c r="NI70">
        <v>6</v>
      </c>
      <c r="NJ70">
        <v>2</v>
      </c>
      <c r="NK70">
        <v>5</v>
      </c>
      <c r="NL70">
        <v>4</v>
      </c>
      <c r="NM70">
        <v>9</v>
      </c>
      <c r="NN70">
        <v>11</v>
      </c>
      <c r="NO70">
        <v>13</v>
      </c>
      <c r="NP70">
        <v>3</v>
      </c>
      <c r="NQ70">
        <v>10</v>
      </c>
      <c r="NR70">
        <v>7</v>
      </c>
      <c r="NS70">
        <v>5</v>
      </c>
      <c r="NT70">
        <v>2</v>
      </c>
      <c r="NU70">
        <v>4</v>
      </c>
      <c r="NV70">
        <v>3</v>
      </c>
      <c r="NW70">
        <v>2</v>
      </c>
      <c r="NX70">
        <v>4</v>
      </c>
      <c r="NY70">
        <v>3</v>
      </c>
      <c r="NZ70">
        <v>3</v>
      </c>
      <c r="OA70">
        <v>5</v>
      </c>
      <c r="OB70">
        <v>2</v>
      </c>
      <c r="OC70">
        <v>6</v>
      </c>
      <c r="OD70">
        <v>6</v>
      </c>
      <c r="OE70">
        <v>5</v>
      </c>
      <c r="OF70">
        <v>3</v>
      </c>
      <c r="OG70">
        <v>2</v>
      </c>
      <c r="OH70">
        <v>4</v>
      </c>
      <c r="OI70">
        <v>4</v>
      </c>
      <c r="OJ70">
        <v>2</v>
      </c>
      <c r="OK70">
        <v>3</v>
      </c>
      <c r="OL70">
        <v>5</v>
      </c>
      <c r="OM70">
        <v>4</v>
      </c>
      <c r="ON70">
        <v>2</v>
      </c>
      <c r="OO70">
        <v>5</v>
      </c>
      <c r="OP70">
        <v>2</v>
      </c>
      <c r="OQ70">
        <v>5</v>
      </c>
      <c r="OR70">
        <v>2</v>
      </c>
      <c r="OS70" s="1">
        <v>5</v>
      </c>
      <c r="OT70" s="1">
        <v>3</v>
      </c>
      <c r="OU70" s="1">
        <v>2</v>
      </c>
      <c r="OV70" s="1">
        <v>1</v>
      </c>
      <c r="OW70" s="1">
        <v>6</v>
      </c>
      <c r="OX70" s="1">
        <v>4</v>
      </c>
      <c r="OY70" s="1">
        <v>4</v>
      </c>
      <c r="OZ70" s="1">
        <v>4</v>
      </c>
      <c r="PA70" s="1">
        <v>5</v>
      </c>
      <c r="PB70" s="1">
        <v>4</v>
      </c>
      <c r="PC70" s="1">
        <v>5</v>
      </c>
      <c r="PD70" s="1">
        <v>4</v>
      </c>
      <c r="PE70" s="1">
        <v>4</v>
      </c>
      <c r="PF70" s="1">
        <v>3</v>
      </c>
      <c r="PG70" s="1">
        <v>5</v>
      </c>
      <c r="PH70" s="1">
        <v>5</v>
      </c>
      <c r="PI70" s="1">
        <v>3</v>
      </c>
      <c r="PJ70" s="1">
        <v>3</v>
      </c>
      <c r="PK70">
        <v>0</v>
      </c>
      <c r="PL70">
        <v>0</v>
      </c>
      <c r="PM70">
        <v>1</v>
      </c>
      <c r="PN70">
        <v>1</v>
      </c>
      <c r="PO70">
        <v>1</v>
      </c>
      <c r="PP70">
        <v>1</v>
      </c>
      <c r="PQ70">
        <v>0</v>
      </c>
      <c r="PR70">
        <v>0</v>
      </c>
      <c r="PS70">
        <v>1</v>
      </c>
      <c r="PT70">
        <v>1</v>
      </c>
      <c r="PU70">
        <v>0</v>
      </c>
      <c r="PV70">
        <v>0</v>
      </c>
      <c r="PW70">
        <v>0</v>
      </c>
      <c r="PX70">
        <v>0</v>
      </c>
      <c r="PY70">
        <v>0</v>
      </c>
      <c r="PZ70">
        <v>0</v>
      </c>
      <c r="QA70">
        <v>1</v>
      </c>
      <c r="QB70">
        <v>0</v>
      </c>
      <c r="QC70">
        <v>0</v>
      </c>
      <c r="QD70" t="s">
        <v>501</v>
      </c>
      <c r="QE70" t="s">
        <v>501</v>
      </c>
      <c r="QF70" t="s">
        <v>501</v>
      </c>
      <c r="QG70">
        <v>0</v>
      </c>
      <c r="QH70">
        <v>0</v>
      </c>
      <c r="QI70">
        <v>1</v>
      </c>
      <c r="QJ70">
        <v>0</v>
      </c>
      <c r="QK70">
        <v>0</v>
      </c>
      <c r="QL70">
        <v>0</v>
      </c>
      <c r="QM70">
        <v>0</v>
      </c>
      <c r="QN70">
        <v>0</v>
      </c>
      <c r="QO70">
        <v>0</v>
      </c>
      <c r="QP70">
        <v>1</v>
      </c>
      <c r="QQ70">
        <v>0</v>
      </c>
      <c r="QR70">
        <v>0</v>
      </c>
      <c r="QS70">
        <v>0</v>
      </c>
      <c r="QT70">
        <v>0</v>
      </c>
      <c r="QU70">
        <v>0</v>
      </c>
      <c r="QV70">
        <v>0</v>
      </c>
      <c r="QW70">
        <v>0</v>
      </c>
      <c r="QX70">
        <v>0</v>
      </c>
      <c r="QY70">
        <v>0</v>
      </c>
      <c r="QZ70" t="s">
        <v>501</v>
      </c>
      <c r="RA70" t="s">
        <v>501</v>
      </c>
      <c r="RB70" t="s">
        <v>501</v>
      </c>
      <c r="RC70">
        <v>4</v>
      </c>
      <c r="RD70">
        <v>2</v>
      </c>
      <c r="RE70">
        <v>70</v>
      </c>
      <c r="RF70">
        <v>20</v>
      </c>
      <c r="RG70">
        <v>0</v>
      </c>
      <c r="RH70">
        <v>5</v>
      </c>
      <c r="RI70">
        <v>5</v>
      </c>
      <c r="RJ70">
        <v>1</v>
      </c>
      <c r="RK70">
        <v>2</v>
      </c>
      <c r="RL70">
        <v>1</v>
      </c>
      <c r="RM70">
        <v>2</v>
      </c>
      <c r="RN70">
        <v>1</v>
      </c>
      <c r="RO70">
        <v>2</v>
      </c>
      <c r="RP70">
        <v>1</v>
      </c>
      <c r="RQ70">
        <v>0</v>
      </c>
      <c r="RR70" t="s">
        <v>981</v>
      </c>
      <c r="RS70" t="s">
        <v>982</v>
      </c>
      <c r="RT70" t="s">
        <v>983</v>
      </c>
      <c r="RU70">
        <v>1</v>
      </c>
      <c r="RV70">
        <v>0</v>
      </c>
      <c r="RW70">
        <v>1902</v>
      </c>
      <c r="RX70">
        <v>1</v>
      </c>
      <c r="RY70">
        <v>1902</v>
      </c>
      <c r="RZ70" t="s">
        <v>983</v>
      </c>
      <c r="SA70">
        <v>11</v>
      </c>
      <c r="SB70" t="s">
        <v>523</v>
      </c>
      <c r="SC70" t="s">
        <v>512</v>
      </c>
      <c r="SD70" t="s">
        <v>524</v>
      </c>
      <c r="SE70" t="s">
        <v>523</v>
      </c>
      <c r="SF70" t="s">
        <v>512</v>
      </c>
      <c r="SG70" t="s">
        <v>524</v>
      </c>
    </row>
    <row r="71" spans="1:501" x14ac:dyDescent="0.3">
      <c r="A71">
        <v>4505</v>
      </c>
      <c r="B71">
        <v>3</v>
      </c>
      <c r="C71">
        <v>4</v>
      </c>
      <c r="D71">
        <v>2</v>
      </c>
      <c r="E71">
        <v>1</v>
      </c>
      <c r="F71">
        <v>39</v>
      </c>
      <c r="G71">
        <v>2</v>
      </c>
      <c r="H71" t="s">
        <v>501</v>
      </c>
      <c r="I71">
        <v>8</v>
      </c>
      <c r="J71">
        <v>1</v>
      </c>
      <c r="K71">
        <v>0</v>
      </c>
      <c r="L71">
        <v>0</v>
      </c>
      <c r="M71">
        <v>80</v>
      </c>
      <c r="N71">
        <v>20</v>
      </c>
      <c r="O71">
        <v>0</v>
      </c>
      <c r="P71">
        <v>0</v>
      </c>
      <c r="Q71">
        <v>0</v>
      </c>
      <c r="R71">
        <v>1</v>
      </c>
      <c r="S71">
        <v>100</v>
      </c>
      <c r="T71">
        <v>160</v>
      </c>
      <c r="U71">
        <v>190</v>
      </c>
      <c r="V71">
        <v>130</v>
      </c>
      <c r="W71">
        <v>140</v>
      </c>
      <c r="X71">
        <v>100</v>
      </c>
      <c r="Y71">
        <v>80</v>
      </c>
      <c r="Z71">
        <v>60</v>
      </c>
      <c r="AA71">
        <v>30</v>
      </c>
      <c r="AB71">
        <v>0</v>
      </c>
      <c r="AC71">
        <v>20</v>
      </c>
      <c r="AD71">
        <v>20</v>
      </c>
      <c r="AE71">
        <v>40</v>
      </c>
      <c r="AF71">
        <v>0</v>
      </c>
      <c r="AG71">
        <v>20</v>
      </c>
      <c r="AH71">
        <v>15</v>
      </c>
      <c r="AI71">
        <v>5</v>
      </c>
      <c r="AJ71">
        <v>1</v>
      </c>
      <c r="AK71">
        <v>2</v>
      </c>
      <c r="AL71">
        <v>1</v>
      </c>
      <c r="AM71">
        <v>1</v>
      </c>
      <c r="AN71">
        <v>3</v>
      </c>
      <c r="AO71">
        <v>5</v>
      </c>
      <c r="AP71">
        <v>5</v>
      </c>
      <c r="AQ71">
        <v>0</v>
      </c>
      <c r="AR71">
        <v>0</v>
      </c>
      <c r="AS71">
        <v>1</v>
      </c>
      <c r="AT71">
        <v>1</v>
      </c>
      <c r="AU71">
        <v>1</v>
      </c>
      <c r="AV71">
        <v>1</v>
      </c>
      <c r="AW71">
        <v>0</v>
      </c>
      <c r="AX71">
        <v>0</v>
      </c>
      <c r="AY71" t="s">
        <v>501</v>
      </c>
      <c r="AZ71" t="s">
        <v>984</v>
      </c>
      <c r="BA71" t="s">
        <v>503</v>
      </c>
      <c r="BB71" t="s">
        <v>504</v>
      </c>
      <c r="BC71" t="s">
        <v>501</v>
      </c>
      <c r="BD71" t="s">
        <v>501</v>
      </c>
      <c r="BE71" t="s">
        <v>501</v>
      </c>
      <c r="BF71" t="s">
        <v>501</v>
      </c>
      <c r="BG71" t="s">
        <v>501</v>
      </c>
      <c r="BH71" t="s">
        <v>501</v>
      </c>
      <c r="BI71" t="s">
        <v>501</v>
      </c>
      <c r="BJ71" t="s">
        <v>501</v>
      </c>
      <c r="BK71" t="s">
        <v>501</v>
      </c>
      <c r="BL71" t="s">
        <v>501</v>
      </c>
      <c r="BM71" t="s">
        <v>501</v>
      </c>
      <c r="BN71" t="s">
        <v>501</v>
      </c>
      <c r="BO71">
        <v>4</v>
      </c>
      <c r="BP71">
        <v>5</v>
      </c>
      <c r="BQ71">
        <v>5</v>
      </c>
      <c r="BR71">
        <v>5</v>
      </c>
      <c r="BS71">
        <v>4</v>
      </c>
      <c r="BT71">
        <v>5</v>
      </c>
      <c r="BU71">
        <v>4</v>
      </c>
      <c r="BV71">
        <v>4</v>
      </c>
      <c r="BW71">
        <v>4</v>
      </c>
      <c r="BX71">
        <v>5</v>
      </c>
      <c r="BY71" t="s">
        <v>501</v>
      </c>
      <c r="BZ71" t="s">
        <v>501</v>
      </c>
      <c r="CA71" t="s">
        <v>501</v>
      </c>
      <c r="CB71" t="s">
        <v>501</v>
      </c>
      <c r="CC71" t="s">
        <v>501</v>
      </c>
      <c r="CD71" t="s">
        <v>501</v>
      </c>
      <c r="CE71" t="s">
        <v>501</v>
      </c>
      <c r="CF71" t="s">
        <v>501</v>
      </c>
      <c r="CG71" t="s">
        <v>501</v>
      </c>
      <c r="CH71" t="s">
        <v>501</v>
      </c>
      <c r="CI71" t="s">
        <v>501</v>
      </c>
      <c r="CJ71" t="s">
        <v>501</v>
      </c>
      <c r="CK71" t="s">
        <v>501</v>
      </c>
      <c r="CL71" t="s">
        <v>501</v>
      </c>
      <c r="CM71" t="s">
        <v>501</v>
      </c>
      <c r="CN71">
        <v>1</v>
      </c>
      <c r="CO71" t="s">
        <v>501</v>
      </c>
      <c r="CP71" t="s">
        <v>501</v>
      </c>
      <c r="CQ71" t="s">
        <v>501</v>
      </c>
      <c r="CR71" t="s">
        <v>501</v>
      </c>
      <c r="CS71" t="s">
        <v>501</v>
      </c>
      <c r="CT71" t="s">
        <v>501</v>
      </c>
      <c r="CU71" t="s">
        <v>501</v>
      </c>
      <c r="CV71" t="s">
        <v>501</v>
      </c>
      <c r="CW71" t="s">
        <v>501</v>
      </c>
      <c r="CX71" t="s">
        <v>501</v>
      </c>
      <c r="CY71" t="s">
        <v>501</v>
      </c>
      <c r="CZ71" t="s">
        <v>501</v>
      </c>
      <c r="DA71">
        <v>0</v>
      </c>
      <c r="DB71">
        <v>0</v>
      </c>
      <c r="DC71">
        <v>20</v>
      </c>
      <c r="DD71">
        <v>20</v>
      </c>
      <c r="DE71">
        <v>20</v>
      </c>
      <c r="DF71">
        <v>40</v>
      </c>
      <c r="DG71">
        <v>0</v>
      </c>
      <c r="DH71" t="s">
        <v>501</v>
      </c>
      <c r="DI71">
        <v>0</v>
      </c>
      <c r="DJ71" t="s">
        <v>501</v>
      </c>
      <c r="DK71" t="s">
        <v>501</v>
      </c>
      <c r="DL71" s="1">
        <v>10</v>
      </c>
      <c r="DM71" s="1">
        <v>10</v>
      </c>
      <c r="DN71" s="1">
        <v>10</v>
      </c>
      <c r="DO71" s="1">
        <v>10</v>
      </c>
      <c r="DP71" s="1">
        <v>10</v>
      </c>
      <c r="DQ71" s="1">
        <v>10</v>
      </c>
      <c r="DR71" s="1">
        <v>10</v>
      </c>
      <c r="DS71" s="1">
        <v>10</v>
      </c>
      <c r="DT71" s="1">
        <v>10</v>
      </c>
      <c r="DU71" s="1">
        <v>10</v>
      </c>
      <c r="DV71" s="1">
        <v>0</v>
      </c>
      <c r="DW71" s="1">
        <v>0</v>
      </c>
      <c r="DX71" s="1">
        <v>0</v>
      </c>
      <c r="DY71" s="1">
        <v>0</v>
      </c>
      <c r="DZ71" s="1">
        <v>0</v>
      </c>
      <c r="EA71" s="1" t="s">
        <v>501</v>
      </c>
      <c r="EB71" s="1">
        <v>0</v>
      </c>
      <c r="EC71" t="s">
        <v>501</v>
      </c>
      <c r="ED71" t="s">
        <v>501</v>
      </c>
      <c r="EE71" t="s">
        <v>501</v>
      </c>
      <c r="EF71" t="s">
        <v>501</v>
      </c>
      <c r="EG71" t="s">
        <v>501</v>
      </c>
      <c r="EH71" t="s">
        <v>501</v>
      </c>
      <c r="EI71" t="s">
        <v>501</v>
      </c>
      <c r="EJ71" t="s">
        <v>501</v>
      </c>
      <c r="EK71" t="s">
        <v>501</v>
      </c>
      <c r="EL71" t="s">
        <v>501</v>
      </c>
      <c r="EM71" t="s">
        <v>501</v>
      </c>
      <c r="EN71" t="s">
        <v>501</v>
      </c>
      <c r="EO71" t="s">
        <v>501</v>
      </c>
      <c r="EP71" s="1">
        <v>0</v>
      </c>
      <c r="EQ71" s="1">
        <v>0</v>
      </c>
      <c r="ER71" s="1">
        <v>1</v>
      </c>
      <c r="ES71" s="1">
        <v>1</v>
      </c>
      <c r="ET71" s="1">
        <v>0</v>
      </c>
      <c r="EU71" s="1">
        <v>0</v>
      </c>
      <c r="EV71" s="1">
        <v>0</v>
      </c>
      <c r="EW71" s="1" t="s">
        <v>501</v>
      </c>
      <c r="EX71" s="1">
        <v>0</v>
      </c>
      <c r="EY71" s="1">
        <v>0</v>
      </c>
      <c r="EZ71" s="1">
        <v>1</v>
      </c>
      <c r="FA71" s="1">
        <v>1</v>
      </c>
      <c r="FB71" s="1">
        <v>0</v>
      </c>
      <c r="FC71" s="1">
        <v>0</v>
      </c>
      <c r="FD71" s="1">
        <v>0</v>
      </c>
      <c r="FE71" s="1" t="s">
        <v>501</v>
      </c>
      <c r="FF71">
        <v>15</v>
      </c>
      <c r="FG71">
        <v>4</v>
      </c>
      <c r="FH71">
        <v>1</v>
      </c>
      <c r="FI71">
        <v>13</v>
      </c>
      <c r="FJ71">
        <v>2</v>
      </c>
      <c r="FK71">
        <v>0</v>
      </c>
      <c r="FL71">
        <v>5</v>
      </c>
      <c r="FM71">
        <v>0</v>
      </c>
      <c r="FN71">
        <v>0</v>
      </c>
      <c r="FO71">
        <v>0</v>
      </c>
      <c r="FP71">
        <v>2</v>
      </c>
      <c r="FQ71">
        <v>13</v>
      </c>
      <c r="FR71">
        <v>0</v>
      </c>
      <c r="FS71">
        <v>0</v>
      </c>
      <c r="FT71">
        <v>0</v>
      </c>
      <c r="FU71">
        <v>1</v>
      </c>
      <c r="FV71">
        <v>3</v>
      </c>
      <c r="FW71">
        <v>0</v>
      </c>
      <c r="FX71">
        <v>0</v>
      </c>
      <c r="FY71">
        <v>3</v>
      </c>
      <c r="FZ71">
        <v>10</v>
      </c>
      <c r="GA71">
        <v>0</v>
      </c>
      <c r="GB71">
        <v>0</v>
      </c>
      <c r="GC71">
        <v>0</v>
      </c>
      <c r="GD71">
        <v>2</v>
      </c>
      <c r="GE71">
        <v>1</v>
      </c>
      <c r="GF71">
        <v>2</v>
      </c>
      <c r="GG71" t="s">
        <v>985</v>
      </c>
      <c r="GH71" t="s">
        <v>501</v>
      </c>
      <c r="GI71" t="s">
        <v>501</v>
      </c>
      <c r="GJ71">
        <v>2</v>
      </c>
      <c r="GK71">
        <v>0</v>
      </c>
      <c r="GL71">
        <v>0</v>
      </c>
      <c r="GM71">
        <v>0</v>
      </c>
      <c r="GN71" t="s">
        <v>501</v>
      </c>
      <c r="GO71" t="s">
        <v>501</v>
      </c>
      <c r="GP71" t="s">
        <v>501</v>
      </c>
      <c r="GQ71" t="s">
        <v>501</v>
      </c>
      <c r="GR71">
        <v>0</v>
      </c>
      <c r="GS71">
        <v>0</v>
      </c>
      <c r="GT71">
        <v>0</v>
      </c>
      <c r="GU71">
        <v>0</v>
      </c>
      <c r="GV71" t="s">
        <v>501</v>
      </c>
      <c r="GW71" t="s">
        <v>501</v>
      </c>
      <c r="GX71" t="s">
        <v>501</v>
      </c>
      <c r="GY71" t="s">
        <v>501</v>
      </c>
      <c r="GZ71" t="s">
        <v>501</v>
      </c>
      <c r="HA71" t="s">
        <v>501</v>
      </c>
      <c r="HB71" t="s">
        <v>501</v>
      </c>
      <c r="HC71" t="s">
        <v>501</v>
      </c>
      <c r="HD71" t="s">
        <v>501</v>
      </c>
      <c r="HE71" t="s">
        <v>501</v>
      </c>
      <c r="HF71" t="s">
        <v>501</v>
      </c>
      <c r="HG71" t="s">
        <v>501</v>
      </c>
      <c r="HH71" t="s">
        <v>501</v>
      </c>
      <c r="HI71" t="s">
        <v>501</v>
      </c>
      <c r="HJ71" t="s">
        <v>501</v>
      </c>
      <c r="HK71" t="s">
        <v>501</v>
      </c>
      <c r="HL71">
        <v>10</v>
      </c>
      <c r="HM71">
        <v>0</v>
      </c>
      <c r="HN71">
        <v>3</v>
      </c>
      <c r="HO71">
        <v>0</v>
      </c>
      <c r="HP71" t="s">
        <v>501</v>
      </c>
      <c r="HQ71" t="s">
        <v>501</v>
      </c>
      <c r="HR71" t="s">
        <v>501</v>
      </c>
      <c r="HS71" t="s">
        <v>501</v>
      </c>
      <c r="HT71">
        <v>0</v>
      </c>
      <c r="HU71">
        <v>0</v>
      </c>
      <c r="HV71">
        <v>0</v>
      </c>
      <c r="HW71">
        <v>0</v>
      </c>
      <c r="HX71" t="s">
        <v>501</v>
      </c>
      <c r="HY71" t="s">
        <v>501</v>
      </c>
      <c r="HZ71">
        <v>1</v>
      </c>
      <c r="IA71">
        <v>0</v>
      </c>
      <c r="IB71">
        <v>0</v>
      </c>
      <c r="IC71">
        <v>0</v>
      </c>
      <c r="ID71" t="s">
        <v>501</v>
      </c>
      <c r="IE71" t="s">
        <v>501</v>
      </c>
      <c r="IF71" t="s">
        <v>501</v>
      </c>
      <c r="IG71" t="s">
        <v>501</v>
      </c>
      <c r="IH71">
        <v>0</v>
      </c>
      <c r="II71">
        <v>0</v>
      </c>
      <c r="IJ71">
        <v>0</v>
      </c>
      <c r="IK71">
        <v>0</v>
      </c>
      <c r="IL71" t="s">
        <v>501</v>
      </c>
      <c r="IM71" t="s">
        <v>501</v>
      </c>
      <c r="IN71" t="s">
        <v>501</v>
      </c>
      <c r="IO71" t="s">
        <v>501</v>
      </c>
      <c r="IP71" t="s">
        <v>501</v>
      </c>
      <c r="IQ71" t="s">
        <v>501</v>
      </c>
      <c r="IR71" t="s">
        <v>501</v>
      </c>
      <c r="IS71" t="s">
        <v>501</v>
      </c>
      <c r="IT71" t="s">
        <v>501</v>
      </c>
      <c r="IU71" t="s">
        <v>501</v>
      </c>
      <c r="IV71" t="s">
        <v>501</v>
      </c>
      <c r="IW71" t="s">
        <v>501</v>
      </c>
      <c r="IX71" t="s">
        <v>501</v>
      </c>
      <c r="IY71" t="s">
        <v>501</v>
      </c>
      <c r="IZ71" t="s">
        <v>501</v>
      </c>
      <c r="JA71" t="s">
        <v>501</v>
      </c>
      <c r="JB71" t="s">
        <v>501</v>
      </c>
      <c r="JC71" t="s">
        <v>501</v>
      </c>
      <c r="JD71" t="s">
        <v>501</v>
      </c>
      <c r="JE71" t="s">
        <v>501</v>
      </c>
      <c r="JF71" t="s">
        <v>501</v>
      </c>
      <c r="JG71" t="s">
        <v>501</v>
      </c>
      <c r="JH71" t="s">
        <v>501</v>
      </c>
      <c r="JI71" t="s">
        <v>501</v>
      </c>
      <c r="JJ71" t="s">
        <v>501</v>
      </c>
      <c r="JK71" t="s">
        <v>501</v>
      </c>
      <c r="JL71" t="s">
        <v>501</v>
      </c>
      <c r="JM71" t="s">
        <v>501</v>
      </c>
      <c r="JN71" t="s">
        <v>501</v>
      </c>
      <c r="JO71" t="s">
        <v>501</v>
      </c>
      <c r="JP71">
        <v>3</v>
      </c>
      <c r="JQ71">
        <v>0</v>
      </c>
      <c r="JR71">
        <v>0</v>
      </c>
      <c r="JS71">
        <v>0</v>
      </c>
      <c r="JT71" t="s">
        <v>501</v>
      </c>
      <c r="JU71" t="s">
        <v>501</v>
      </c>
      <c r="JV71" t="s">
        <v>501</v>
      </c>
      <c r="JW71" t="s">
        <v>501</v>
      </c>
      <c r="JX71">
        <v>0</v>
      </c>
      <c r="JY71">
        <v>0</v>
      </c>
      <c r="JZ71">
        <v>0</v>
      </c>
      <c r="KA71">
        <v>0</v>
      </c>
      <c r="KB71" t="s">
        <v>501</v>
      </c>
      <c r="KC71" t="s">
        <v>501</v>
      </c>
      <c r="KD71" t="s">
        <v>501</v>
      </c>
      <c r="KE71">
        <v>2</v>
      </c>
      <c r="KF71">
        <v>1</v>
      </c>
      <c r="KG71">
        <v>0</v>
      </c>
      <c r="KH71" t="s">
        <v>501</v>
      </c>
      <c r="KI71" t="s">
        <v>501</v>
      </c>
      <c r="KJ71" t="s">
        <v>501</v>
      </c>
      <c r="KK71" t="s">
        <v>501</v>
      </c>
      <c r="KL71">
        <v>0</v>
      </c>
      <c r="KM71">
        <v>0</v>
      </c>
      <c r="KN71">
        <v>0</v>
      </c>
      <c r="KO71">
        <v>0</v>
      </c>
      <c r="KP71">
        <v>15</v>
      </c>
      <c r="KQ71">
        <v>5</v>
      </c>
      <c r="KR71">
        <v>0</v>
      </c>
      <c r="KS71">
        <v>10</v>
      </c>
      <c r="KT71">
        <v>5</v>
      </c>
      <c r="KU71">
        <v>0</v>
      </c>
      <c r="KV71">
        <v>3</v>
      </c>
      <c r="KW71">
        <v>2</v>
      </c>
      <c r="KX71">
        <v>0</v>
      </c>
      <c r="KY71">
        <v>3</v>
      </c>
      <c r="KZ71">
        <v>3</v>
      </c>
      <c r="LA71">
        <v>4</v>
      </c>
      <c r="LB71">
        <v>4</v>
      </c>
      <c r="LC71">
        <v>3</v>
      </c>
      <c r="LD71">
        <v>3</v>
      </c>
      <c r="LE71">
        <v>5</v>
      </c>
      <c r="LF71">
        <v>5</v>
      </c>
      <c r="LG71">
        <v>4</v>
      </c>
      <c r="LH71">
        <v>4</v>
      </c>
      <c r="LI71">
        <v>4</v>
      </c>
      <c r="LJ71">
        <v>4</v>
      </c>
      <c r="LK71">
        <v>6</v>
      </c>
      <c r="LL71">
        <v>6</v>
      </c>
      <c r="LM71">
        <v>6</v>
      </c>
      <c r="LN71">
        <v>7</v>
      </c>
      <c r="LO71">
        <v>6</v>
      </c>
      <c r="LP71">
        <v>5</v>
      </c>
      <c r="LQ71">
        <v>7</v>
      </c>
      <c r="LR71">
        <v>6</v>
      </c>
      <c r="LS71">
        <v>5</v>
      </c>
      <c r="LT71">
        <v>5</v>
      </c>
      <c r="LU71">
        <v>6</v>
      </c>
      <c r="LV71">
        <v>6</v>
      </c>
      <c r="LW71">
        <v>5</v>
      </c>
      <c r="LX71">
        <v>5</v>
      </c>
      <c r="LY71">
        <v>5</v>
      </c>
      <c r="LZ71">
        <v>5</v>
      </c>
      <c r="MA71">
        <v>6</v>
      </c>
      <c r="MB71">
        <v>5</v>
      </c>
      <c r="MC71">
        <v>6</v>
      </c>
      <c r="MD71">
        <v>6</v>
      </c>
      <c r="ME71">
        <v>6</v>
      </c>
      <c r="MF71">
        <v>5</v>
      </c>
      <c r="MG71">
        <v>6</v>
      </c>
      <c r="MH71">
        <v>5</v>
      </c>
      <c r="MI71">
        <v>4</v>
      </c>
      <c r="MJ71">
        <v>5</v>
      </c>
      <c r="MK71">
        <v>6</v>
      </c>
      <c r="ML71">
        <v>5</v>
      </c>
      <c r="MM71">
        <v>6</v>
      </c>
      <c r="MN71">
        <v>6</v>
      </c>
      <c r="MO71">
        <v>4</v>
      </c>
      <c r="MP71">
        <v>6</v>
      </c>
      <c r="MQ71">
        <v>3</v>
      </c>
      <c r="MR71">
        <v>2</v>
      </c>
      <c r="MS71">
        <v>1</v>
      </c>
      <c r="MT71">
        <v>6</v>
      </c>
      <c r="MU71">
        <v>5</v>
      </c>
      <c r="MV71">
        <v>6</v>
      </c>
      <c r="MW71">
        <v>5</v>
      </c>
      <c r="MX71">
        <v>5</v>
      </c>
      <c r="MY71">
        <v>5</v>
      </c>
      <c r="MZ71">
        <v>4</v>
      </c>
      <c r="NA71">
        <v>5</v>
      </c>
      <c r="NB71">
        <v>5</v>
      </c>
      <c r="NC71">
        <v>5</v>
      </c>
      <c r="ND71">
        <v>5</v>
      </c>
      <c r="NE71">
        <v>5</v>
      </c>
      <c r="NF71">
        <v>4</v>
      </c>
      <c r="NG71">
        <v>1</v>
      </c>
      <c r="NH71">
        <v>10</v>
      </c>
      <c r="NI71">
        <v>13</v>
      </c>
      <c r="NJ71">
        <v>3</v>
      </c>
      <c r="NK71">
        <v>11</v>
      </c>
      <c r="NL71">
        <v>2</v>
      </c>
      <c r="NM71">
        <v>7</v>
      </c>
      <c r="NN71">
        <v>9</v>
      </c>
      <c r="NO71">
        <v>5</v>
      </c>
      <c r="NP71">
        <v>8</v>
      </c>
      <c r="NQ71">
        <v>6</v>
      </c>
      <c r="NR71">
        <v>12</v>
      </c>
      <c r="NS71">
        <v>5</v>
      </c>
      <c r="NT71">
        <v>6</v>
      </c>
      <c r="NU71">
        <v>5</v>
      </c>
      <c r="NV71">
        <v>5</v>
      </c>
      <c r="NW71">
        <v>5</v>
      </c>
      <c r="NX71">
        <v>5</v>
      </c>
      <c r="NY71">
        <v>6</v>
      </c>
      <c r="NZ71">
        <v>6</v>
      </c>
      <c r="OA71">
        <v>6</v>
      </c>
      <c r="OB71">
        <v>5</v>
      </c>
      <c r="OC71">
        <v>5</v>
      </c>
      <c r="OD71">
        <v>5</v>
      </c>
      <c r="OE71">
        <v>4</v>
      </c>
      <c r="OF71">
        <v>6</v>
      </c>
      <c r="OG71">
        <v>5</v>
      </c>
      <c r="OH71">
        <v>5</v>
      </c>
      <c r="OI71">
        <v>5</v>
      </c>
      <c r="OJ71">
        <v>5</v>
      </c>
      <c r="OK71">
        <v>5</v>
      </c>
      <c r="OL71">
        <v>5</v>
      </c>
      <c r="OM71">
        <v>5</v>
      </c>
      <c r="ON71">
        <v>6</v>
      </c>
      <c r="OO71">
        <v>5</v>
      </c>
      <c r="OP71">
        <v>5</v>
      </c>
      <c r="OQ71">
        <v>5</v>
      </c>
      <c r="OR71">
        <v>5</v>
      </c>
      <c r="OS71" s="1">
        <v>3</v>
      </c>
      <c r="OT71" s="1">
        <v>1</v>
      </c>
      <c r="OU71" s="1">
        <v>4</v>
      </c>
      <c r="OV71" s="1">
        <v>5</v>
      </c>
      <c r="OW71" s="1">
        <v>2</v>
      </c>
      <c r="OX71" s="1">
        <v>6</v>
      </c>
      <c r="OY71" s="1">
        <v>5</v>
      </c>
      <c r="OZ71" s="1">
        <v>3</v>
      </c>
      <c r="PA71" s="1">
        <v>5</v>
      </c>
      <c r="PB71" s="1">
        <v>3</v>
      </c>
      <c r="PC71" s="1">
        <v>6</v>
      </c>
      <c r="PD71" s="1">
        <v>3</v>
      </c>
      <c r="PE71" s="1">
        <v>5</v>
      </c>
      <c r="PF71" s="1">
        <v>3</v>
      </c>
      <c r="PG71" s="1">
        <v>5</v>
      </c>
      <c r="PH71" s="1">
        <v>3</v>
      </c>
      <c r="PI71" s="1">
        <v>5</v>
      </c>
      <c r="PJ71" s="1">
        <v>4</v>
      </c>
      <c r="PK71">
        <v>0</v>
      </c>
      <c r="PL71">
        <v>0</v>
      </c>
      <c r="PM71">
        <v>0</v>
      </c>
      <c r="PN71">
        <v>0</v>
      </c>
      <c r="PO71">
        <v>0</v>
      </c>
      <c r="PP71">
        <v>0</v>
      </c>
      <c r="PQ71">
        <v>0</v>
      </c>
      <c r="PR71">
        <v>0</v>
      </c>
      <c r="PS71">
        <v>0</v>
      </c>
      <c r="PT71">
        <v>0</v>
      </c>
      <c r="PU71">
        <v>0</v>
      </c>
      <c r="PV71">
        <v>0</v>
      </c>
      <c r="PW71">
        <v>0</v>
      </c>
      <c r="PX71">
        <v>0</v>
      </c>
      <c r="PY71">
        <v>1</v>
      </c>
      <c r="PZ71">
        <v>0</v>
      </c>
      <c r="QA71">
        <v>1</v>
      </c>
      <c r="QB71">
        <v>1</v>
      </c>
      <c r="QC71">
        <v>0</v>
      </c>
      <c r="QD71" t="s">
        <v>501</v>
      </c>
      <c r="QE71" t="s">
        <v>501</v>
      </c>
      <c r="QF71" t="s">
        <v>501</v>
      </c>
      <c r="QG71">
        <v>0</v>
      </c>
      <c r="QH71">
        <v>0</v>
      </c>
      <c r="QI71">
        <v>0</v>
      </c>
      <c r="QJ71">
        <v>0</v>
      </c>
      <c r="QK71">
        <v>0</v>
      </c>
      <c r="QL71">
        <v>0</v>
      </c>
      <c r="QM71">
        <v>0</v>
      </c>
      <c r="QN71">
        <v>0</v>
      </c>
      <c r="QO71">
        <v>0</v>
      </c>
      <c r="QP71">
        <v>0</v>
      </c>
      <c r="QQ71">
        <v>0</v>
      </c>
      <c r="QR71">
        <v>0</v>
      </c>
      <c r="QS71">
        <v>0</v>
      </c>
      <c r="QT71">
        <v>0</v>
      </c>
      <c r="QU71">
        <v>0</v>
      </c>
      <c r="QV71">
        <v>0</v>
      </c>
      <c r="QW71">
        <v>0</v>
      </c>
      <c r="QX71">
        <v>1</v>
      </c>
      <c r="QY71">
        <v>0</v>
      </c>
      <c r="QZ71" t="s">
        <v>501</v>
      </c>
      <c r="RA71" t="s">
        <v>501</v>
      </c>
      <c r="RB71" t="s">
        <v>501</v>
      </c>
      <c r="RC71">
        <v>4</v>
      </c>
      <c r="RD71">
        <v>2</v>
      </c>
      <c r="RE71">
        <v>30</v>
      </c>
      <c r="RF71">
        <v>30</v>
      </c>
      <c r="RG71">
        <v>20</v>
      </c>
      <c r="RH71">
        <v>15</v>
      </c>
      <c r="RI71">
        <v>5</v>
      </c>
      <c r="RJ71">
        <v>1</v>
      </c>
      <c r="RK71">
        <v>1</v>
      </c>
      <c r="RL71">
        <v>1</v>
      </c>
      <c r="RM71">
        <v>1</v>
      </c>
      <c r="RN71">
        <v>1</v>
      </c>
      <c r="RO71">
        <v>2</v>
      </c>
      <c r="RP71">
        <v>1</v>
      </c>
      <c r="RQ71">
        <v>0</v>
      </c>
      <c r="RR71" t="s">
        <v>986</v>
      </c>
      <c r="RS71" t="s">
        <v>987</v>
      </c>
      <c r="RT71" t="s">
        <v>988</v>
      </c>
      <c r="RU71">
        <v>1</v>
      </c>
      <c r="RV71">
        <v>0</v>
      </c>
      <c r="RW71">
        <v>10985</v>
      </c>
      <c r="RX71">
        <v>1</v>
      </c>
      <c r="RY71">
        <v>10985</v>
      </c>
      <c r="RZ71" t="s">
        <v>988</v>
      </c>
      <c r="SA71">
        <v>24</v>
      </c>
      <c r="SB71" t="s">
        <v>925</v>
      </c>
      <c r="SC71" t="s">
        <v>512</v>
      </c>
      <c r="SD71" t="s">
        <v>513</v>
      </c>
      <c r="SE71" t="s">
        <v>925</v>
      </c>
      <c r="SF71" t="s">
        <v>512</v>
      </c>
      <c r="SG71" t="s">
        <v>513</v>
      </c>
    </row>
    <row r="72" spans="1:501" x14ac:dyDescent="0.3">
      <c r="A72">
        <v>4508</v>
      </c>
      <c r="B72">
        <v>3</v>
      </c>
      <c r="C72">
        <v>4</v>
      </c>
      <c r="D72">
        <v>2</v>
      </c>
      <c r="E72">
        <v>2</v>
      </c>
      <c r="F72">
        <v>47</v>
      </c>
      <c r="G72">
        <v>1</v>
      </c>
      <c r="H72" t="s">
        <v>501</v>
      </c>
      <c r="I72">
        <v>7</v>
      </c>
      <c r="J72">
        <v>1</v>
      </c>
      <c r="K72">
        <v>20</v>
      </c>
      <c r="L72">
        <v>0</v>
      </c>
      <c r="M72">
        <v>80</v>
      </c>
      <c r="N72">
        <v>0</v>
      </c>
      <c r="O72">
        <v>0</v>
      </c>
      <c r="P72">
        <v>0</v>
      </c>
      <c r="Q72">
        <v>0</v>
      </c>
      <c r="R72">
        <v>1</v>
      </c>
      <c r="S72">
        <v>60</v>
      </c>
      <c r="T72">
        <v>25</v>
      </c>
      <c r="U72">
        <v>20</v>
      </c>
      <c r="V72">
        <v>25</v>
      </c>
      <c r="W72">
        <v>20</v>
      </c>
      <c r="X72">
        <v>5</v>
      </c>
      <c r="Y72">
        <v>60</v>
      </c>
      <c r="Z72">
        <v>10</v>
      </c>
      <c r="AA72">
        <v>10</v>
      </c>
      <c r="AB72">
        <v>20</v>
      </c>
      <c r="AC72">
        <v>10</v>
      </c>
      <c r="AD72">
        <v>10</v>
      </c>
      <c r="AE72">
        <v>30</v>
      </c>
      <c r="AF72">
        <v>10</v>
      </c>
      <c r="AG72">
        <v>5</v>
      </c>
      <c r="AH72">
        <v>10</v>
      </c>
      <c r="AI72">
        <v>5</v>
      </c>
      <c r="AJ72">
        <v>2</v>
      </c>
      <c r="AK72">
        <v>2</v>
      </c>
      <c r="AL72">
        <v>1</v>
      </c>
      <c r="AM72">
        <v>1</v>
      </c>
      <c r="AN72">
        <v>3</v>
      </c>
      <c r="AO72">
        <v>5</v>
      </c>
      <c r="AP72">
        <v>4</v>
      </c>
      <c r="AQ72">
        <v>1</v>
      </c>
      <c r="AR72">
        <v>0</v>
      </c>
      <c r="AS72">
        <v>1</v>
      </c>
      <c r="AT72">
        <v>0</v>
      </c>
      <c r="AU72">
        <v>1</v>
      </c>
      <c r="AV72">
        <v>1</v>
      </c>
      <c r="AW72">
        <v>0</v>
      </c>
      <c r="AX72">
        <v>0</v>
      </c>
      <c r="AY72" t="s">
        <v>501</v>
      </c>
      <c r="AZ72" t="s">
        <v>989</v>
      </c>
      <c r="BA72" t="s">
        <v>990</v>
      </c>
      <c r="BB72" t="s">
        <v>902</v>
      </c>
      <c r="BC72" t="s">
        <v>516</v>
      </c>
      <c r="BD72" t="s">
        <v>501</v>
      </c>
      <c r="BE72" t="s">
        <v>501</v>
      </c>
      <c r="BF72" t="s">
        <v>501</v>
      </c>
      <c r="BG72" t="s">
        <v>501</v>
      </c>
      <c r="BH72" t="s">
        <v>501</v>
      </c>
      <c r="BI72" t="s">
        <v>501</v>
      </c>
      <c r="BJ72" t="s">
        <v>501</v>
      </c>
      <c r="BK72" t="s">
        <v>501</v>
      </c>
      <c r="BL72" t="s">
        <v>501</v>
      </c>
      <c r="BM72" t="s">
        <v>501</v>
      </c>
      <c r="BN72" t="s">
        <v>501</v>
      </c>
      <c r="BO72">
        <v>5</v>
      </c>
      <c r="BP72">
        <v>4</v>
      </c>
      <c r="BQ72">
        <v>5</v>
      </c>
      <c r="BR72">
        <v>4</v>
      </c>
      <c r="BS72">
        <v>4</v>
      </c>
      <c r="BT72">
        <v>4</v>
      </c>
      <c r="BU72">
        <v>4</v>
      </c>
      <c r="BV72">
        <v>5</v>
      </c>
      <c r="BW72">
        <v>3</v>
      </c>
      <c r="BX72">
        <v>5</v>
      </c>
      <c r="BY72" t="s">
        <v>531</v>
      </c>
      <c r="BZ72" t="s">
        <v>758</v>
      </c>
      <c r="CA72" t="s">
        <v>501</v>
      </c>
      <c r="CB72" t="s">
        <v>501</v>
      </c>
      <c r="CC72" t="s">
        <v>501</v>
      </c>
      <c r="CD72" t="s">
        <v>501</v>
      </c>
      <c r="CE72" t="s">
        <v>501</v>
      </c>
      <c r="CF72" t="s">
        <v>501</v>
      </c>
      <c r="CG72" t="s">
        <v>501</v>
      </c>
      <c r="CH72" t="s">
        <v>501</v>
      </c>
      <c r="CI72" t="s">
        <v>501</v>
      </c>
      <c r="CJ72" t="s">
        <v>501</v>
      </c>
      <c r="CK72" t="s">
        <v>501</v>
      </c>
      <c r="CL72" t="s">
        <v>501</v>
      </c>
      <c r="CM72" t="s">
        <v>501</v>
      </c>
      <c r="CN72">
        <v>0</v>
      </c>
      <c r="CO72">
        <v>4</v>
      </c>
      <c r="CP72">
        <v>3</v>
      </c>
      <c r="CQ72">
        <v>5</v>
      </c>
      <c r="CR72">
        <v>4</v>
      </c>
      <c r="CS72">
        <v>5</v>
      </c>
      <c r="CT72">
        <v>3</v>
      </c>
      <c r="CU72">
        <v>3</v>
      </c>
      <c r="CV72">
        <v>3</v>
      </c>
      <c r="CW72">
        <v>3</v>
      </c>
      <c r="CX72">
        <v>2</v>
      </c>
      <c r="CY72" t="s">
        <v>501</v>
      </c>
      <c r="CZ72" t="s">
        <v>501</v>
      </c>
      <c r="DA72">
        <v>100</v>
      </c>
      <c r="DB72">
        <v>80</v>
      </c>
      <c r="DC72">
        <v>50</v>
      </c>
      <c r="DD72">
        <v>50</v>
      </c>
      <c r="DE72">
        <v>50</v>
      </c>
      <c r="DF72">
        <v>100</v>
      </c>
      <c r="DG72">
        <v>0</v>
      </c>
      <c r="DH72" t="s">
        <v>501</v>
      </c>
      <c r="DI72">
        <v>0</v>
      </c>
      <c r="DJ72">
        <v>2</v>
      </c>
      <c r="DK72" t="s">
        <v>501</v>
      </c>
      <c r="DL72" s="1">
        <v>80</v>
      </c>
      <c r="DM72" s="1">
        <v>80</v>
      </c>
      <c r="DN72" s="1">
        <v>50</v>
      </c>
      <c r="DO72" s="1">
        <v>50</v>
      </c>
      <c r="DP72" s="1">
        <v>80</v>
      </c>
      <c r="DQ72" s="1">
        <v>100</v>
      </c>
      <c r="DR72" s="1">
        <v>100</v>
      </c>
      <c r="DS72" s="1">
        <v>100</v>
      </c>
      <c r="DT72" s="1">
        <v>50</v>
      </c>
      <c r="DU72" s="1">
        <v>50</v>
      </c>
      <c r="DV72" s="1">
        <v>50</v>
      </c>
      <c r="DW72" s="1">
        <v>50</v>
      </c>
      <c r="DX72" s="1">
        <v>80</v>
      </c>
      <c r="DY72" s="1">
        <v>100</v>
      </c>
      <c r="DZ72" s="1">
        <v>0</v>
      </c>
      <c r="EA72" s="1" t="s">
        <v>501</v>
      </c>
      <c r="EB72" s="1">
        <v>0</v>
      </c>
      <c r="EC72">
        <v>40</v>
      </c>
      <c r="ED72">
        <v>60</v>
      </c>
      <c r="EE72" t="s">
        <v>991</v>
      </c>
      <c r="EF72">
        <v>1</v>
      </c>
      <c r="EG72">
        <v>0</v>
      </c>
      <c r="EH72">
        <v>1</v>
      </c>
      <c r="EI72">
        <v>0</v>
      </c>
      <c r="EJ72">
        <v>1</v>
      </c>
      <c r="EK72">
        <v>0</v>
      </c>
      <c r="EL72">
        <v>0</v>
      </c>
      <c r="EM72">
        <v>0</v>
      </c>
      <c r="EN72" t="s">
        <v>501</v>
      </c>
      <c r="EO72">
        <v>2</v>
      </c>
      <c r="EP72" s="1" t="s">
        <v>501</v>
      </c>
      <c r="EQ72" s="1" t="s">
        <v>501</v>
      </c>
      <c r="ER72" s="1" t="s">
        <v>501</v>
      </c>
      <c r="ES72" s="1" t="s">
        <v>501</v>
      </c>
      <c r="ET72" s="1" t="s">
        <v>501</v>
      </c>
      <c r="EU72" s="1" t="s">
        <v>501</v>
      </c>
      <c r="EV72" s="1" t="s">
        <v>501</v>
      </c>
      <c r="EW72" s="1" t="s">
        <v>501</v>
      </c>
      <c r="EX72" s="1" t="s">
        <v>501</v>
      </c>
      <c r="EY72" s="1" t="s">
        <v>501</v>
      </c>
      <c r="EZ72" s="1" t="s">
        <v>501</v>
      </c>
      <c r="FA72" s="1" t="s">
        <v>501</v>
      </c>
      <c r="FB72" s="1" t="s">
        <v>501</v>
      </c>
      <c r="FC72" s="1" t="s">
        <v>501</v>
      </c>
      <c r="FD72" s="1" t="s">
        <v>501</v>
      </c>
      <c r="FE72" s="1" t="s">
        <v>501</v>
      </c>
      <c r="FF72">
        <v>3</v>
      </c>
      <c r="FG72">
        <v>2</v>
      </c>
      <c r="FH72">
        <v>0</v>
      </c>
      <c r="FI72">
        <v>7</v>
      </c>
      <c r="FJ72">
        <v>2</v>
      </c>
      <c r="FK72">
        <v>1</v>
      </c>
      <c r="FL72">
        <v>2</v>
      </c>
      <c r="FM72">
        <v>1</v>
      </c>
      <c r="FN72">
        <v>2</v>
      </c>
      <c r="FO72">
        <v>0</v>
      </c>
      <c r="FP72">
        <v>1</v>
      </c>
      <c r="FQ72">
        <v>1</v>
      </c>
      <c r="FR72">
        <v>1</v>
      </c>
      <c r="FS72">
        <v>0</v>
      </c>
      <c r="FT72">
        <v>1</v>
      </c>
      <c r="FU72">
        <v>1</v>
      </c>
      <c r="FV72">
        <v>0</v>
      </c>
      <c r="FW72">
        <v>0</v>
      </c>
      <c r="FX72">
        <v>1</v>
      </c>
      <c r="FY72">
        <v>6</v>
      </c>
      <c r="FZ72">
        <v>0</v>
      </c>
      <c r="GA72">
        <v>0</v>
      </c>
      <c r="GB72">
        <v>0</v>
      </c>
      <c r="GC72">
        <v>2</v>
      </c>
      <c r="GD72">
        <v>0</v>
      </c>
      <c r="GE72">
        <v>2</v>
      </c>
      <c r="GF72">
        <v>4</v>
      </c>
      <c r="GG72" t="s">
        <v>992</v>
      </c>
      <c r="GH72">
        <v>0</v>
      </c>
      <c r="GI72">
        <v>1</v>
      </c>
      <c r="GJ72" t="s">
        <v>501</v>
      </c>
      <c r="GK72" t="s">
        <v>501</v>
      </c>
      <c r="GL72">
        <v>0</v>
      </c>
      <c r="GM72" t="s">
        <v>501</v>
      </c>
      <c r="GN72" t="s">
        <v>501</v>
      </c>
      <c r="GO72" t="s">
        <v>501</v>
      </c>
      <c r="GP72" t="s">
        <v>501</v>
      </c>
      <c r="GQ72" t="s">
        <v>501</v>
      </c>
      <c r="GR72">
        <v>0</v>
      </c>
      <c r="GS72">
        <v>0</v>
      </c>
      <c r="GT72">
        <v>0</v>
      </c>
      <c r="GU72">
        <v>0</v>
      </c>
      <c r="GV72">
        <v>1</v>
      </c>
      <c r="GW72">
        <v>0</v>
      </c>
      <c r="GX72" t="s">
        <v>501</v>
      </c>
      <c r="GY72" t="s">
        <v>501</v>
      </c>
      <c r="GZ72">
        <v>0</v>
      </c>
      <c r="HA72" t="s">
        <v>501</v>
      </c>
      <c r="HB72" t="s">
        <v>501</v>
      </c>
      <c r="HC72" t="s">
        <v>501</v>
      </c>
      <c r="HD72" t="s">
        <v>501</v>
      </c>
      <c r="HE72" t="s">
        <v>501</v>
      </c>
      <c r="HF72">
        <v>0</v>
      </c>
      <c r="HG72">
        <v>0</v>
      </c>
      <c r="HH72">
        <v>0</v>
      </c>
      <c r="HI72">
        <v>0</v>
      </c>
      <c r="HJ72">
        <v>1</v>
      </c>
      <c r="HK72">
        <v>0</v>
      </c>
      <c r="HL72" t="s">
        <v>501</v>
      </c>
      <c r="HM72" t="s">
        <v>501</v>
      </c>
      <c r="HN72">
        <v>0</v>
      </c>
      <c r="HO72" t="s">
        <v>501</v>
      </c>
      <c r="HP72" t="s">
        <v>501</v>
      </c>
      <c r="HQ72" t="s">
        <v>501</v>
      </c>
      <c r="HR72" t="s">
        <v>501</v>
      </c>
      <c r="HS72" t="s">
        <v>501</v>
      </c>
      <c r="HT72">
        <v>0</v>
      </c>
      <c r="HU72">
        <v>0</v>
      </c>
      <c r="HV72">
        <v>0</v>
      </c>
      <c r="HW72">
        <v>0</v>
      </c>
      <c r="HX72">
        <v>0</v>
      </c>
      <c r="HY72">
        <v>1</v>
      </c>
      <c r="HZ72" t="s">
        <v>501</v>
      </c>
      <c r="IA72" t="s">
        <v>501</v>
      </c>
      <c r="IB72">
        <v>0</v>
      </c>
      <c r="IC72" t="s">
        <v>501</v>
      </c>
      <c r="ID72" t="s">
        <v>501</v>
      </c>
      <c r="IE72" t="s">
        <v>501</v>
      </c>
      <c r="IF72" t="s">
        <v>501</v>
      </c>
      <c r="IG72" t="s">
        <v>501</v>
      </c>
      <c r="IH72">
        <v>0</v>
      </c>
      <c r="II72">
        <v>0</v>
      </c>
      <c r="IJ72">
        <v>0</v>
      </c>
      <c r="IK72">
        <v>0</v>
      </c>
      <c r="IL72">
        <v>0</v>
      </c>
      <c r="IM72">
        <v>0</v>
      </c>
      <c r="IN72" t="s">
        <v>501</v>
      </c>
      <c r="IO72" t="s">
        <v>501</v>
      </c>
      <c r="IP72">
        <v>0</v>
      </c>
      <c r="IQ72" t="s">
        <v>501</v>
      </c>
      <c r="IR72" t="s">
        <v>501</v>
      </c>
      <c r="IS72" t="s">
        <v>501</v>
      </c>
      <c r="IT72" t="s">
        <v>501</v>
      </c>
      <c r="IU72" t="s">
        <v>501</v>
      </c>
      <c r="IV72">
        <v>0</v>
      </c>
      <c r="IW72">
        <v>0</v>
      </c>
      <c r="IX72">
        <v>1</v>
      </c>
      <c r="IY72">
        <v>0</v>
      </c>
      <c r="IZ72" t="s">
        <v>501</v>
      </c>
      <c r="JA72">
        <v>0</v>
      </c>
      <c r="JB72" t="s">
        <v>501</v>
      </c>
      <c r="JC72" t="s">
        <v>501</v>
      </c>
      <c r="JD72">
        <v>0</v>
      </c>
      <c r="JE72" t="s">
        <v>501</v>
      </c>
      <c r="JF72" t="s">
        <v>501</v>
      </c>
      <c r="JG72" t="s">
        <v>501</v>
      </c>
      <c r="JH72" t="s">
        <v>501</v>
      </c>
      <c r="JI72" t="s">
        <v>501</v>
      </c>
      <c r="JJ72">
        <v>0</v>
      </c>
      <c r="JK72">
        <v>0</v>
      </c>
      <c r="JL72">
        <v>1</v>
      </c>
      <c r="JM72">
        <v>0</v>
      </c>
      <c r="JN72" t="s">
        <v>501</v>
      </c>
      <c r="JO72" t="s">
        <v>501</v>
      </c>
      <c r="JP72" t="s">
        <v>501</v>
      </c>
      <c r="JQ72" t="s">
        <v>501</v>
      </c>
      <c r="JR72" t="s">
        <v>501</v>
      </c>
      <c r="JS72" t="s">
        <v>501</v>
      </c>
      <c r="JT72" t="s">
        <v>501</v>
      </c>
      <c r="JU72" t="s">
        <v>501</v>
      </c>
      <c r="JV72" t="s">
        <v>501</v>
      </c>
      <c r="JW72" t="s">
        <v>501</v>
      </c>
      <c r="JX72" t="s">
        <v>501</v>
      </c>
      <c r="JY72" t="s">
        <v>501</v>
      </c>
      <c r="JZ72" t="s">
        <v>501</v>
      </c>
      <c r="KA72" t="s">
        <v>501</v>
      </c>
      <c r="KB72" t="s">
        <v>501</v>
      </c>
      <c r="KC72" t="s">
        <v>501</v>
      </c>
      <c r="KD72" t="s">
        <v>501</v>
      </c>
      <c r="KE72" t="s">
        <v>501</v>
      </c>
      <c r="KF72" t="s">
        <v>501</v>
      </c>
      <c r="KG72" t="s">
        <v>501</v>
      </c>
      <c r="KH72" t="s">
        <v>501</v>
      </c>
      <c r="KI72" t="s">
        <v>501</v>
      </c>
      <c r="KJ72" t="s">
        <v>501</v>
      </c>
      <c r="KK72" t="s">
        <v>501</v>
      </c>
      <c r="KL72" t="s">
        <v>501</v>
      </c>
      <c r="KM72" t="s">
        <v>501</v>
      </c>
      <c r="KN72" t="s">
        <v>501</v>
      </c>
      <c r="KO72" t="s">
        <v>501</v>
      </c>
      <c r="KP72">
        <v>1</v>
      </c>
      <c r="KQ72">
        <v>3</v>
      </c>
      <c r="KR72">
        <v>1</v>
      </c>
      <c r="KS72">
        <v>2</v>
      </c>
      <c r="KT72">
        <v>7</v>
      </c>
      <c r="KU72">
        <v>1</v>
      </c>
      <c r="KV72">
        <v>3</v>
      </c>
      <c r="KW72">
        <v>1</v>
      </c>
      <c r="KX72">
        <v>1</v>
      </c>
      <c r="KY72">
        <v>1</v>
      </c>
      <c r="KZ72">
        <v>2</v>
      </c>
      <c r="LA72">
        <v>1</v>
      </c>
      <c r="LB72">
        <v>1</v>
      </c>
      <c r="LC72">
        <v>1</v>
      </c>
      <c r="LD72">
        <v>2</v>
      </c>
      <c r="LE72">
        <v>1</v>
      </c>
      <c r="LF72">
        <v>1</v>
      </c>
      <c r="LG72">
        <v>11</v>
      </c>
      <c r="LH72">
        <v>11</v>
      </c>
      <c r="LI72">
        <v>1</v>
      </c>
      <c r="LJ72">
        <v>1</v>
      </c>
      <c r="LK72">
        <v>6</v>
      </c>
      <c r="LL72">
        <v>7</v>
      </c>
      <c r="LM72">
        <v>6</v>
      </c>
      <c r="LN72">
        <v>7</v>
      </c>
      <c r="LO72">
        <v>6</v>
      </c>
      <c r="LP72">
        <v>4</v>
      </c>
      <c r="LQ72">
        <v>4</v>
      </c>
      <c r="LR72">
        <v>3</v>
      </c>
      <c r="LS72">
        <v>3</v>
      </c>
      <c r="LT72">
        <v>6</v>
      </c>
      <c r="LU72">
        <v>7</v>
      </c>
      <c r="LV72">
        <v>5</v>
      </c>
      <c r="LW72">
        <v>6</v>
      </c>
      <c r="LX72">
        <v>3</v>
      </c>
      <c r="LY72">
        <v>5</v>
      </c>
      <c r="LZ72">
        <v>4</v>
      </c>
      <c r="MA72">
        <v>6</v>
      </c>
      <c r="MB72">
        <v>7</v>
      </c>
      <c r="MC72">
        <v>6</v>
      </c>
      <c r="MD72">
        <v>7</v>
      </c>
      <c r="ME72">
        <v>6</v>
      </c>
      <c r="MF72">
        <v>4</v>
      </c>
      <c r="MG72">
        <v>4</v>
      </c>
      <c r="MH72">
        <v>3</v>
      </c>
      <c r="MI72">
        <v>3</v>
      </c>
      <c r="MJ72">
        <v>6</v>
      </c>
      <c r="MK72">
        <v>7</v>
      </c>
      <c r="ML72">
        <v>5</v>
      </c>
      <c r="MM72">
        <v>6</v>
      </c>
      <c r="MN72">
        <v>3</v>
      </c>
      <c r="MO72">
        <v>5</v>
      </c>
      <c r="MP72">
        <v>4</v>
      </c>
      <c r="MQ72">
        <v>3</v>
      </c>
      <c r="MR72">
        <v>1</v>
      </c>
      <c r="MS72">
        <v>2</v>
      </c>
      <c r="MT72">
        <v>6</v>
      </c>
      <c r="MU72">
        <v>6</v>
      </c>
      <c r="MV72">
        <v>6</v>
      </c>
      <c r="MW72">
        <v>5</v>
      </c>
      <c r="MX72">
        <v>6</v>
      </c>
      <c r="MY72">
        <v>6</v>
      </c>
      <c r="MZ72">
        <v>6</v>
      </c>
      <c r="NA72">
        <v>5</v>
      </c>
      <c r="NB72">
        <v>5</v>
      </c>
      <c r="NC72">
        <v>6</v>
      </c>
      <c r="ND72">
        <v>6</v>
      </c>
      <c r="NE72">
        <v>5</v>
      </c>
      <c r="NF72">
        <v>7</v>
      </c>
      <c r="NG72">
        <v>1</v>
      </c>
      <c r="NH72">
        <v>3</v>
      </c>
      <c r="NI72">
        <v>9</v>
      </c>
      <c r="NJ72">
        <v>5</v>
      </c>
      <c r="NK72">
        <v>13</v>
      </c>
      <c r="NL72">
        <v>2</v>
      </c>
      <c r="NM72">
        <v>6</v>
      </c>
      <c r="NN72">
        <v>4</v>
      </c>
      <c r="NO72">
        <v>11</v>
      </c>
      <c r="NP72">
        <v>8</v>
      </c>
      <c r="NQ72">
        <v>12</v>
      </c>
      <c r="NR72">
        <v>10</v>
      </c>
      <c r="NS72">
        <v>5</v>
      </c>
      <c r="NT72">
        <v>3</v>
      </c>
      <c r="NU72">
        <v>3</v>
      </c>
      <c r="NV72">
        <v>4</v>
      </c>
      <c r="NW72">
        <v>4</v>
      </c>
      <c r="NX72">
        <v>4</v>
      </c>
      <c r="NY72">
        <v>6</v>
      </c>
      <c r="NZ72">
        <v>3</v>
      </c>
      <c r="OA72">
        <v>6</v>
      </c>
      <c r="OB72">
        <v>5</v>
      </c>
      <c r="OC72">
        <v>4</v>
      </c>
      <c r="OD72">
        <v>4</v>
      </c>
      <c r="OE72">
        <v>5</v>
      </c>
      <c r="OF72">
        <v>5</v>
      </c>
      <c r="OG72">
        <v>4</v>
      </c>
      <c r="OH72">
        <v>6</v>
      </c>
      <c r="OI72">
        <v>4</v>
      </c>
      <c r="OJ72">
        <v>5</v>
      </c>
      <c r="OK72">
        <v>5</v>
      </c>
      <c r="OL72">
        <v>5</v>
      </c>
      <c r="OM72">
        <v>3</v>
      </c>
      <c r="ON72">
        <v>3</v>
      </c>
      <c r="OO72">
        <v>5</v>
      </c>
      <c r="OP72">
        <v>5</v>
      </c>
      <c r="OQ72">
        <v>2</v>
      </c>
      <c r="OR72">
        <v>6</v>
      </c>
      <c r="OS72" s="1">
        <v>1</v>
      </c>
      <c r="OT72" s="1">
        <v>4</v>
      </c>
      <c r="OU72" s="1">
        <v>3</v>
      </c>
      <c r="OV72" s="1">
        <v>2</v>
      </c>
      <c r="OW72" s="1">
        <v>6</v>
      </c>
      <c r="OX72" s="1">
        <v>5</v>
      </c>
      <c r="OY72" s="1">
        <v>7</v>
      </c>
      <c r="OZ72" s="1">
        <v>4</v>
      </c>
      <c r="PA72" s="1">
        <v>6</v>
      </c>
      <c r="PB72" s="1">
        <v>4</v>
      </c>
      <c r="PC72" s="1">
        <v>7</v>
      </c>
      <c r="PD72" s="1">
        <v>5</v>
      </c>
      <c r="PE72" s="1">
        <v>7</v>
      </c>
      <c r="PF72" s="1">
        <v>5</v>
      </c>
      <c r="PG72" s="1">
        <v>5</v>
      </c>
      <c r="PH72" s="1">
        <v>4</v>
      </c>
      <c r="PI72" s="1">
        <v>7</v>
      </c>
      <c r="PJ72" s="1">
        <v>5</v>
      </c>
      <c r="PK72">
        <v>0</v>
      </c>
      <c r="PL72">
        <v>0</v>
      </c>
      <c r="PM72">
        <v>1</v>
      </c>
      <c r="PN72">
        <v>1</v>
      </c>
      <c r="PO72">
        <v>1</v>
      </c>
      <c r="PP72">
        <v>0</v>
      </c>
      <c r="PQ72">
        <v>0</v>
      </c>
      <c r="PR72">
        <v>0</v>
      </c>
      <c r="PS72">
        <v>0</v>
      </c>
      <c r="PT72">
        <v>1</v>
      </c>
      <c r="PU72">
        <v>0</v>
      </c>
      <c r="PV72">
        <v>0</v>
      </c>
      <c r="PW72">
        <v>0</v>
      </c>
      <c r="PX72">
        <v>1</v>
      </c>
      <c r="PY72">
        <v>0</v>
      </c>
      <c r="PZ72">
        <v>0</v>
      </c>
      <c r="QA72">
        <v>0</v>
      </c>
      <c r="QB72">
        <v>0</v>
      </c>
      <c r="QC72">
        <v>0</v>
      </c>
      <c r="QD72" t="s">
        <v>501</v>
      </c>
      <c r="QE72" t="s">
        <v>501</v>
      </c>
      <c r="QF72" t="s">
        <v>501</v>
      </c>
      <c r="QG72">
        <v>0</v>
      </c>
      <c r="QH72">
        <v>0</v>
      </c>
      <c r="QI72">
        <v>1</v>
      </c>
      <c r="QJ72">
        <v>1</v>
      </c>
      <c r="QK72">
        <v>1</v>
      </c>
      <c r="QL72">
        <v>1</v>
      </c>
      <c r="QM72">
        <v>0</v>
      </c>
      <c r="QN72">
        <v>0</v>
      </c>
      <c r="QO72">
        <v>0</v>
      </c>
      <c r="QP72">
        <v>1</v>
      </c>
      <c r="QQ72">
        <v>0</v>
      </c>
      <c r="QR72">
        <v>0</v>
      </c>
      <c r="QS72">
        <v>1</v>
      </c>
      <c r="QT72">
        <v>0</v>
      </c>
      <c r="QU72">
        <v>1</v>
      </c>
      <c r="QV72">
        <v>0</v>
      </c>
      <c r="QW72">
        <v>0</v>
      </c>
      <c r="QX72">
        <v>0</v>
      </c>
      <c r="QY72">
        <v>0</v>
      </c>
      <c r="QZ72" t="s">
        <v>501</v>
      </c>
      <c r="RA72" t="s">
        <v>501</v>
      </c>
      <c r="RB72" t="s">
        <v>501</v>
      </c>
      <c r="RC72">
        <v>40</v>
      </c>
      <c r="RD72">
        <v>1</v>
      </c>
      <c r="RE72">
        <v>50</v>
      </c>
      <c r="RF72">
        <v>30</v>
      </c>
      <c r="RG72">
        <v>10</v>
      </c>
      <c r="RH72">
        <v>10</v>
      </c>
      <c r="RI72">
        <v>0</v>
      </c>
      <c r="RJ72">
        <v>3</v>
      </c>
      <c r="RK72">
        <v>3</v>
      </c>
      <c r="RL72">
        <v>1</v>
      </c>
      <c r="RM72">
        <v>3</v>
      </c>
      <c r="RN72">
        <v>1</v>
      </c>
      <c r="RO72">
        <v>2</v>
      </c>
      <c r="RP72">
        <v>1</v>
      </c>
      <c r="RQ72">
        <v>0</v>
      </c>
      <c r="RR72" t="s">
        <v>993</v>
      </c>
      <c r="RS72" t="s">
        <v>994</v>
      </c>
      <c r="RT72" t="s">
        <v>995</v>
      </c>
      <c r="RU72">
        <v>1</v>
      </c>
      <c r="RV72">
        <v>0</v>
      </c>
      <c r="RW72">
        <v>4527</v>
      </c>
      <c r="RX72">
        <v>1</v>
      </c>
      <c r="RY72">
        <v>4527</v>
      </c>
      <c r="RZ72" t="s">
        <v>995</v>
      </c>
      <c r="SA72">
        <v>17</v>
      </c>
      <c r="SB72" t="s">
        <v>511</v>
      </c>
      <c r="SC72" t="s">
        <v>512</v>
      </c>
      <c r="SD72" t="s">
        <v>513</v>
      </c>
      <c r="SE72" t="s">
        <v>511</v>
      </c>
      <c r="SF72" t="s">
        <v>512</v>
      </c>
      <c r="SG72" t="s">
        <v>513</v>
      </c>
    </row>
    <row r="73" spans="1:501" x14ac:dyDescent="0.3">
      <c r="A73">
        <v>4510</v>
      </c>
      <c r="B73">
        <v>1</v>
      </c>
      <c r="C73">
        <v>4</v>
      </c>
      <c r="D73">
        <v>2</v>
      </c>
      <c r="E73">
        <v>2</v>
      </c>
      <c r="F73">
        <v>23</v>
      </c>
      <c r="G73">
        <v>3</v>
      </c>
      <c r="H73" t="s">
        <v>501</v>
      </c>
      <c r="I73">
        <v>6</v>
      </c>
      <c r="J73">
        <v>1</v>
      </c>
      <c r="K73">
        <v>55</v>
      </c>
      <c r="L73">
        <v>0</v>
      </c>
      <c r="M73">
        <v>0</v>
      </c>
      <c r="N73">
        <v>25</v>
      </c>
      <c r="O73">
        <v>0</v>
      </c>
      <c r="P73">
        <v>0</v>
      </c>
      <c r="Q73">
        <v>20</v>
      </c>
      <c r="R73">
        <v>2</v>
      </c>
      <c r="S73">
        <v>95</v>
      </c>
      <c r="T73">
        <v>65</v>
      </c>
      <c r="U73">
        <v>85</v>
      </c>
      <c r="V73">
        <v>80</v>
      </c>
      <c r="W73">
        <v>95</v>
      </c>
      <c r="X73">
        <v>30</v>
      </c>
      <c r="Y73">
        <v>18</v>
      </c>
      <c r="Z73">
        <v>18</v>
      </c>
      <c r="AA73">
        <v>35</v>
      </c>
      <c r="AB73">
        <v>20</v>
      </c>
      <c r="AC73">
        <v>2</v>
      </c>
      <c r="AD73">
        <v>1</v>
      </c>
      <c r="AE73">
        <v>13</v>
      </c>
      <c r="AF73">
        <v>2</v>
      </c>
      <c r="AG73">
        <v>1</v>
      </c>
      <c r="AH73">
        <v>1</v>
      </c>
      <c r="AI73">
        <v>1</v>
      </c>
      <c r="AJ73">
        <v>1</v>
      </c>
      <c r="AK73">
        <v>2</v>
      </c>
      <c r="AL73">
        <v>1</v>
      </c>
      <c r="AM73">
        <v>1</v>
      </c>
      <c r="AN73">
        <v>3</v>
      </c>
      <c r="AO73">
        <v>4</v>
      </c>
      <c r="AP73">
        <v>4</v>
      </c>
      <c r="AQ73">
        <v>1</v>
      </c>
      <c r="AR73">
        <v>1</v>
      </c>
      <c r="AS73">
        <v>0</v>
      </c>
      <c r="AT73">
        <v>1</v>
      </c>
      <c r="AU73">
        <v>1</v>
      </c>
      <c r="AV73">
        <v>0</v>
      </c>
      <c r="AW73">
        <v>0</v>
      </c>
      <c r="AX73">
        <v>0</v>
      </c>
      <c r="AY73" t="s">
        <v>501</v>
      </c>
      <c r="AZ73" t="s">
        <v>531</v>
      </c>
      <c r="BA73" t="s">
        <v>501</v>
      </c>
      <c r="BB73" t="s">
        <v>501</v>
      </c>
      <c r="BC73" t="s">
        <v>501</v>
      </c>
      <c r="BD73" t="s">
        <v>501</v>
      </c>
      <c r="BE73" t="s">
        <v>501</v>
      </c>
      <c r="BF73" t="s">
        <v>501</v>
      </c>
      <c r="BG73" t="s">
        <v>501</v>
      </c>
      <c r="BH73" t="s">
        <v>501</v>
      </c>
      <c r="BI73" t="s">
        <v>501</v>
      </c>
      <c r="BJ73" t="s">
        <v>501</v>
      </c>
      <c r="BK73" t="s">
        <v>501</v>
      </c>
      <c r="BL73" t="s">
        <v>501</v>
      </c>
      <c r="BM73" t="s">
        <v>501</v>
      </c>
      <c r="BN73" t="s">
        <v>501</v>
      </c>
      <c r="BO73">
        <v>4</v>
      </c>
      <c r="BP73">
        <v>4</v>
      </c>
      <c r="BQ73">
        <v>5</v>
      </c>
      <c r="BR73">
        <v>3</v>
      </c>
      <c r="BS73">
        <v>4</v>
      </c>
      <c r="BT73">
        <v>4</v>
      </c>
      <c r="BU73">
        <v>4</v>
      </c>
      <c r="BV73">
        <v>4</v>
      </c>
      <c r="BW73">
        <v>5</v>
      </c>
      <c r="BX73">
        <v>5</v>
      </c>
      <c r="BY73" t="s">
        <v>501</v>
      </c>
      <c r="BZ73" t="s">
        <v>501</v>
      </c>
      <c r="CA73" t="s">
        <v>501</v>
      </c>
      <c r="CB73" t="s">
        <v>501</v>
      </c>
      <c r="CC73" t="s">
        <v>501</v>
      </c>
      <c r="CD73" t="s">
        <v>501</v>
      </c>
      <c r="CE73" t="s">
        <v>501</v>
      </c>
      <c r="CF73" t="s">
        <v>501</v>
      </c>
      <c r="CG73" t="s">
        <v>501</v>
      </c>
      <c r="CH73" t="s">
        <v>501</v>
      </c>
      <c r="CI73" t="s">
        <v>501</v>
      </c>
      <c r="CJ73" t="s">
        <v>501</v>
      </c>
      <c r="CK73" t="s">
        <v>501</v>
      </c>
      <c r="CL73" t="s">
        <v>501</v>
      </c>
      <c r="CM73" t="s">
        <v>501</v>
      </c>
      <c r="CN73">
        <v>1</v>
      </c>
      <c r="CO73" t="s">
        <v>501</v>
      </c>
      <c r="CP73" t="s">
        <v>501</v>
      </c>
      <c r="CQ73" t="s">
        <v>501</v>
      </c>
      <c r="CR73" t="s">
        <v>501</v>
      </c>
      <c r="CS73" t="s">
        <v>501</v>
      </c>
      <c r="CT73" t="s">
        <v>501</v>
      </c>
      <c r="CU73" t="s">
        <v>501</v>
      </c>
      <c r="CV73" t="s">
        <v>501</v>
      </c>
      <c r="CW73" t="s">
        <v>501</v>
      </c>
      <c r="CX73" t="s">
        <v>501</v>
      </c>
      <c r="CY73" t="s">
        <v>501</v>
      </c>
      <c r="CZ73" t="s">
        <v>501</v>
      </c>
      <c r="DA73">
        <v>95</v>
      </c>
      <c r="DB73">
        <v>85</v>
      </c>
      <c r="DC73">
        <v>70</v>
      </c>
      <c r="DD73">
        <v>65</v>
      </c>
      <c r="DE73">
        <v>70</v>
      </c>
      <c r="DF73">
        <v>70</v>
      </c>
      <c r="DG73">
        <v>0</v>
      </c>
      <c r="DH73" t="s">
        <v>501</v>
      </c>
      <c r="DI73">
        <v>0</v>
      </c>
      <c r="DJ73">
        <v>1</v>
      </c>
      <c r="DK73" t="s">
        <v>501</v>
      </c>
      <c r="DL73" s="1">
        <v>0</v>
      </c>
      <c r="DM73" s="1">
        <v>0</v>
      </c>
      <c r="DN73" s="1">
        <v>0</v>
      </c>
      <c r="DO73" s="1">
        <v>0</v>
      </c>
      <c r="DP73" s="1">
        <v>0</v>
      </c>
      <c r="DQ73" s="1">
        <v>0</v>
      </c>
      <c r="DR73" s="1">
        <v>0</v>
      </c>
      <c r="DS73" s="1">
        <v>0</v>
      </c>
      <c r="DT73" s="1">
        <v>0</v>
      </c>
      <c r="DU73" s="1">
        <v>0</v>
      </c>
      <c r="DV73" s="1">
        <v>0</v>
      </c>
      <c r="DW73" s="1">
        <v>0</v>
      </c>
      <c r="DX73" s="1">
        <v>0</v>
      </c>
      <c r="DY73" s="1">
        <v>0</v>
      </c>
      <c r="DZ73" s="1">
        <v>0</v>
      </c>
      <c r="EA73" s="1" t="s">
        <v>501</v>
      </c>
      <c r="EB73" s="1">
        <v>1</v>
      </c>
      <c r="EC73" t="s">
        <v>501</v>
      </c>
      <c r="ED73" t="s">
        <v>501</v>
      </c>
      <c r="EE73" t="s">
        <v>501</v>
      </c>
      <c r="EF73">
        <v>0</v>
      </c>
      <c r="EG73">
        <v>1</v>
      </c>
      <c r="EH73">
        <v>0</v>
      </c>
      <c r="EI73">
        <v>0</v>
      </c>
      <c r="EJ73">
        <v>0</v>
      </c>
      <c r="EK73">
        <v>0</v>
      </c>
      <c r="EL73">
        <v>0</v>
      </c>
      <c r="EM73">
        <v>0</v>
      </c>
      <c r="EN73" t="s">
        <v>501</v>
      </c>
      <c r="EO73">
        <v>1</v>
      </c>
      <c r="EP73" s="1" t="s">
        <v>501</v>
      </c>
      <c r="EQ73" s="1" t="s">
        <v>501</v>
      </c>
      <c r="ER73" s="1" t="s">
        <v>501</v>
      </c>
      <c r="ES73" s="1" t="s">
        <v>501</v>
      </c>
      <c r="ET73" s="1" t="s">
        <v>501</v>
      </c>
      <c r="EU73" s="1" t="s">
        <v>501</v>
      </c>
      <c r="EV73" s="1" t="s">
        <v>501</v>
      </c>
      <c r="EW73" s="1" t="s">
        <v>501</v>
      </c>
      <c r="EX73" s="1" t="s">
        <v>501</v>
      </c>
      <c r="EY73" s="1" t="s">
        <v>501</v>
      </c>
      <c r="EZ73" s="1" t="s">
        <v>501</v>
      </c>
      <c r="FA73" s="1" t="s">
        <v>501</v>
      </c>
      <c r="FB73" s="1" t="s">
        <v>501</v>
      </c>
      <c r="FC73" s="1" t="s">
        <v>501</v>
      </c>
      <c r="FD73" s="1" t="s">
        <v>501</v>
      </c>
      <c r="FE73" s="1" t="s">
        <v>501</v>
      </c>
      <c r="FF73">
        <v>1</v>
      </c>
      <c r="FG73">
        <v>0</v>
      </c>
      <c r="FH73">
        <v>0</v>
      </c>
      <c r="FI73">
        <v>0</v>
      </c>
      <c r="FJ73">
        <v>1</v>
      </c>
      <c r="FK73">
        <v>0</v>
      </c>
      <c r="FL73">
        <v>0</v>
      </c>
      <c r="FM73">
        <v>1</v>
      </c>
      <c r="FN73">
        <v>0</v>
      </c>
      <c r="FO73">
        <v>1</v>
      </c>
      <c r="FP73">
        <v>0</v>
      </c>
      <c r="FQ73">
        <v>0</v>
      </c>
      <c r="FR73">
        <v>0</v>
      </c>
      <c r="FS73" t="s">
        <v>501</v>
      </c>
      <c r="FT73" t="s">
        <v>501</v>
      </c>
      <c r="FU73" t="s">
        <v>501</v>
      </c>
      <c r="FV73" t="s">
        <v>501</v>
      </c>
      <c r="FW73" t="s">
        <v>501</v>
      </c>
      <c r="FX73" t="s">
        <v>501</v>
      </c>
      <c r="FY73" t="s">
        <v>501</v>
      </c>
      <c r="FZ73" t="s">
        <v>501</v>
      </c>
      <c r="GA73">
        <v>1</v>
      </c>
      <c r="GB73">
        <v>0</v>
      </c>
      <c r="GC73">
        <v>0</v>
      </c>
      <c r="GD73">
        <v>0</v>
      </c>
      <c r="GE73">
        <v>5</v>
      </c>
      <c r="GF73">
        <v>5</v>
      </c>
      <c r="GG73" t="s">
        <v>996</v>
      </c>
      <c r="GH73" t="s">
        <v>501</v>
      </c>
      <c r="GI73" t="s">
        <v>501</v>
      </c>
      <c r="GJ73" t="s">
        <v>501</v>
      </c>
      <c r="GK73" t="s">
        <v>501</v>
      </c>
      <c r="GL73" t="s">
        <v>501</v>
      </c>
      <c r="GM73" t="s">
        <v>501</v>
      </c>
      <c r="GN73" t="s">
        <v>501</v>
      </c>
      <c r="GO73" t="s">
        <v>501</v>
      </c>
      <c r="GP73" t="s">
        <v>501</v>
      </c>
      <c r="GQ73" t="s">
        <v>501</v>
      </c>
      <c r="GR73" t="s">
        <v>501</v>
      </c>
      <c r="GS73" t="s">
        <v>501</v>
      </c>
      <c r="GT73" t="s">
        <v>501</v>
      </c>
      <c r="GU73" t="s">
        <v>501</v>
      </c>
      <c r="GV73" t="s">
        <v>501</v>
      </c>
      <c r="GW73" t="s">
        <v>501</v>
      </c>
      <c r="GX73" t="s">
        <v>501</v>
      </c>
      <c r="GY73" t="s">
        <v>501</v>
      </c>
      <c r="GZ73" t="s">
        <v>501</v>
      </c>
      <c r="HA73" t="s">
        <v>501</v>
      </c>
      <c r="HB73" t="s">
        <v>501</v>
      </c>
      <c r="HC73" t="s">
        <v>501</v>
      </c>
      <c r="HD73" t="s">
        <v>501</v>
      </c>
      <c r="HE73" t="s">
        <v>501</v>
      </c>
      <c r="HF73" t="s">
        <v>501</v>
      </c>
      <c r="HG73" t="s">
        <v>501</v>
      </c>
      <c r="HH73" t="s">
        <v>501</v>
      </c>
      <c r="HI73" t="s">
        <v>501</v>
      </c>
      <c r="HJ73" t="s">
        <v>501</v>
      </c>
      <c r="HK73" t="s">
        <v>501</v>
      </c>
      <c r="HL73" t="s">
        <v>501</v>
      </c>
      <c r="HM73" t="s">
        <v>501</v>
      </c>
      <c r="HN73" t="s">
        <v>501</v>
      </c>
      <c r="HO73" t="s">
        <v>501</v>
      </c>
      <c r="HP73" t="s">
        <v>501</v>
      </c>
      <c r="HQ73" t="s">
        <v>501</v>
      </c>
      <c r="HR73" t="s">
        <v>501</v>
      </c>
      <c r="HS73" t="s">
        <v>501</v>
      </c>
      <c r="HT73" t="s">
        <v>501</v>
      </c>
      <c r="HU73" t="s">
        <v>501</v>
      </c>
      <c r="HV73" t="s">
        <v>501</v>
      </c>
      <c r="HW73" t="s">
        <v>501</v>
      </c>
      <c r="HX73" t="s">
        <v>501</v>
      </c>
      <c r="HY73" t="s">
        <v>501</v>
      </c>
      <c r="HZ73" t="s">
        <v>501</v>
      </c>
      <c r="IA73" t="s">
        <v>501</v>
      </c>
      <c r="IB73" t="s">
        <v>501</v>
      </c>
      <c r="IC73" t="s">
        <v>501</v>
      </c>
      <c r="ID73" t="s">
        <v>501</v>
      </c>
      <c r="IE73" t="s">
        <v>501</v>
      </c>
      <c r="IF73" t="s">
        <v>501</v>
      </c>
      <c r="IG73" t="s">
        <v>501</v>
      </c>
      <c r="IH73" t="s">
        <v>501</v>
      </c>
      <c r="II73" t="s">
        <v>501</v>
      </c>
      <c r="IJ73" t="s">
        <v>501</v>
      </c>
      <c r="IK73" t="s">
        <v>501</v>
      </c>
      <c r="IL73" t="s">
        <v>501</v>
      </c>
      <c r="IM73" t="s">
        <v>501</v>
      </c>
      <c r="IN73" t="s">
        <v>501</v>
      </c>
      <c r="IO73" t="s">
        <v>501</v>
      </c>
      <c r="IP73" t="s">
        <v>501</v>
      </c>
      <c r="IQ73" t="s">
        <v>501</v>
      </c>
      <c r="IR73" t="s">
        <v>501</v>
      </c>
      <c r="IS73" t="s">
        <v>501</v>
      </c>
      <c r="IT73" t="s">
        <v>501</v>
      </c>
      <c r="IU73" t="s">
        <v>501</v>
      </c>
      <c r="IV73" t="s">
        <v>501</v>
      </c>
      <c r="IW73" t="s">
        <v>501</v>
      </c>
      <c r="IX73" t="s">
        <v>501</v>
      </c>
      <c r="IY73" t="s">
        <v>501</v>
      </c>
      <c r="IZ73" t="s">
        <v>501</v>
      </c>
      <c r="JA73" t="s">
        <v>501</v>
      </c>
      <c r="JB73" t="s">
        <v>501</v>
      </c>
      <c r="JC73" t="s">
        <v>501</v>
      </c>
      <c r="JD73" t="s">
        <v>501</v>
      </c>
      <c r="JE73" t="s">
        <v>501</v>
      </c>
      <c r="JF73" t="s">
        <v>501</v>
      </c>
      <c r="JG73" t="s">
        <v>501</v>
      </c>
      <c r="JH73" t="s">
        <v>501</v>
      </c>
      <c r="JI73" t="s">
        <v>501</v>
      </c>
      <c r="JJ73" t="s">
        <v>501</v>
      </c>
      <c r="JK73" t="s">
        <v>501</v>
      </c>
      <c r="JL73" t="s">
        <v>501</v>
      </c>
      <c r="JM73" t="s">
        <v>501</v>
      </c>
      <c r="JN73" t="s">
        <v>501</v>
      </c>
      <c r="JO73" t="s">
        <v>501</v>
      </c>
      <c r="JP73" t="s">
        <v>501</v>
      </c>
      <c r="JQ73" t="s">
        <v>501</v>
      </c>
      <c r="JR73" t="s">
        <v>501</v>
      </c>
      <c r="JS73" t="s">
        <v>501</v>
      </c>
      <c r="JT73" t="s">
        <v>501</v>
      </c>
      <c r="JU73" t="s">
        <v>501</v>
      </c>
      <c r="JV73" t="s">
        <v>501</v>
      </c>
      <c r="JW73" t="s">
        <v>501</v>
      </c>
      <c r="JX73" t="s">
        <v>501</v>
      </c>
      <c r="JY73" t="s">
        <v>501</v>
      </c>
      <c r="JZ73" t="s">
        <v>501</v>
      </c>
      <c r="KA73" t="s">
        <v>501</v>
      </c>
      <c r="KB73" t="s">
        <v>501</v>
      </c>
      <c r="KC73" t="s">
        <v>501</v>
      </c>
      <c r="KD73" t="s">
        <v>501</v>
      </c>
      <c r="KE73" t="s">
        <v>501</v>
      </c>
      <c r="KF73" t="s">
        <v>501</v>
      </c>
      <c r="KG73" t="s">
        <v>501</v>
      </c>
      <c r="KH73" t="s">
        <v>501</v>
      </c>
      <c r="KI73" t="s">
        <v>501</v>
      </c>
      <c r="KJ73" t="s">
        <v>501</v>
      </c>
      <c r="KK73" t="s">
        <v>501</v>
      </c>
      <c r="KL73" t="s">
        <v>501</v>
      </c>
      <c r="KM73" t="s">
        <v>501</v>
      </c>
      <c r="KN73" t="s">
        <v>501</v>
      </c>
      <c r="KO73" t="s">
        <v>501</v>
      </c>
      <c r="KP73">
        <v>1</v>
      </c>
      <c r="KQ73">
        <v>0</v>
      </c>
      <c r="KR73">
        <v>0</v>
      </c>
      <c r="KS73">
        <v>1</v>
      </c>
      <c r="KT73">
        <v>0</v>
      </c>
      <c r="KU73">
        <v>0</v>
      </c>
      <c r="KV73">
        <v>1</v>
      </c>
      <c r="KW73">
        <v>0</v>
      </c>
      <c r="KX73">
        <v>0</v>
      </c>
      <c r="KY73">
        <v>9</v>
      </c>
      <c r="KZ73">
        <v>9</v>
      </c>
      <c r="LA73">
        <v>9</v>
      </c>
      <c r="LB73">
        <v>9</v>
      </c>
      <c r="LC73">
        <v>11</v>
      </c>
      <c r="LD73">
        <v>11</v>
      </c>
      <c r="LE73">
        <v>11</v>
      </c>
      <c r="LF73">
        <v>11</v>
      </c>
      <c r="LG73">
        <v>9</v>
      </c>
      <c r="LH73">
        <v>9</v>
      </c>
      <c r="LI73">
        <v>5</v>
      </c>
      <c r="LJ73">
        <v>5</v>
      </c>
      <c r="LK73">
        <v>7</v>
      </c>
      <c r="LL73">
        <v>6</v>
      </c>
      <c r="LM73">
        <v>7</v>
      </c>
      <c r="LN73">
        <v>7</v>
      </c>
      <c r="LO73">
        <v>5</v>
      </c>
      <c r="LP73">
        <v>7</v>
      </c>
      <c r="LQ73">
        <v>6</v>
      </c>
      <c r="LR73">
        <v>6</v>
      </c>
      <c r="LS73">
        <v>5</v>
      </c>
      <c r="LT73">
        <v>7</v>
      </c>
      <c r="LU73">
        <v>6</v>
      </c>
      <c r="LV73">
        <v>6</v>
      </c>
      <c r="LW73">
        <v>6</v>
      </c>
      <c r="LX73">
        <v>6</v>
      </c>
      <c r="LY73">
        <v>5</v>
      </c>
      <c r="LZ73">
        <v>6</v>
      </c>
      <c r="MA73">
        <v>7</v>
      </c>
      <c r="MB73">
        <v>7</v>
      </c>
      <c r="MC73">
        <v>6</v>
      </c>
      <c r="MD73">
        <v>6</v>
      </c>
      <c r="ME73">
        <v>6</v>
      </c>
      <c r="MF73">
        <v>6</v>
      </c>
      <c r="MG73">
        <v>7</v>
      </c>
      <c r="MH73">
        <v>7</v>
      </c>
      <c r="MI73">
        <v>6</v>
      </c>
      <c r="MJ73">
        <v>6</v>
      </c>
      <c r="MK73">
        <v>6</v>
      </c>
      <c r="ML73">
        <v>7</v>
      </c>
      <c r="MM73">
        <v>6</v>
      </c>
      <c r="MN73">
        <v>7</v>
      </c>
      <c r="MO73">
        <v>6</v>
      </c>
      <c r="MP73">
        <v>7</v>
      </c>
      <c r="MQ73">
        <v>3</v>
      </c>
      <c r="MR73">
        <v>2</v>
      </c>
      <c r="MS73">
        <v>1</v>
      </c>
      <c r="MT73">
        <v>5</v>
      </c>
      <c r="MU73">
        <v>5</v>
      </c>
      <c r="MV73">
        <v>5</v>
      </c>
      <c r="MW73">
        <v>6</v>
      </c>
      <c r="MX73">
        <v>5</v>
      </c>
      <c r="MY73">
        <v>6</v>
      </c>
      <c r="MZ73">
        <v>6</v>
      </c>
      <c r="NA73">
        <v>6</v>
      </c>
      <c r="NB73">
        <v>5</v>
      </c>
      <c r="NC73">
        <v>6</v>
      </c>
      <c r="ND73">
        <v>6</v>
      </c>
      <c r="NE73">
        <v>5</v>
      </c>
      <c r="NF73">
        <v>8</v>
      </c>
      <c r="NG73">
        <v>5</v>
      </c>
      <c r="NH73">
        <v>7</v>
      </c>
      <c r="NI73">
        <v>6</v>
      </c>
      <c r="NJ73">
        <v>10</v>
      </c>
      <c r="NK73">
        <v>2</v>
      </c>
      <c r="NL73">
        <v>9</v>
      </c>
      <c r="NM73">
        <v>11</v>
      </c>
      <c r="NN73">
        <v>13</v>
      </c>
      <c r="NO73">
        <v>3</v>
      </c>
      <c r="NP73">
        <v>1</v>
      </c>
      <c r="NQ73">
        <v>12</v>
      </c>
      <c r="NR73">
        <v>4</v>
      </c>
      <c r="NS73">
        <v>4</v>
      </c>
      <c r="NT73">
        <v>3</v>
      </c>
      <c r="NU73">
        <v>3</v>
      </c>
      <c r="NV73">
        <v>4</v>
      </c>
      <c r="NW73">
        <v>5</v>
      </c>
      <c r="NX73">
        <v>4</v>
      </c>
      <c r="NY73">
        <v>4</v>
      </c>
      <c r="NZ73">
        <v>3</v>
      </c>
      <c r="OA73">
        <v>5</v>
      </c>
      <c r="OB73">
        <v>6</v>
      </c>
      <c r="OC73">
        <v>6</v>
      </c>
      <c r="OD73">
        <v>5</v>
      </c>
      <c r="OE73">
        <v>6</v>
      </c>
      <c r="OF73">
        <v>6</v>
      </c>
      <c r="OG73">
        <v>5</v>
      </c>
      <c r="OH73">
        <v>5</v>
      </c>
      <c r="OI73">
        <v>4</v>
      </c>
      <c r="OJ73">
        <v>4</v>
      </c>
      <c r="OK73">
        <v>5</v>
      </c>
      <c r="OL73">
        <v>6</v>
      </c>
      <c r="OM73">
        <v>6</v>
      </c>
      <c r="ON73">
        <v>6</v>
      </c>
      <c r="OO73">
        <v>5</v>
      </c>
      <c r="OP73">
        <v>5</v>
      </c>
      <c r="OQ73">
        <v>4</v>
      </c>
      <c r="OR73">
        <v>5</v>
      </c>
      <c r="OS73" s="1">
        <v>5</v>
      </c>
      <c r="OT73" s="1">
        <v>6</v>
      </c>
      <c r="OU73" s="1">
        <v>3</v>
      </c>
      <c r="OV73" s="1">
        <v>2</v>
      </c>
      <c r="OW73" s="1">
        <v>4</v>
      </c>
      <c r="OX73" s="1">
        <v>1</v>
      </c>
      <c r="OY73" s="1">
        <v>7</v>
      </c>
      <c r="OZ73" s="1">
        <v>5</v>
      </c>
      <c r="PA73" s="1">
        <v>7</v>
      </c>
      <c r="PB73" s="1">
        <v>5</v>
      </c>
      <c r="PC73" s="1">
        <v>6</v>
      </c>
      <c r="PD73" s="1">
        <v>5</v>
      </c>
      <c r="PE73" s="1">
        <v>7</v>
      </c>
      <c r="PF73" s="1">
        <v>5</v>
      </c>
      <c r="PG73" s="1">
        <v>4</v>
      </c>
      <c r="PH73" s="1">
        <v>4</v>
      </c>
      <c r="PI73" s="1">
        <v>6</v>
      </c>
      <c r="PJ73" s="1">
        <v>5</v>
      </c>
      <c r="PK73">
        <v>0</v>
      </c>
      <c r="PL73">
        <v>0</v>
      </c>
      <c r="PM73">
        <v>0</v>
      </c>
      <c r="PN73">
        <v>0</v>
      </c>
      <c r="PO73">
        <v>1</v>
      </c>
      <c r="PP73">
        <v>0</v>
      </c>
      <c r="PQ73">
        <v>0</v>
      </c>
      <c r="PR73">
        <v>0</v>
      </c>
      <c r="PS73">
        <v>0</v>
      </c>
      <c r="PT73">
        <v>1</v>
      </c>
      <c r="PU73">
        <v>0</v>
      </c>
      <c r="PV73">
        <v>0</v>
      </c>
      <c r="PW73">
        <v>1</v>
      </c>
      <c r="PX73">
        <v>0</v>
      </c>
      <c r="PY73">
        <v>1</v>
      </c>
      <c r="PZ73">
        <v>0</v>
      </c>
      <c r="QA73">
        <v>1</v>
      </c>
      <c r="QB73">
        <v>0</v>
      </c>
      <c r="QC73">
        <v>0</v>
      </c>
      <c r="QD73" t="s">
        <v>501</v>
      </c>
      <c r="QE73" t="s">
        <v>501</v>
      </c>
      <c r="QF73" t="s">
        <v>501</v>
      </c>
      <c r="QG73">
        <v>0</v>
      </c>
      <c r="QH73">
        <v>0</v>
      </c>
      <c r="QI73">
        <v>0</v>
      </c>
      <c r="QJ73">
        <v>0</v>
      </c>
      <c r="QK73">
        <v>0</v>
      </c>
      <c r="QL73">
        <v>0</v>
      </c>
      <c r="QM73">
        <v>0</v>
      </c>
      <c r="QN73">
        <v>0</v>
      </c>
      <c r="QO73">
        <v>0</v>
      </c>
      <c r="QP73">
        <v>0</v>
      </c>
      <c r="QQ73">
        <v>0</v>
      </c>
      <c r="QR73">
        <v>0</v>
      </c>
      <c r="QS73">
        <v>0</v>
      </c>
      <c r="QT73">
        <v>0</v>
      </c>
      <c r="QU73">
        <v>1</v>
      </c>
      <c r="QV73">
        <v>0</v>
      </c>
      <c r="QW73">
        <v>0</v>
      </c>
      <c r="QX73">
        <v>0</v>
      </c>
      <c r="QY73">
        <v>0</v>
      </c>
      <c r="QZ73" t="s">
        <v>501</v>
      </c>
      <c r="RA73" t="s">
        <v>501</v>
      </c>
      <c r="RB73" t="s">
        <v>501</v>
      </c>
      <c r="RC73">
        <v>3</v>
      </c>
      <c r="RD73">
        <v>1</v>
      </c>
      <c r="RE73">
        <v>30</v>
      </c>
      <c r="RF73">
        <v>35</v>
      </c>
      <c r="RG73">
        <v>35</v>
      </c>
      <c r="RH73">
        <v>0</v>
      </c>
      <c r="RI73">
        <v>0</v>
      </c>
      <c r="RJ73">
        <v>3</v>
      </c>
      <c r="RK73">
        <v>2</v>
      </c>
      <c r="RL73">
        <v>2</v>
      </c>
      <c r="RM73">
        <v>2</v>
      </c>
      <c r="RN73">
        <v>2</v>
      </c>
      <c r="RO73">
        <v>2</v>
      </c>
      <c r="RP73">
        <v>2</v>
      </c>
      <c r="RQ73">
        <v>0</v>
      </c>
      <c r="RR73" t="s">
        <v>997</v>
      </c>
      <c r="RS73" t="s">
        <v>998</v>
      </c>
      <c r="RT73" t="s">
        <v>999</v>
      </c>
      <c r="RU73">
        <v>1</v>
      </c>
      <c r="RV73">
        <v>0</v>
      </c>
      <c r="RW73">
        <v>179410</v>
      </c>
      <c r="RX73">
        <v>1</v>
      </c>
      <c r="RY73">
        <v>179409</v>
      </c>
      <c r="RZ73" t="s">
        <v>999</v>
      </c>
      <c r="SA73">
        <v>6</v>
      </c>
      <c r="SB73" t="s">
        <v>1000</v>
      </c>
      <c r="SC73" t="s">
        <v>512</v>
      </c>
      <c r="SD73" t="s">
        <v>730</v>
      </c>
      <c r="SE73" t="s">
        <v>1000</v>
      </c>
      <c r="SF73" t="s">
        <v>512</v>
      </c>
      <c r="SG73" t="s">
        <v>730</v>
      </c>
    </row>
    <row r="74" spans="1:501" x14ac:dyDescent="0.3">
      <c r="A74">
        <v>4512</v>
      </c>
      <c r="B74">
        <v>3</v>
      </c>
      <c r="C74">
        <v>4</v>
      </c>
      <c r="D74">
        <v>1</v>
      </c>
      <c r="E74">
        <v>1</v>
      </c>
      <c r="F74">
        <v>14</v>
      </c>
      <c r="G74">
        <v>2</v>
      </c>
      <c r="H74" t="s">
        <v>501</v>
      </c>
      <c r="I74">
        <v>7</v>
      </c>
      <c r="J74">
        <v>1</v>
      </c>
      <c r="K74">
        <v>0</v>
      </c>
      <c r="L74">
        <v>0</v>
      </c>
      <c r="M74">
        <v>100</v>
      </c>
      <c r="N74">
        <v>0</v>
      </c>
      <c r="O74">
        <v>0</v>
      </c>
      <c r="P74">
        <v>0</v>
      </c>
      <c r="Q74">
        <v>0</v>
      </c>
      <c r="R74">
        <v>1</v>
      </c>
      <c r="S74">
        <v>70</v>
      </c>
      <c r="T74">
        <v>200</v>
      </c>
      <c r="U74">
        <v>20</v>
      </c>
      <c r="V74">
        <v>20</v>
      </c>
      <c r="W74">
        <v>0</v>
      </c>
      <c r="X74">
        <v>0</v>
      </c>
      <c r="Y74">
        <v>300</v>
      </c>
      <c r="Z74">
        <v>20</v>
      </c>
      <c r="AA74">
        <v>40</v>
      </c>
      <c r="AB74">
        <v>100</v>
      </c>
      <c r="AC74">
        <v>50</v>
      </c>
      <c r="AD74">
        <v>50</v>
      </c>
      <c r="AE74">
        <v>180</v>
      </c>
      <c r="AF74">
        <v>20</v>
      </c>
      <c r="AG74">
        <v>45</v>
      </c>
      <c r="AH74">
        <v>35</v>
      </c>
      <c r="AI74">
        <v>20</v>
      </c>
      <c r="AJ74">
        <v>1</v>
      </c>
      <c r="AK74">
        <v>2</v>
      </c>
      <c r="AL74">
        <v>1</v>
      </c>
      <c r="AM74">
        <v>1</v>
      </c>
      <c r="AN74">
        <v>3</v>
      </c>
      <c r="AO74">
        <v>5</v>
      </c>
      <c r="AP74">
        <v>5</v>
      </c>
      <c r="AQ74">
        <v>1</v>
      </c>
      <c r="AR74">
        <v>1</v>
      </c>
      <c r="AS74">
        <v>1</v>
      </c>
      <c r="AT74">
        <v>1</v>
      </c>
      <c r="AU74">
        <v>0</v>
      </c>
      <c r="AV74">
        <v>0</v>
      </c>
      <c r="AW74">
        <v>0</v>
      </c>
      <c r="AX74">
        <v>0</v>
      </c>
      <c r="AY74" t="s">
        <v>501</v>
      </c>
      <c r="AZ74" t="s">
        <v>555</v>
      </c>
      <c r="BA74" t="s">
        <v>553</v>
      </c>
      <c r="BB74" t="s">
        <v>552</v>
      </c>
      <c r="BC74" t="s">
        <v>600</v>
      </c>
      <c r="BD74" t="s">
        <v>1001</v>
      </c>
      <c r="BE74" t="s">
        <v>531</v>
      </c>
      <c r="BF74" t="s">
        <v>1002</v>
      </c>
      <c r="BG74" t="s">
        <v>1003</v>
      </c>
      <c r="BH74" t="s">
        <v>759</v>
      </c>
      <c r="BI74" t="s">
        <v>608</v>
      </c>
      <c r="BJ74" t="s">
        <v>1004</v>
      </c>
      <c r="BK74" t="s">
        <v>1005</v>
      </c>
      <c r="BL74" t="s">
        <v>1006</v>
      </c>
      <c r="BM74" t="s">
        <v>1007</v>
      </c>
      <c r="BN74" t="s">
        <v>501</v>
      </c>
      <c r="BO74">
        <v>5</v>
      </c>
      <c r="BP74">
        <v>5</v>
      </c>
      <c r="BQ74">
        <v>5</v>
      </c>
      <c r="BR74">
        <v>5</v>
      </c>
      <c r="BS74">
        <v>5</v>
      </c>
      <c r="BT74">
        <v>5</v>
      </c>
      <c r="BU74">
        <v>5</v>
      </c>
      <c r="BV74">
        <v>5</v>
      </c>
      <c r="BW74">
        <v>5</v>
      </c>
      <c r="BX74">
        <v>5</v>
      </c>
      <c r="BY74" t="s">
        <v>912</v>
      </c>
      <c r="BZ74" t="s">
        <v>1008</v>
      </c>
      <c r="CA74" t="s">
        <v>1009</v>
      </c>
      <c r="CB74" t="s">
        <v>1010</v>
      </c>
      <c r="CC74" t="s">
        <v>501</v>
      </c>
      <c r="CD74" t="s">
        <v>501</v>
      </c>
      <c r="CE74" t="s">
        <v>501</v>
      </c>
      <c r="CF74" t="s">
        <v>501</v>
      </c>
      <c r="CG74" t="s">
        <v>501</v>
      </c>
      <c r="CH74" t="s">
        <v>501</v>
      </c>
      <c r="CI74" t="s">
        <v>501</v>
      </c>
      <c r="CJ74" t="s">
        <v>501</v>
      </c>
      <c r="CK74" t="s">
        <v>501</v>
      </c>
      <c r="CL74" t="s">
        <v>501</v>
      </c>
      <c r="CM74" t="s">
        <v>501</v>
      </c>
      <c r="CN74">
        <v>0</v>
      </c>
      <c r="CO74">
        <v>5</v>
      </c>
      <c r="CP74">
        <v>5</v>
      </c>
      <c r="CQ74">
        <v>5</v>
      </c>
      <c r="CR74">
        <v>5</v>
      </c>
      <c r="CS74">
        <v>4</v>
      </c>
      <c r="CT74">
        <v>4</v>
      </c>
      <c r="CU74">
        <v>4</v>
      </c>
      <c r="CV74">
        <v>5</v>
      </c>
      <c r="CW74">
        <v>4</v>
      </c>
      <c r="CX74">
        <v>2</v>
      </c>
      <c r="CY74" t="s">
        <v>501</v>
      </c>
      <c r="CZ74" t="s">
        <v>501</v>
      </c>
      <c r="DA74">
        <v>100</v>
      </c>
      <c r="DB74">
        <v>100</v>
      </c>
      <c r="DC74">
        <v>0</v>
      </c>
      <c r="DD74">
        <v>0</v>
      </c>
      <c r="DE74">
        <v>0</v>
      </c>
      <c r="DF74">
        <v>100</v>
      </c>
      <c r="DG74">
        <v>0</v>
      </c>
      <c r="DH74" t="s">
        <v>501</v>
      </c>
      <c r="DI74">
        <v>0</v>
      </c>
      <c r="DJ74">
        <v>2</v>
      </c>
      <c r="DK74" t="s">
        <v>501</v>
      </c>
      <c r="DL74" s="1">
        <v>100</v>
      </c>
      <c r="DM74" s="1">
        <v>100</v>
      </c>
      <c r="DN74" s="1">
        <v>100</v>
      </c>
      <c r="DO74" s="1">
        <v>100</v>
      </c>
      <c r="DP74" s="1">
        <v>100</v>
      </c>
      <c r="DQ74" s="1">
        <v>100</v>
      </c>
      <c r="DR74" s="1">
        <v>100</v>
      </c>
      <c r="DS74" s="1">
        <v>100</v>
      </c>
      <c r="DT74" s="1">
        <v>100</v>
      </c>
      <c r="DU74" s="1">
        <v>100</v>
      </c>
      <c r="DV74" s="1">
        <v>100</v>
      </c>
      <c r="DW74" s="1">
        <v>100</v>
      </c>
      <c r="DX74" s="1">
        <v>100</v>
      </c>
      <c r="DY74" s="1">
        <v>100</v>
      </c>
      <c r="DZ74" s="1">
        <v>0</v>
      </c>
      <c r="EA74" s="1" t="s">
        <v>501</v>
      </c>
      <c r="EB74" s="1">
        <v>0</v>
      </c>
      <c r="EC74">
        <v>100</v>
      </c>
      <c r="ED74">
        <v>100</v>
      </c>
      <c r="EE74" t="s">
        <v>501</v>
      </c>
      <c r="EF74" t="s">
        <v>501</v>
      </c>
      <c r="EG74" t="s">
        <v>501</v>
      </c>
      <c r="EH74" t="s">
        <v>501</v>
      </c>
      <c r="EI74" t="s">
        <v>501</v>
      </c>
      <c r="EJ74" t="s">
        <v>501</v>
      </c>
      <c r="EK74" t="s">
        <v>501</v>
      </c>
      <c r="EL74" t="s">
        <v>501</v>
      </c>
      <c r="EM74" t="s">
        <v>501</v>
      </c>
      <c r="EN74" t="s">
        <v>501</v>
      </c>
      <c r="EO74">
        <v>4</v>
      </c>
      <c r="EP74" s="1" t="s">
        <v>501</v>
      </c>
      <c r="EQ74" s="1" t="s">
        <v>501</v>
      </c>
      <c r="ER74" s="1" t="s">
        <v>501</v>
      </c>
      <c r="ES74" s="1" t="s">
        <v>501</v>
      </c>
      <c r="ET74" s="1" t="s">
        <v>501</v>
      </c>
      <c r="EU74" s="1" t="s">
        <v>501</v>
      </c>
      <c r="EV74" s="1" t="s">
        <v>501</v>
      </c>
      <c r="EW74" s="1" t="s">
        <v>501</v>
      </c>
      <c r="EX74" s="1" t="s">
        <v>501</v>
      </c>
      <c r="EY74" s="1" t="s">
        <v>501</v>
      </c>
      <c r="EZ74" s="1" t="s">
        <v>501</v>
      </c>
      <c r="FA74" s="1" t="s">
        <v>501</v>
      </c>
      <c r="FB74" s="1" t="s">
        <v>501</v>
      </c>
      <c r="FC74" s="1" t="s">
        <v>501</v>
      </c>
      <c r="FD74" s="1" t="s">
        <v>501</v>
      </c>
      <c r="FE74" s="1" t="s">
        <v>501</v>
      </c>
      <c r="FF74">
        <v>30</v>
      </c>
      <c r="FG74">
        <v>10</v>
      </c>
      <c r="FH74">
        <v>5</v>
      </c>
      <c r="FI74">
        <v>25</v>
      </c>
      <c r="FJ74">
        <v>8</v>
      </c>
      <c r="FK74">
        <v>2</v>
      </c>
      <c r="FL74">
        <v>15</v>
      </c>
      <c r="FM74">
        <v>4</v>
      </c>
      <c r="FN74">
        <v>1</v>
      </c>
      <c r="FO74">
        <v>20</v>
      </c>
      <c r="FP74">
        <v>5</v>
      </c>
      <c r="FQ74">
        <v>5</v>
      </c>
      <c r="FR74">
        <v>0</v>
      </c>
      <c r="FS74">
        <v>3</v>
      </c>
      <c r="FT74">
        <v>7</v>
      </c>
      <c r="FU74">
        <v>0</v>
      </c>
      <c r="FV74">
        <v>0</v>
      </c>
      <c r="FW74">
        <v>0</v>
      </c>
      <c r="FX74">
        <v>18</v>
      </c>
      <c r="FY74">
        <v>5</v>
      </c>
      <c r="FZ74">
        <v>2</v>
      </c>
      <c r="GA74">
        <v>0</v>
      </c>
      <c r="GB74">
        <v>6</v>
      </c>
      <c r="GC74">
        <v>1</v>
      </c>
      <c r="GD74">
        <v>1</v>
      </c>
      <c r="GE74">
        <v>2</v>
      </c>
      <c r="GF74">
        <v>3</v>
      </c>
      <c r="GG74" t="s">
        <v>1011</v>
      </c>
      <c r="GH74">
        <v>0</v>
      </c>
      <c r="GI74">
        <v>0</v>
      </c>
      <c r="GJ74">
        <v>0</v>
      </c>
      <c r="GK74">
        <v>0</v>
      </c>
      <c r="GL74">
        <v>0</v>
      </c>
      <c r="GM74">
        <v>0</v>
      </c>
      <c r="GN74">
        <v>0</v>
      </c>
      <c r="GO74">
        <v>0</v>
      </c>
      <c r="GP74">
        <v>0</v>
      </c>
      <c r="GQ74">
        <v>0</v>
      </c>
      <c r="GR74">
        <v>5</v>
      </c>
      <c r="GS74">
        <v>0</v>
      </c>
      <c r="GT74">
        <v>0</v>
      </c>
      <c r="GU74">
        <v>0</v>
      </c>
      <c r="GV74">
        <v>2</v>
      </c>
      <c r="GW74">
        <v>2</v>
      </c>
      <c r="GX74">
        <v>0</v>
      </c>
      <c r="GY74">
        <v>0</v>
      </c>
      <c r="GZ74">
        <v>0</v>
      </c>
      <c r="HA74">
        <v>0</v>
      </c>
      <c r="HB74">
        <v>3</v>
      </c>
      <c r="HC74">
        <v>0</v>
      </c>
      <c r="HD74">
        <v>0</v>
      </c>
      <c r="HE74">
        <v>0</v>
      </c>
      <c r="HF74">
        <v>0</v>
      </c>
      <c r="HG74">
        <v>0</v>
      </c>
      <c r="HH74">
        <v>0</v>
      </c>
      <c r="HI74">
        <v>0</v>
      </c>
      <c r="HJ74">
        <v>0</v>
      </c>
      <c r="HK74">
        <v>3</v>
      </c>
      <c r="HL74">
        <v>0</v>
      </c>
      <c r="HM74">
        <v>0</v>
      </c>
      <c r="HN74">
        <v>0</v>
      </c>
      <c r="HO74">
        <v>0</v>
      </c>
      <c r="HP74">
        <v>2</v>
      </c>
      <c r="HQ74">
        <v>0</v>
      </c>
      <c r="HR74">
        <v>0</v>
      </c>
      <c r="HS74">
        <v>0</v>
      </c>
      <c r="HT74">
        <v>0</v>
      </c>
      <c r="HU74">
        <v>0</v>
      </c>
      <c r="HV74">
        <v>0</v>
      </c>
      <c r="HW74">
        <v>0</v>
      </c>
      <c r="HX74" t="s">
        <v>501</v>
      </c>
      <c r="HY74" t="s">
        <v>501</v>
      </c>
      <c r="HZ74" t="s">
        <v>501</v>
      </c>
      <c r="IA74" t="s">
        <v>501</v>
      </c>
      <c r="IB74" t="s">
        <v>501</v>
      </c>
      <c r="IC74" t="s">
        <v>501</v>
      </c>
      <c r="ID74" t="s">
        <v>501</v>
      </c>
      <c r="IE74" t="s">
        <v>501</v>
      </c>
      <c r="IF74" t="s">
        <v>501</v>
      </c>
      <c r="IG74" t="s">
        <v>501</v>
      </c>
      <c r="IH74" t="s">
        <v>501</v>
      </c>
      <c r="II74" t="s">
        <v>501</v>
      </c>
      <c r="IJ74" t="s">
        <v>501</v>
      </c>
      <c r="IK74" t="s">
        <v>501</v>
      </c>
      <c r="IL74" t="s">
        <v>501</v>
      </c>
      <c r="IM74" t="s">
        <v>501</v>
      </c>
      <c r="IN74" t="s">
        <v>501</v>
      </c>
      <c r="IO74" t="s">
        <v>501</v>
      </c>
      <c r="IP74" t="s">
        <v>501</v>
      </c>
      <c r="IQ74" t="s">
        <v>501</v>
      </c>
      <c r="IR74" t="s">
        <v>501</v>
      </c>
      <c r="IS74" t="s">
        <v>501</v>
      </c>
      <c r="IT74" t="s">
        <v>501</v>
      </c>
      <c r="IU74" t="s">
        <v>501</v>
      </c>
      <c r="IV74" t="s">
        <v>501</v>
      </c>
      <c r="IW74" t="s">
        <v>501</v>
      </c>
      <c r="IX74" t="s">
        <v>501</v>
      </c>
      <c r="IY74" t="s">
        <v>501</v>
      </c>
      <c r="IZ74" t="s">
        <v>501</v>
      </c>
      <c r="JA74" t="s">
        <v>501</v>
      </c>
      <c r="JB74" t="s">
        <v>501</v>
      </c>
      <c r="JC74" t="s">
        <v>501</v>
      </c>
      <c r="JD74" t="s">
        <v>501</v>
      </c>
      <c r="JE74" t="s">
        <v>501</v>
      </c>
      <c r="JF74" t="s">
        <v>501</v>
      </c>
      <c r="JG74" t="s">
        <v>501</v>
      </c>
      <c r="JH74" t="s">
        <v>501</v>
      </c>
      <c r="JI74" t="s">
        <v>501</v>
      </c>
      <c r="JJ74" t="s">
        <v>501</v>
      </c>
      <c r="JK74" t="s">
        <v>501</v>
      </c>
      <c r="JL74" t="s">
        <v>501</v>
      </c>
      <c r="JM74" t="s">
        <v>501</v>
      </c>
      <c r="JN74" t="s">
        <v>501</v>
      </c>
      <c r="JO74" t="s">
        <v>501</v>
      </c>
      <c r="JP74" t="s">
        <v>501</v>
      </c>
      <c r="JQ74" t="s">
        <v>501</v>
      </c>
      <c r="JR74" t="s">
        <v>501</v>
      </c>
      <c r="JS74" t="s">
        <v>501</v>
      </c>
      <c r="JT74" t="s">
        <v>501</v>
      </c>
      <c r="JU74" t="s">
        <v>501</v>
      </c>
      <c r="JV74" t="s">
        <v>501</v>
      </c>
      <c r="JW74" t="s">
        <v>501</v>
      </c>
      <c r="JX74" t="s">
        <v>501</v>
      </c>
      <c r="JY74" t="s">
        <v>501</v>
      </c>
      <c r="JZ74" t="s">
        <v>501</v>
      </c>
      <c r="KA74" t="s">
        <v>501</v>
      </c>
      <c r="KB74" t="s">
        <v>501</v>
      </c>
      <c r="KC74" t="s">
        <v>501</v>
      </c>
      <c r="KD74" t="s">
        <v>501</v>
      </c>
      <c r="KE74" t="s">
        <v>501</v>
      </c>
      <c r="KF74" t="s">
        <v>501</v>
      </c>
      <c r="KG74" t="s">
        <v>501</v>
      </c>
      <c r="KH74" t="s">
        <v>501</v>
      </c>
      <c r="KI74" t="s">
        <v>501</v>
      </c>
      <c r="KJ74" t="s">
        <v>501</v>
      </c>
      <c r="KK74" t="s">
        <v>501</v>
      </c>
      <c r="KL74" t="s">
        <v>501</v>
      </c>
      <c r="KM74" t="s">
        <v>501</v>
      </c>
      <c r="KN74" t="s">
        <v>501</v>
      </c>
      <c r="KO74" t="s">
        <v>501</v>
      </c>
      <c r="KP74">
        <v>40</v>
      </c>
      <c r="KQ74">
        <v>5</v>
      </c>
      <c r="KR74">
        <v>0</v>
      </c>
      <c r="KS74">
        <v>15</v>
      </c>
      <c r="KT74">
        <v>20</v>
      </c>
      <c r="KU74">
        <v>0</v>
      </c>
      <c r="KV74">
        <v>2</v>
      </c>
      <c r="KW74">
        <v>18</v>
      </c>
      <c r="KX74">
        <v>0</v>
      </c>
      <c r="KY74">
        <v>11</v>
      </c>
      <c r="KZ74">
        <v>11</v>
      </c>
      <c r="LA74">
        <v>1</v>
      </c>
      <c r="LB74">
        <v>1</v>
      </c>
      <c r="LC74">
        <v>11</v>
      </c>
      <c r="LD74">
        <v>11</v>
      </c>
      <c r="LE74">
        <v>11</v>
      </c>
      <c r="LF74">
        <v>11</v>
      </c>
      <c r="LG74">
        <v>11</v>
      </c>
      <c r="LH74">
        <v>11</v>
      </c>
      <c r="LI74">
        <v>7</v>
      </c>
      <c r="LJ74">
        <v>1</v>
      </c>
      <c r="LK74">
        <v>6</v>
      </c>
      <c r="LL74">
        <v>6</v>
      </c>
      <c r="LM74">
        <v>7</v>
      </c>
      <c r="LN74">
        <v>5</v>
      </c>
      <c r="LO74">
        <v>4</v>
      </c>
      <c r="LP74">
        <v>3</v>
      </c>
      <c r="LQ74">
        <v>7</v>
      </c>
      <c r="LR74">
        <v>5</v>
      </c>
      <c r="LS74">
        <v>3</v>
      </c>
      <c r="LT74">
        <v>5</v>
      </c>
      <c r="LU74">
        <v>5</v>
      </c>
      <c r="LV74">
        <v>4</v>
      </c>
      <c r="LW74">
        <v>5</v>
      </c>
      <c r="LX74">
        <v>4</v>
      </c>
      <c r="LY74">
        <v>6</v>
      </c>
      <c r="LZ74">
        <v>3</v>
      </c>
      <c r="MA74">
        <v>6</v>
      </c>
      <c r="MB74">
        <v>6</v>
      </c>
      <c r="MC74">
        <v>7</v>
      </c>
      <c r="MD74">
        <v>5</v>
      </c>
      <c r="ME74">
        <v>4</v>
      </c>
      <c r="MF74">
        <v>3</v>
      </c>
      <c r="MG74">
        <v>7</v>
      </c>
      <c r="MH74">
        <v>5</v>
      </c>
      <c r="MI74">
        <v>3</v>
      </c>
      <c r="MJ74">
        <v>5</v>
      </c>
      <c r="MK74">
        <v>5</v>
      </c>
      <c r="ML74">
        <v>4</v>
      </c>
      <c r="MM74">
        <v>5</v>
      </c>
      <c r="MN74">
        <v>4</v>
      </c>
      <c r="MO74">
        <v>6</v>
      </c>
      <c r="MP74">
        <v>3</v>
      </c>
      <c r="MQ74">
        <v>2</v>
      </c>
      <c r="MR74">
        <v>3</v>
      </c>
      <c r="MS74">
        <v>1</v>
      </c>
      <c r="MT74">
        <v>4</v>
      </c>
      <c r="MU74">
        <v>4</v>
      </c>
      <c r="MV74">
        <v>6</v>
      </c>
      <c r="MW74">
        <v>6</v>
      </c>
      <c r="MX74">
        <v>5</v>
      </c>
      <c r="MY74">
        <v>5</v>
      </c>
      <c r="MZ74">
        <v>7</v>
      </c>
      <c r="NA74">
        <v>7</v>
      </c>
      <c r="NB74">
        <v>5</v>
      </c>
      <c r="NC74">
        <v>5</v>
      </c>
      <c r="ND74">
        <v>7</v>
      </c>
      <c r="NE74">
        <v>7</v>
      </c>
      <c r="NF74">
        <v>7</v>
      </c>
      <c r="NG74">
        <v>3</v>
      </c>
      <c r="NH74">
        <v>1</v>
      </c>
      <c r="NI74">
        <v>9</v>
      </c>
      <c r="NJ74">
        <v>6</v>
      </c>
      <c r="NK74">
        <v>8</v>
      </c>
      <c r="NL74">
        <v>11</v>
      </c>
      <c r="NM74">
        <v>12</v>
      </c>
      <c r="NN74">
        <v>4</v>
      </c>
      <c r="NO74">
        <v>10</v>
      </c>
      <c r="NP74">
        <v>5</v>
      </c>
      <c r="NQ74">
        <v>2</v>
      </c>
      <c r="NR74">
        <v>13</v>
      </c>
      <c r="NS74">
        <v>6</v>
      </c>
      <c r="NT74">
        <v>3</v>
      </c>
      <c r="NU74">
        <v>6</v>
      </c>
      <c r="NV74">
        <v>5</v>
      </c>
      <c r="NW74">
        <v>6</v>
      </c>
      <c r="NX74">
        <v>3</v>
      </c>
      <c r="NY74">
        <v>3</v>
      </c>
      <c r="NZ74">
        <v>3</v>
      </c>
      <c r="OA74">
        <v>2</v>
      </c>
      <c r="OB74">
        <v>6</v>
      </c>
      <c r="OC74">
        <v>7</v>
      </c>
      <c r="OD74">
        <v>7</v>
      </c>
      <c r="OE74">
        <v>6</v>
      </c>
      <c r="OF74">
        <v>4</v>
      </c>
      <c r="OG74">
        <v>5</v>
      </c>
      <c r="OH74">
        <v>3</v>
      </c>
      <c r="OI74">
        <v>1</v>
      </c>
      <c r="OJ74">
        <v>1</v>
      </c>
      <c r="OK74">
        <v>7</v>
      </c>
      <c r="OL74">
        <v>5</v>
      </c>
      <c r="OM74">
        <v>7</v>
      </c>
      <c r="ON74">
        <v>4</v>
      </c>
      <c r="OO74">
        <v>5</v>
      </c>
      <c r="OP74">
        <v>3</v>
      </c>
      <c r="OQ74">
        <v>2</v>
      </c>
      <c r="OR74">
        <v>2</v>
      </c>
      <c r="OS74" s="1">
        <v>2</v>
      </c>
      <c r="OT74" s="1">
        <v>3</v>
      </c>
      <c r="OU74" s="1">
        <v>1</v>
      </c>
      <c r="OV74" s="1">
        <v>5</v>
      </c>
      <c r="OW74" s="1">
        <v>6</v>
      </c>
      <c r="OX74" s="1">
        <v>4</v>
      </c>
      <c r="OY74" s="1">
        <v>7</v>
      </c>
      <c r="OZ74" s="1">
        <v>5</v>
      </c>
      <c r="PA74" s="1">
        <v>7</v>
      </c>
      <c r="PB74" s="1">
        <v>5</v>
      </c>
      <c r="PC74" s="1">
        <v>7</v>
      </c>
      <c r="PD74" s="1">
        <v>5</v>
      </c>
      <c r="PE74" s="1">
        <v>7</v>
      </c>
      <c r="PF74" s="1">
        <v>5</v>
      </c>
      <c r="PG74" s="1">
        <v>6</v>
      </c>
      <c r="PH74" s="1">
        <v>5</v>
      </c>
      <c r="PI74" s="1">
        <v>7</v>
      </c>
      <c r="PJ74" s="1">
        <v>5</v>
      </c>
      <c r="PK74">
        <v>0</v>
      </c>
      <c r="PL74">
        <v>0</v>
      </c>
      <c r="PM74">
        <v>1</v>
      </c>
      <c r="PN74">
        <v>0</v>
      </c>
      <c r="PO74">
        <v>1</v>
      </c>
      <c r="PP74">
        <v>1</v>
      </c>
      <c r="PQ74">
        <v>0</v>
      </c>
      <c r="PR74">
        <v>0</v>
      </c>
      <c r="PS74">
        <v>0</v>
      </c>
      <c r="PT74">
        <v>0</v>
      </c>
      <c r="PU74">
        <v>0</v>
      </c>
      <c r="PV74">
        <v>0</v>
      </c>
      <c r="PW74">
        <v>0</v>
      </c>
      <c r="PX74">
        <v>1</v>
      </c>
      <c r="PY74">
        <v>0</v>
      </c>
      <c r="PZ74">
        <v>0</v>
      </c>
      <c r="QA74">
        <v>0</v>
      </c>
      <c r="QB74">
        <v>1</v>
      </c>
      <c r="QC74">
        <v>0</v>
      </c>
      <c r="QD74" t="s">
        <v>501</v>
      </c>
      <c r="QE74" t="s">
        <v>501</v>
      </c>
      <c r="QF74" t="s">
        <v>501</v>
      </c>
      <c r="QG74">
        <v>0</v>
      </c>
      <c r="QH74">
        <v>0</v>
      </c>
      <c r="QI74">
        <v>1</v>
      </c>
      <c r="QJ74">
        <v>0</v>
      </c>
      <c r="QK74">
        <v>1</v>
      </c>
      <c r="QL74">
        <v>1</v>
      </c>
      <c r="QM74">
        <v>0</v>
      </c>
      <c r="QN74">
        <v>0</v>
      </c>
      <c r="QO74">
        <v>0</v>
      </c>
      <c r="QP74">
        <v>0</v>
      </c>
      <c r="QQ74">
        <v>0</v>
      </c>
      <c r="QR74">
        <v>0</v>
      </c>
      <c r="QS74">
        <v>0</v>
      </c>
      <c r="QT74">
        <v>1</v>
      </c>
      <c r="QU74">
        <v>0</v>
      </c>
      <c r="QV74">
        <v>0</v>
      </c>
      <c r="QW74">
        <v>0</v>
      </c>
      <c r="QX74">
        <v>1</v>
      </c>
      <c r="QY74">
        <v>0</v>
      </c>
      <c r="QZ74" t="s">
        <v>501</v>
      </c>
      <c r="RA74" t="s">
        <v>501</v>
      </c>
      <c r="RB74" t="s">
        <v>501</v>
      </c>
      <c r="RC74">
        <v>5</v>
      </c>
      <c r="RD74">
        <v>1</v>
      </c>
      <c r="RE74">
        <v>70</v>
      </c>
      <c r="RF74">
        <v>20</v>
      </c>
      <c r="RG74">
        <v>10</v>
      </c>
      <c r="RH74">
        <v>0</v>
      </c>
      <c r="RI74">
        <v>0</v>
      </c>
      <c r="RJ74">
        <v>3</v>
      </c>
      <c r="RK74">
        <v>3</v>
      </c>
      <c r="RL74">
        <v>3</v>
      </c>
      <c r="RM74">
        <v>3</v>
      </c>
      <c r="RN74">
        <v>1</v>
      </c>
      <c r="RO74">
        <v>1</v>
      </c>
      <c r="RP74">
        <v>1</v>
      </c>
      <c r="RQ74">
        <v>0</v>
      </c>
      <c r="RR74" t="s">
        <v>1012</v>
      </c>
      <c r="RS74" t="s">
        <v>1013</v>
      </c>
      <c r="RT74" t="s">
        <v>1014</v>
      </c>
      <c r="RU74">
        <v>1</v>
      </c>
      <c r="RV74">
        <v>0</v>
      </c>
      <c r="RW74">
        <v>2445</v>
      </c>
      <c r="RX74">
        <v>1</v>
      </c>
      <c r="RY74">
        <v>2445</v>
      </c>
      <c r="RZ74" t="s">
        <v>1014</v>
      </c>
      <c r="SA74">
        <v>19</v>
      </c>
      <c r="SB74" t="s">
        <v>1015</v>
      </c>
      <c r="SC74" t="s">
        <v>512</v>
      </c>
      <c r="SD74" t="s">
        <v>524</v>
      </c>
      <c r="SE74" t="s">
        <v>1015</v>
      </c>
      <c r="SF74" t="s">
        <v>512</v>
      </c>
      <c r="SG74" t="s">
        <v>524</v>
      </c>
    </row>
    <row r="75" spans="1:501" x14ac:dyDescent="0.3">
      <c r="A75">
        <v>4519</v>
      </c>
      <c r="B75">
        <v>3</v>
      </c>
      <c r="C75">
        <v>4</v>
      </c>
      <c r="D75">
        <v>2</v>
      </c>
      <c r="E75">
        <v>1</v>
      </c>
      <c r="F75">
        <v>31</v>
      </c>
      <c r="G75">
        <v>1</v>
      </c>
      <c r="H75" t="s">
        <v>501</v>
      </c>
      <c r="I75">
        <v>14</v>
      </c>
      <c r="J75">
        <v>1</v>
      </c>
      <c r="K75">
        <v>75</v>
      </c>
      <c r="L75">
        <v>0</v>
      </c>
      <c r="M75">
        <v>0</v>
      </c>
      <c r="N75">
        <v>0</v>
      </c>
      <c r="O75">
        <v>25</v>
      </c>
      <c r="P75">
        <v>0</v>
      </c>
      <c r="Q75">
        <v>0</v>
      </c>
      <c r="R75">
        <v>2</v>
      </c>
      <c r="S75">
        <v>95</v>
      </c>
      <c r="T75">
        <v>19</v>
      </c>
      <c r="U75">
        <v>38</v>
      </c>
      <c r="V75">
        <v>35</v>
      </c>
      <c r="W75">
        <v>14</v>
      </c>
      <c r="X75">
        <v>8</v>
      </c>
      <c r="Y75">
        <v>21</v>
      </c>
      <c r="Z75">
        <v>2</v>
      </c>
      <c r="AA75">
        <v>3</v>
      </c>
      <c r="AB75">
        <v>6</v>
      </c>
      <c r="AC75">
        <v>2</v>
      </c>
      <c r="AD75">
        <v>2</v>
      </c>
      <c r="AE75">
        <v>17</v>
      </c>
      <c r="AF75">
        <v>0</v>
      </c>
      <c r="AG75">
        <v>0</v>
      </c>
      <c r="AH75">
        <v>2</v>
      </c>
      <c r="AI75">
        <v>2</v>
      </c>
      <c r="AJ75">
        <v>1</v>
      </c>
      <c r="AK75">
        <v>2</v>
      </c>
      <c r="AL75">
        <v>1</v>
      </c>
      <c r="AM75">
        <v>1</v>
      </c>
      <c r="AN75">
        <v>3</v>
      </c>
      <c r="AO75">
        <v>5</v>
      </c>
      <c r="AP75">
        <v>5</v>
      </c>
      <c r="AQ75">
        <v>0</v>
      </c>
      <c r="AR75">
        <v>0</v>
      </c>
      <c r="AS75">
        <v>0</v>
      </c>
      <c r="AT75">
        <v>1</v>
      </c>
      <c r="AU75">
        <v>0</v>
      </c>
      <c r="AV75">
        <v>1</v>
      </c>
      <c r="AW75">
        <v>0</v>
      </c>
      <c r="AX75">
        <v>0</v>
      </c>
      <c r="AY75" t="s">
        <v>501</v>
      </c>
      <c r="AZ75" t="s">
        <v>542</v>
      </c>
      <c r="BA75" t="s">
        <v>539</v>
      </c>
      <c r="BB75" t="s">
        <v>540</v>
      </c>
      <c r="BC75" t="s">
        <v>1016</v>
      </c>
      <c r="BD75" t="s">
        <v>541</v>
      </c>
      <c r="BE75" t="s">
        <v>501</v>
      </c>
      <c r="BF75" t="s">
        <v>501</v>
      </c>
      <c r="BG75" t="s">
        <v>501</v>
      </c>
      <c r="BH75" t="s">
        <v>501</v>
      </c>
      <c r="BI75" t="s">
        <v>501</v>
      </c>
      <c r="BJ75" t="s">
        <v>501</v>
      </c>
      <c r="BK75" t="s">
        <v>501</v>
      </c>
      <c r="BL75" t="s">
        <v>501</v>
      </c>
      <c r="BM75" t="s">
        <v>501</v>
      </c>
      <c r="BN75" t="s">
        <v>501</v>
      </c>
      <c r="BO75">
        <v>5</v>
      </c>
      <c r="BP75">
        <v>5</v>
      </c>
      <c r="BQ75">
        <v>5</v>
      </c>
      <c r="BR75">
        <v>5</v>
      </c>
      <c r="BS75">
        <v>4</v>
      </c>
      <c r="BT75">
        <v>5</v>
      </c>
      <c r="BU75">
        <v>4</v>
      </c>
      <c r="BV75">
        <v>4</v>
      </c>
      <c r="BW75">
        <v>5</v>
      </c>
      <c r="BX75">
        <v>5</v>
      </c>
      <c r="BY75" t="s">
        <v>501</v>
      </c>
      <c r="BZ75" t="s">
        <v>501</v>
      </c>
      <c r="CA75" t="s">
        <v>501</v>
      </c>
      <c r="CB75" t="s">
        <v>501</v>
      </c>
      <c r="CC75" t="s">
        <v>501</v>
      </c>
      <c r="CD75" t="s">
        <v>501</v>
      </c>
      <c r="CE75" t="s">
        <v>501</v>
      </c>
      <c r="CF75" t="s">
        <v>501</v>
      </c>
      <c r="CG75" t="s">
        <v>501</v>
      </c>
      <c r="CH75" t="s">
        <v>501</v>
      </c>
      <c r="CI75" t="s">
        <v>501</v>
      </c>
      <c r="CJ75" t="s">
        <v>501</v>
      </c>
      <c r="CK75" t="s">
        <v>501</v>
      </c>
      <c r="CL75" t="s">
        <v>501</v>
      </c>
      <c r="CM75" t="s">
        <v>501</v>
      </c>
      <c r="CN75">
        <v>1</v>
      </c>
      <c r="CO75" t="s">
        <v>501</v>
      </c>
      <c r="CP75" t="s">
        <v>501</v>
      </c>
      <c r="CQ75" t="s">
        <v>501</v>
      </c>
      <c r="CR75" t="s">
        <v>501</v>
      </c>
      <c r="CS75" t="s">
        <v>501</v>
      </c>
      <c r="CT75" t="s">
        <v>501</v>
      </c>
      <c r="CU75" t="s">
        <v>501</v>
      </c>
      <c r="CV75" t="s">
        <v>501</v>
      </c>
      <c r="CW75" t="s">
        <v>501</v>
      </c>
      <c r="CX75" t="s">
        <v>501</v>
      </c>
      <c r="CY75" t="s">
        <v>501</v>
      </c>
      <c r="CZ75" t="s">
        <v>501</v>
      </c>
      <c r="DA75">
        <v>20</v>
      </c>
      <c r="DB75">
        <v>0</v>
      </c>
      <c r="DC75">
        <v>30</v>
      </c>
      <c r="DD75">
        <v>0</v>
      </c>
      <c r="DE75">
        <v>20</v>
      </c>
      <c r="DF75">
        <v>30</v>
      </c>
      <c r="DG75">
        <v>0</v>
      </c>
      <c r="DH75" t="s">
        <v>501</v>
      </c>
      <c r="DI75">
        <v>0</v>
      </c>
      <c r="DJ75" t="s">
        <v>501</v>
      </c>
      <c r="DK75" t="s">
        <v>501</v>
      </c>
      <c r="DL75" s="1">
        <v>25</v>
      </c>
      <c r="DM75" s="1">
        <v>75</v>
      </c>
      <c r="DN75" s="1">
        <v>25</v>
      </c>
      <c r="DO75" s="1">
        <v>75</v>
      </c>
      <c r="DP75" s="1">
        <v>25</v>
      </c>
      <c r="DQ75" s="1">
        <v>100</v>
      </c>
      <c r="DR75" s="1">
        <v>100</v>
      </c>
      <c r="DS75" s="1">
        <v>100</v>
      </c>
      <c r="DT75" s="1">
        <v>50</v>
      </c>
      <c r="DU75" s="1">
        <v>50</v>
      </c>
      <c r="DV75" s="1">
        <v>50</v>
      </c>
      <c r="DW75" s="1">
        <v>50</v>
      </c>
      <c r="DX75" s="1">
        <v>50</v>
      </c>
      <c r="DY75" s="1">
        <v>50</v>
      </c>
      <c r="DZ75" s="1">
        <v>0</v>
      </c>
      <c r="EA75" s="1" t="s">
        <v>501</v>
      </c>
      <c r="EB75" s="1">
        <v>0</v>
      </c>
      <c r="EC75" t="s">
        <v>501</v>
      </c>
      <c r="ED75" t="s">
        <v>501</v>
      </c>
      <c r="EE75" t="s">
        <v>501</v>
      </c>
      <c r="EF75" t="s">
        <v>501</v>
      </c>
      <c r="EG75" t="s">
        <v>501</v>
      </c>
      <c r="EH75" t="s">
        <v>501</v>
      </c>
      <c r="EI75" t="s">
        <v>501</v>
      </c>
      <c r="EJ75" t="s">
        <v>501</v>
      </c>
      <c r="EK75" t="s">
        <v>501</v>
      </c>
      <c r="EL75" t="s">
        <v>501</v>
      </c>
      <c r="EM75" t="s">
        <v>501</v>
      </c>
      <c r="EN75" t="s">
        <v>501</v>
      </c>
      <c r="EO75" t="s">
        <v>501</v>
      </c>
      <c r="EP75" s="1" t="s">
        <v>501</v>
      </c>
      <c r="EQ75" s="1" t="s">
        <v>501</v>
      </c>
      <c r="ER75" s="1" t="s">
        <v>501</v>
      </c>
      <c r="ES75" s="1" t="s">
        <v>501</v>
      </c>
      <c r="ET75" s="1" t="s">
        <v>501</v>
      </c>
      <c r="EU75" s="1" t="s">
        <v>501</v>
      </c>
      <c r="EV75" s="1" t="s">
        <v>501</v>
      </c>
      <c r="EW75" s="1" t="s">
        <v>501</v>
      </c>
      <c r="EX75" s="1" t="s">
        <v>501</v>
      </c>
      <c r="EY75" s="1" t="s">
        <v>501</v>
      </c>
      <c r="EZ75" s="1" t="s">
        <v>501</v>
      </c>
      <c r="FA75" s="1" t="s">
        <v>501</v>
      </c>
      <c r="FB75" s="1" t="s">
        <v>501</v>
      </c>
      <c r="FC75" s="1" t="s">
        <v>501</v>
      </c>
      <c r="FD75" s="1" t="s">
        <v>501</v>
      </c>
      <c r="FE75" s="1" t="s">
        <v>501</v>
      </c>
      <c r="FF75" t="s">
        <v>501</v>
      </c>
      <c r="FG75" t="s">
        <v>501</v>
      </c>
      <c r="FH75" t="s">
        <v>501</v>
      </c>
      <c r="FI75">
        <v>1</v>
      </c>
      <c r="FJ75">
        <v>1</v>
      </c>
      <c r="FK75">
        <v>0</v>
      </c>
      <c r="FL75">
        <v>1</v>
      </c>
      <c r="FM75">
        <v>1</v>
      </c>
      <c r="FN75">
        <v>0</v>
      </c>
      <c r="FO75" t="s">
        <v>501</v>
      </c>
      <c r="FP75" t="s">
        <v>501</v>
      </c>
      <c r="FQ75" t="s">
        <v>501</v>
      </c>
      <c r="FR75" t="s">
        <v>501</v>
      </c>
      <c r="FS75" t="s">
        <v>501</v>
      </c>
      <c r="FT75" t="s">
        <v>501</v>
      </c>
      <c r="FU75" t="s">
        <v>501</v>
      </c>
      <c r="FV75" t="s">
        <v>501</v>
      </c>
      <c r="FW75">
        <v>0</v>
      </c>
      <c r="FX75">
        <v>1</v>
      </c>
      <c r="FY75">
        <v>0</v>
      </c>
      <c r="FZ75">
        <v>0</v>
      </c>
      <c r="GA75">
        <v>0</v>
      </c>
      <c r="GB75">
        <v>0</v>
      </c>
      <c r="GC75">
        <v>1</v>
      </c>
      <c r="GD75">
        <v>0</v>
      </c>
      <c r="GE75">
        <v>2</v>
      </c>
      <c r="GF75">
        <v>3</v>
      </c>
      <c r="GG75" t="s">
        <v>1017</v>
      </c>
      <c r="GH75" t="s">
        <v>501</v>
      </c>
      <c r="GI75" t="s">
        <v>501</v>
      </c>
      <c r="GJ75" t="s">
        <v>501</v>
      </c>
      <c r="GK75" t="s">
        <v>501</v>
      </c>
      <c r="GL75" t="s">
        <v>501</v>
      </c>
      <c r="GM75" t="s">
        <v>501</v>
      </c>
      <c r="GN75" t="s">
        <v>501</v>
      </c>
      <c r="GO75" t="s">
        <v>501</v>
      </c>
      <c r="GP75" t="s">
        <v>501</v>
      </c>
      <c r="GQ75" t="s">
        <v>501</v>
      </c>
      <c r="GR75" t="s">
        <v>501</v>
      </c>
      <c r="GS75" t="s">
        <v>501</v>
      </c>
      <c r="GT75" t="s">
        <v>501</v>
      </c>
      <c r="GU75" t="s">
        <v>501</v>
      </c>
      <c r="GV75" t="s">
        <v>501</v>
      </c>
      <c r="GW75" t="s">
        <v>501</v>
      </c>
      <c r="GX75" t="s">
        <v>501</v>
      </c>
      <c r="GY75" t="s">
        <v>501</v>
      </c>
      <c r="GZ75" t="s">
        <v>501</v>
      </c>
      <c r="HA75" t="s">
        <v>501</v>
      </c>
      <c r="HB75" t="s">
        <v>501</v>
      </c>
      <c r="HC75" t="s">
        <v>501</v>
      </c>
      <c r="HD75" t="s">
        <v>501</v>
      </c>
      <c r="HE75" t="s">
        <v>501</v>
      </c>
      <c r="HF75" t="s">
        <v>501</v>
      </c>
      <c r="HG75" t="s">
        <v>501</v>
      </c>
      <c r="HH75" t="s">
        <v>501</v>
      </c>
      <c r="HI75" t="s">
        <v>501</v>
      </c>
      <c r="HJ75" t="s">
        <v>501</v>
      </c>
      <c r="HK75" t="s">
        <v>501</v>
      </c>
      <c r="HL75" t="s">
        <v>501</v>
      </c>
      <c r="HM75" t="s">
        <v>501</v>
      </c>
      <c r="HN75" t="s">
        <v>501</v>
      </c>
      <c r="HO75" t="s">
        <v>501</v>
      </c>
      <c r="HP75" t="s">
        <v>501</v>
      </c>
      <c r="HQ75" t="s">
        <v>501</v>
      </c>
      <c r="HR75" t="s">
        <v>501</v>
      </c>
      <c r="HS75" t="s">
        <v>501</v>
      </c>
      <c r="HT75" t="s">
        <v>501</v>
      </c>
      <c r="HU75" t="s">
        <v>501</v>
      </c>
      <c r="HV75" t="s">
        <v>501</v>
      </c>
      <c r="HW75" t="s">
        <v>501</v>
      </c>
      <c r="HX75" t="s">
        <v>501</v>
      </c>
      <c r="HY75" t="s">
        <v>501</v>
      </c>
      <c r="HZ75" t="s">
        <v>501</v>
      </c>
      <c r="IA75" t="s">
        <v>501</v>
      </c>
      <c r="IB75" t="s">
        <v>501</v>
      </c>
      <c r="IC75" t="s">
        <v>501</v>
      </c>
      <c r="ID75" t="s">
        <v>501</v>
      </c>
      <c r="IE75" t="s">
        <v>501</v>
      </c>
      <c r="IF75" t="s">
        <v>501</v>
      </c>
      <c r="IG75" t="s">
        <v>501</v>
      </c>
      <c r="IH75" t="s">
        <v>501</v>
      </c>
      <c r="II75" t="s">
        <v>501</v>
      </c>
      <c r="IJ75" t="s">
        <v>501</v>
      </c>
      <c r="IK75" t="s">
        <v>501</v>
      </c>
      <c r="IL75" t="s">
        <v>501</v>
      </c>
      <c r="IM75" t="s">
        <v>501</v>
      </c>
      <c r="IN75" t="s">
        <v>501</v>
      </c>
      <c r="IO75" t="s">
        <v>501</v>
      </c>
      <c r="IP75" t="s">
        <v>501</v>
      </c>
      <c r="IQ75" t="s">
        <v>501</v>
      </c>
      <c r="IR75" t="s">
        <v>501</v>
      </c>
      <c r="IS75" t="s">
        <v>501</v>
      </c>
      <c r="IT75" t="s">
        <v>501</v>
      </c>
      <c r="IU75" t="s">
        <v>501</v>
      </c>
      <c r="IV75" t="s">
        <v>501</v>
      </c>
      <c r="IW75" t="s">
        <v>501</v>
      </c>
      <c r="IX75" t="s">
        <v>501</v>
      </c>
      <c r="IY75" t="s">
        <v>501</v>
      </c>
      <c r="IZ75" t="s">
        <v>501</v>
      </c>
      <c r="JA75" t="s">
        <v>501</v>
      </c>
      <c r="JB75" t="s">
        <v>501</v>
      </c>
      <c r="JC75" t="s">
        <v>501</v>
      </c>
      <c r="JD75" t="s">
        <v>501</v>
      </c>
      <c r="JE75" t="s">
        <v>501</v>
      </c>
      <c r="JF75" t="s">
        <v>501</v>
      </c>
      <c r="JG75" t="s">
        <v>501</v>
      </c>
      <c r="JH75" t="s">
        <v>501</v>
      </c>
      <c r="JI75" t="s">
        <v>501</v>
      </c>
      <c r="JJ75" t="s">
        <v>501</v>
      </c>
      <c r="JK75" t="s">
        <v>501</v>
      </c>
      <c r="JL75" t="s">
        <v>501</v>
      </c>
      <c r="JM75" t="s">
        <v>501</v>
      </c>
      <c r="JN75" t="s">
        <v>501</v>
      </c>
      <c r="JO75" t="s">
        <v>501</v>
      </c>
      <c r="JP75" t="s">
        <v>501</v>
      </c>
      <c r="JQ75" t="s">
        <v>501</v>
      </c>
      <c r="JR75" t="s">
        <v>501</v>
      </c>
      <c r="JS75" t="s">
        <v>501</v>
      </c>
      <c r="JT75" t="s">
        <v>501</v>
      </c>
      <c r="JU75" t="s">
        <v>501</v>
      </c>
      <c r="JV75" t="s">
        <v>501</v>
      </c>
      <c r="JW75" t="s">
        <v>501</v>
      </c>
      <c r="JX75" t="s">
        <v>501</v>
      </c>
      <c r="JY75" t="s">
        <v>501</v>
      </c>
      <c r="JZ75" t="s">
        <v>501</v>
      </c>
      <c r="KA75" t="s">
        <v>501</v>
      </c>
      <c r="KB75" t="s">
        <v>501</v>
      </c>
      <c r="KC75" t="s">
        <v>501</v>
      </c>
      <c r="KD75" t="s">
        <v>501</v>
      </c>
      <c r="KE75" t="s">
        <v>501</v>
      </c>
      <c r="KF75" t="s">
        <v>501</v>
      </c>
      <c r="KG75" t="s">
        <v>501</v>
      </c>
      <c r="KH75" t="s">
        <v>501</v>
      </c>
      <c r="KI75" t="s">
        <v>501</v>
      </c>
      <c r="KJ75" t="s">
        <v>501</v>
      </c>
      <c r="KK75" t="s">
        <v>501</v>
      </c>
      <c r="KL75" t="s">
        <v>501</v>
      </c>
      <c r="KM75" t="s">
        <v>501</v>
      </c>
      <c r="KN75" t="s">
        <v>501</v>
      </c>
      <c r="KO75" t="s">
        <v>501</v>
      </c>
      <c r="KP75" t="s">
        <v>501</v>
      </c>
      <c r="KQ75" t="s">
        <v>501</v>
      </c>
      <c r="KR75" t="s">
        <v>501</v>
      </c>
      <c r="KS75">
        <v>1</v>
      </c>
      <c r="KT75">
        <v>1</v>
      </c>
      <c r="KU75">
        <v>0</v>
      </c>
      <c r="KV75">
        <v>1</v>
      </c>
      <c r="KW75">
        <v>1</v>
      </c>
      <c r="KX75">
        <v>0</v>
      </c>
      <c r="KY75">
        <v>3</v>
      </c>
      <c r="KZ75">
        <v>3</v>
      </c>
      <c r="LA75">
        <v>10</v>
      </c>
      <c r="LB75">
        <v>10</v>
      </c>
      <c r="LC75">
        <v>1</v>
      </c>
      <c r="LD75">
        <v>1</v>
      </c>
      <c r="LE75">
        <v>3</v>
      </c>
      <c r="LF75">
        <v>3</v>
      </c>
      <c r="LG75">
        <v>9</v>
      </c>
      <c r="LH75">
        <v>9</v>
      </c>
      <c r="LI75">
        <v>3</v>
      </c>
      <c r="LJ75">
        <v>10</v>
      </c>
      <c r="LK75">
        <v>6</v>
      </c>
      <c r="LL75">
        <v>6</v>
      </c>
      <c r="LM75">
        <v>5</v>
      </c>
      <c r="LN75">
        <v>7</v>
      </c>
      <c r="LO75">
        <v>5</v>
      </c>
      <c r="LP75">
        <v>5</v>
      </c>
      <c r="LQ75">
        <v>7</v>
      </c>
      <c r="LR75">
        <v>7</v>
      </c>
      <c r="LS75">
        <v>6</v>
      </c>
      <c r="LT75">
        <v>6</v>
      </c>
      <c r="LU75">
        <v>6</v>
      </c>
      <c r="LV75">
        <v>6</v>
      </c>
      <c r="LW75">
        <v>6</v>
      </c>
      <c r="LX75">
        <v>6</v>
      </c>
      <c r="LY75">
        <v>5</v>
      </c>
      <c r="LZ75">
        <v>6</v>
      </c>
      <c r="MA75">
        <v>7</v>
      </c>
      <c r="MB75">
        <v>7</v>
      </c>
      <c r="MC75">
        <v>6</v>
      </c>
      <c r="MD75">
        <v>6</v>
      </c>
      <c r="ME75">
        <v>6</v>
      </c>
      <c r="MF75">
        <v>6</v>
      </c>
      <c r="MG75">
        <v>7</v>
      </c>
      <c r="MH75">
        <v>7</v>
      </c>
      <c r="MI75">
        <v>6</v>
      </c>
      <c r="MJ75">
        <v>6</v>
      </c>
      <c r="MK75">
        <v>6</v>
      </c>
      <c r="ML75">
        <v>7</v>
      </c>
      <c r="MM75">
        <v>7</v>
      </c>
      <c r="MN75">
        <v>6</v>
      </c>
      <c r="MO75">
        <v>6</v>
      </c>
      <c r="MP75">
        <v>7</v>
      </c>
      <c r="MQ75">
        <v>3</v>
      </c>
      <c r="MR75">
        <v>2</v>
      </c>
      <c r="MS75">
        <v>1</v>
      </c>
      <c r="MT75">
        <v>5</v>
      </c>
      <c r="MU75">
        <v>6</v>
      </c>
      <c r="MV75">
        <v>6</v>
      </c>
      <c r="MW75">
        <v>6</v>
      </c>
      <c r="MX75">
        <v>6</v>
      </c>
      <c r="MY75">
        <v>7</v>
      </c>
      <c r="MZ75">
        <v>5</v>
      </c>
      <c r="NA75">
        <v>6</v>
      </c>
      <c r="NB75">
        <v>5</v>
      </c>
      <c r="NC75">
        <v>6</v>
      </c>
      <c r="ND75">
        <v>5</v>
      </c>
      <c r="NE75">
        <v>6</v>
      </c>
      <c r="NF75">
        <v>1</v>
      </c>
      <c r="NG75">
        <v>5</v>
      </c>
      <c r="NH75">
        <v>11</v>
      </c>
      <c r="NI75">
        <v>12</v>
      </c>
      <c r="NJ75">
        <v>3</v>
      </c>
      <c r="NK75">
        <v>8</v>
      </c>
      <c r="NL75">
        <v>4</v>
      </c>
      <c r="NM75">
        <v>9</v>
      </c>
      <c r="NN75">
        <v>6</v>
      </c>
      <c r="NO75">
        <v>10</v>
      </c>
      <c r="NP75">
        <v>13</v>
      </c>
      <c r="NQ75">
        <v>7</v>
      </c>
      <c r="NR75">
        <v>2</v>
      </c>
      <c r="NS75">
        <v>6</v>
      </c>
      <c r="NT75">
        <v>6</v>
      </c>
      <c r="NU75">
        <v>6</v>
      </c>
      <c r="NV75">
        <v>6</v>
      </c>
      <c r="NW75">
        <v>5</v>
      </c>
      <c r="NX75">
        <v>7</v>
      </c>
      <c r="NY75">
        <v>6</v>
      </c>
      <c r="NZ75">
        <v>6</v>
      </c>
      <c r="OA75">
        <v>5</v>
      </c>
      <c r="OB75">
        <v>7</v>
      </c>
      <c r="OC75">
        <v>6</v>
      </c>
      <c r="OD75">
        <v>6</v>
      </c>
      <c r="OE75">
        <v>7</v>
      </c>
      <c r="OF75">
        <v>6</v>
      </c>
      <c r="OG75">
        <v>5</v>
      </c>
      <c r="OH75">
        <v>5</v>
      </c>
      <c r="OI75">
        <v>7</v>
      </c>
      <c r="OJ75">
        <v>6</v>
      </c>
      <c r="OK75">
        <v>7</v>
      </c>
      <c r="OL75">
        <v>6</v>
      </c>
      <c r="OM75">
        <v>6</v>
      </c>
      <c r="ON75">
        <v>6</v>
      </c>
      <c r="OO75">
        <v>6</v>
      </c>
      <c r="OP75">
        <v>7</v>
      </c>
      <c r="OQ75">
        <v>6</v>
      </c>
      <c r="OR75">
        <v>5</v>
      </c>
      <c r="OS75" s="1">
        <v>3</v>
      </c>
      <c r="OT75" s="1">
        <v>4</v>
      </c>
      <c r="OU75" s="1">
        <v>1</v>
      </c>
      <c r="OV75" s="1">
        <v>6</v>
      </c>
      <c r="OW75" s="1">
        <v>5</v>
      </c>
      <c r="OX75" s="1">
        <v>2</v>
      </c>
      <c r="OY75" s="1">
        <v>6</v>
      </c>
      <c r="OZ75" s="1">
        <v>5</v>
      </c>
      <c r="PA75" s="1">
        <v>5</v>
      </c>
      <c r="PB75" s="1">
        <v>4</v>
      </c>
      <c r="PC75" s="1">
        <v>6</v>
      </c>
      <c r="PD75" s="1">
        <v>5</v>
      </c>
      <c r="PE75" s="1">
        <v>6</v>
      </c>
      <c r="PF75" s="1">
        <v>4</v>
      </c>
      <c r="PG75" s="1">
        <v>6</v>
      </c>
      <c r="PH75" s="1">
        <v>4</v>
      </c>
      <c r="PI75" s="1">
        <v>7</v>
      </c>
      <c r="PJ75" s="1">
        <v>4</v>
      </c>
      <c r="PK75">
        <v>1</v>
      </c>
      <c r="PL75">
        <v>0</v>
      </c>
      <c r="PM75">
        <v>0</v>
      </c>
      <c r="PN75">
        <v>1</v>
      </c>
      <c r="PO75">
        <v>0</v>
      </c>
      <c r="PP75">
        <v>0</v>
      </c>
      <c r="PQ75">
        <v>0</v>
      </c>
      <c r="PR75">
        <v>1</v>
      </c>
      <c r="PS75">
        <v>0</v>
      </c>
      <c r="PT75">
        <v>0</v>
      </c>
      <c r="PU75">
        <v>0</v>
      </c>
      <c r="PV75">
        <v>0</v>
      </c>
      <c r="PW75">
        <v>0</v>
      </c>
      <c r="PX75">
        <v>0</v>
      </c>
      <c r="PY75">
        <v>0</v>
      </c>
      <c r="PZ75">
        <v>0</v>
      </c>
      <c r="QA75">
        <v>1</v>
      </c>
      <c r="QB75">
        <v>1</v>
      </c>
      <c r="QC75">
        <v>0</v>
      </c>
      <c r="QD75" t="s">
        <v>501</v>
      </c>
      <c r="QE75" t="s">
        <v>501</v>
      </c>
      <c r="QF75" t="s">
        <v>501</v>
      </c>
      <c r="QG75">
        <v>1</v>
      </c>
      <c r="QH75">
        <v>0</v>
      </c>
      <c r="QI75">
        <v>0</v>
      </c>
      <c r="QJ75">
        <v>1</v>
      </c>
      <c r="QK75">
        <v>1</v>
      </c>
      <c r="QL75">
        <v>0</v>
      </c>
      <c r="QM75">
        <v>0</v>
      </c>
      <c r="QN75">
        <v>0</v>
      </c>
      <c r="QO75">
        <v>1</v>
      </c>
      <c r="QP75">
        <v>0</v>
      </c>
      <c r="QQ75">
        <v>0</v>
      </c>
      <c r="QR75">
        <v>0</v>
      </c>
      <c r="QS75">
        <v>0</v>
      </c>
      <c r="QT75">
        <v>0</v>
      </c>
      <c r="QU75">
        <v>0</v>
      </c>
      <c r="QV75">
        <v>0</v>
      </c>
      <c r="QW75">
        <v>1</v>
      </c>
      <c r="QX75">
        <v>0</v>
      </c>
      <c r="QY75">
        <v>0</v>
      </c>
      <c r="QZ75" t="s">
        <v>501</v>
      </c>
      <c r="RA75" t="s">
        <v>501</v>
      </c>
      <c r="RB75" t="s">
        <v>501</v>
      </c>
      <c r="RC75">
        <v>3</v>
      </c>
      <c r="RD75">
        <v>2</v>
      </c>
      <c r="RE75">
        <v>40</v>
      </c>
      <c r="RF75">
        <v>40</v>
      </c>
      <c r="RG75">
        <v>10</v>
      </c>
      <c r="RH75">
        <v>5</v>
      </c>
      <c r="RI75">
        <v>5</v>
      </c>
      <c r="RJ75">
        <v>2</v>
      </c>
      <c r="RK75">
        <v>2</v>
      </c>
      <c r="RL75">
        <v>1</v>
      </c>
      <c r="RM75">
        <v>2</v>
      </c>
      <c r="RN75">
        <v>1</v>
      </c>
      <c r="RO75">
        <v>2</v>
      </c>
      <c r="RP75">
        <v>1</v>
      </c>
      <c r="RQ75">
        <v>0</v>
      </c>
      <c r="RR75" t="s">
        <v>1018</v>
      </c>
      <c r="RS75" t="s">
        <v>1019</v>
      </c>
      <c r="RT75" t="s">
        <v>1020</v>
      </c>
      <c r="RU75">
        <v>1</v>
      </c>
      <c r="RV75">
        <v>0</v>
      </c>
      <c r="RW75">
        <v>677</v>
      </c>
      <c r="RX75">
        <v>1</v>
      </c>
      <c r="RY75">
        <v>677</v>
      </c>
      <c r="RZ75" t="s">
        <v>1020</v>
      </c>
      <c r="SA75">
        <v>3</v>
      </c>
      <c r="SB75" t="s">
        <v>925</v>
      </c>
      <c r="SC75" t="s">
        <v>512</v>
      </c>
      <c r="SD75" t="s">
        <v>513</v>
      </c>
      <c r="SE75" t="s">
        <v>925</v>
      </c>
      <c r="SF75" t="s">
        <v>512</v>
      </c>
      <c r="SG75" t="s">
        <v>513</v>
      </c>
    </row>
    <row r="76" spans="1:501" x14ac:dyDescent="0.3">
      <c r="A76">
        <v>4520</v>
      </c>
      <c r="B76">
        <v>1</v>
      </c>
      <c r="C76">
        <v>1</v>
      </c>
      <c r="D76">
        <v>2</v>
      </c>
      <c r="E76">
        <v>1</v>
      </c>
      <c r="F76">
        <v>33</v>
      </c>
      <c r="G76">
        <v>1</v>
      </c>
      <c r="H76" t="s">
        <v>501</v>
      </c>
      <c r="I76">
        <v>28</v>
      </c>
      <c r="J76">
        <v>1</v>
      </c>
      <c r="K76">
        <v>0</v>
      </c>
      <c r="L76">
        <v>0</v>
      </c>
      <c r="M76">
        <v>50</v>
      </c>
      <c r="N76">
        <v>50</v>
      </c>
      <c r="O76">
        <v>0</v>
      </c>
      <c r="P76">
        <v>0</v>
      </c>
      <c r="Q76">
        <v>0</v>
      </c>
      <c r="R76">
        <v>1</v>
      </c>
      <c r="S76">
        <v>75</v>
      </c>
      <c r="T76">
        <v>60</v>
      </c>
      <c r="U76">
        <v>150</v>
      </c>
      <c r="V76">
        <v>180</v>
      </c>
      <c r="W76">
        <v>80</v>
      </c>
      <c r="X76">
        <v>40</v>
      </c>
      <c r="Y76">
        <v>30</v>
      </c>
      <c r="Z76">
        <v>15</v>
      </c>
      <c r="AA76">
        <v>10</v>
      </c>
      <c r="AB76">
        <v>5</v>
      </c>
      <c r="AC76">
        <v>10</v>
      </c>
      <c r="AD76">
        <v>10</v>
      </c>
      <c r="AE76">
        <v>10</v>
      </c>
      <c r="AF76">
        <v>0</v>
      </c>
      <c r="AG76">
        <v>10</v>
      </c>
      <c r="AH76">
        <v>5</v>
      </c>
      <c r="AI76">
        <v>5</v>
      </c>
      <c r="AJ76">
        <v>1</v>
      </c>
      <c r="AK76">
        <v>2</v>
      </c>
      <c r="AL76">
        <v>1</v>
      </c>
      <c r="AM76">
        <v>1</v>
      </c>
      <c r="AN76">
        <v>3</v>
      </c>
      <c r="AO76">
        <v>5</v>
      </c>
      <c r="AP76">
        <v>4</v>
      </c>
      <c r="AQ76">
        <v>1</v>
      </c>
      <c r="AR76">
        <v>1</v>
      </c>
      <c r="AS76">
        <v>0</v>
      </c>
      <c r="AT76">
        <v>1</v>
      </c>
      <c r="AU76">
        <v>1</v>
      </c>
      <c r="AV76">
        <v>1</v>
      </c>
      <c r="AW76">
        <v>0</v>
      </c>
      <c r="AX76">
        <v>0</v>
      </c>
      <c r="AY76" t="s">
        <v>501</v>
      </c>
      <c r="AZ76" t="s">
        <v>635</v>
      </c>
      <c r="BA76" t="s">
        <v>600</v>
      </c>
      <c r="BB76" t="s">
        <v>501</v>
      </c>
      <c r="BC76" t="s">
        <v>501</v>
      </c>
      <c r="BD76" t="s">
        <v>501</v>
      </c>
      <c r="BE76" t="s">
        <v>501</v>
      </c>
      <c r="BF76" t="s">
        <v>501</v>
      </c>
      <c r="BG76" t="s">
        <v>501</v>
      </c>
      <c r="BH76" t="s">
        <v>501</v>
      </c>
      <c r="BI76" t="s">
        <v>501</v>
      </c>
      <c r="BJ76" t="s">
        <v>501</v>
      </c>
      <c r="BK76" t="s">
        <v>501</v>
      </c>
      <c r="BL76" t="s">
        <v>501</v>
      </c>
      <c r="BM76" t="s">
        <v>501</v>
      </c>
      <c r="BN76" t="s">
        <v>501</v>
      </c>
      <c r="BO76">
        <v>5</v>
      </c>
      <c r="BP76">
        <v>5</v>
      </c>
      <c r="BQ76">
        <v>5</v>
      </c>
      <c r="BR76">
        <v>5</v>
      </c>
      <c r="BS76">
        <v>5</v>
      </c>
      <c r="BT76">
        <v>5</v>
      </c>
      <c r="BU76">
        <v>2</v>
      </c>
      <c r="BV76">
        <v>4</v>
      </c>
      <c r="BW76">
        <v>5</v>
      </c>
      <c r="BX76">
        <v>5</v>
      </c>
      <c r="BY76" t="s">
        <v>1021</v>
      </c>
      <c r="BZ76" t="s">
        <v>501</v>
      </c>
      <c r="CA76" t="s">
        <v>501</v>
      </c>
      <c r="CB76" t="s">
        <v>501</v>
      </c>
      <c r="CC76" t="s">
        <v>501</v>
      </c>
      <c r="CD76" t="s">
        <v>501</v>
      </c>
      <c r="CE76" t="s">
        <v>501</v>
      </c>
      <c r="CF76" t="s">
        <v>501</v>
      </c>
      <c r="CG76" t="s">
        <v>501</v>
      </c>
      <c r="CH76" t="s">
        <v>501</v>
      </c>
      <c r="CI76" t="s">
        <v>501</v>
      </c>
      <c r="CJ76" t="s">
        <v>501</v>
      </c>
      <c r="CK76" t="s">
        <v>501</v>
      </c>
      <c r="CL76" t="s">
        <v>501</v>
      </c>
      <c r="CM76" t="s">
        <v>501</v>
      </c>
      <c r="CN76">
        <v>0</v>
      </c>
      <c r="CO76">
        <v>5</v>
      </c>
      <c r="CP76">
        <v>5</v>
      </c>
      <c r="CQ76">
        <v>5</v>
      </c>
      <c r="CR76">
        <v>5</v>
      </c>
      <c r="CS76">
        <v>3</v>
      </c>
      <c r="CT76">
        <v>1</v>
      </c>
      <c r="CU76">
        <v>2</v>
      </c>
      <c r="CV76">
        <v>3</v>
      </c>
      <c r="CW76">
        <v>5</v>
      </c>
      <c r="CX76">
        <v>3</v>
      </c>
      <c r="CY76" t="s">
        <v>501</v>
      </c>
      <c r="CZ76" t="s">
        <v>501</v>
      </c>
      <c r="DA76">
        <v>100</v>
      </c>
      <c r="DB76">
        <v>25</v>
      </c>
      <c r="DC76">
        <v>75</v>
      </c>
      <c r="DD76">
        <v>100</v>
      </c>
      <c r="DE76">
        <v>50</v>
      </c>
      <c r="DF76">
        <v>50</v>
      </c>
      <c r="DG76">
        <v>0</v>
      </c>
      <c r="DH76" t="s">
        <v>501</v>
      </c>
      <c r="DI76">
        <v>0</v>
      </c>
      <c r="DJ76">
        <v>1</v>
      </c>
      <c r="DK76" t="s">
        <v>501</v>
      </c>
      <c r="DL76" s="1">
        <v>100</v>
      </c>
      <c r="DM76" s="1">
        <v>100</v>
      </c>
      <c r="DN76" s="1">
        <v>100</v>
      </c>
      <c r="DO76" s="1">
        <v>100</v>
      </c>
      <c r="DP76" s="1">
        <v>100</v>
      </c>
      <c r="DQ76" s="1">
        <v>100</v>
      </c>
      <c r="DR76" s="1">
        <v>100</v>
      </c>
      <c r="DS76" s="1">
        <v>100</v>
      </c>
      <c r="DT76" s="1">
        <v>50</v>
      </c>
      <c r="DU76" s="1">
        <v>50</v>
      </c>
      <c r="DV76" s="1">
        <v>100</v>
      </c>
      <c r="DW76" s="1">
        <v>35</v>
      </c>
      <c r="DX76" s="1">
        <v>100</v>
      </c>
      <c r="DY76" s="1">
        <v>100</v>
      </c>
      <c r="DZ76" s="1">
        <v>0</v>
      </c>
      <c r="EA76" s="1" t="s">
        <v>501</v>
      </c>
      <c r="EB76" s="1">
        <v>0</v>
      </c>
      <c r="EC76">
        <v>75</v>
      </c>
      <c r="ED76">
        <v>50</v>
      </c>
      <c r="EE76" t="s">
        <v>1022</v>
      </c>
      <c r="EF76">
        <v>1</v>
      </c>
      <c r="EG76">
        <v>1</v>
      </c>
      <c r="EH76">
        <v>1</v>
      </c>
      <c r="EI76">
        <v>0</v>
      </c>
      <c r="EJ76">
        <v>0</v>
      </c>
      <c r="EK76">
        <v>0</v>
      </c>
      <c r="EL76">
        <v>0</v>
      </c>
      <c r="EM76">
        <v>0</v>
      </c>
      <c r="EN76" t="s">
        <v>501</v>
      </c>
      <c r="EO76">
        <v>1</v>
      </c>
      <c r="EP76" s="1" t="s">
        <v>501</v>
      </c>
      <c r="EQ76" s="1" t="s">
        <v>501</v>
      </c>
      <c r="ER76" s="1" t="s">
        <v>501</v>
      </c>
      <c r="ES76" s="1" t="s">
        <v>501</v>
      </c>
      <c r="ET76" s="1" t="s">
        <v>501</v>
      </c>
      <c r="EU76" s="1" t="s">
        <v>501</v>
      </c>
      <c r="EV76" s="1" t="s">
        <v>501</v>
      </c>
      <c r="EW76" s="1" t="s">
        <v>501</v>
      </c>
      <c r="EX76" s="1" t="s">
        <v>501</v>
      </c>
      <c r="EY76" s="1" t="s">
        <v>501</v>
      </c>
      <c r="EZ76" s="1" t="s">
        <v>501</v>
      </c>
      <c r="FA76" s="1" t="s">
        <v>501</v>
      </c>
      <c r="FB76" s="1" t="s">
        <v>501</v>
      </c>
      <c r="FC76" s="1" t="s">
        <v>501</v>
      </c>
      <c r="FD76" s="1" t="s">
        <v>501</v>
      </c>
      <c r="FE76" s="1" t="s">
        <v>501</v>
      </c>
      <c r="FF76">
        <v>0</v>
      </c>
      <c r="FG76">
        <v>10</v>
      </c>
      <c r="FH76">
        <v>0</v>
      </c>
      <c r="FI76">
        <v>0</v>
      </c>
      <c r="FJ76">
        <v>5</v>
      </c>
      <c r="FK76">
        <v>0</v>
      </c>
      <c r="FL76">
        <v>0</v>
      </c>
      <c r="FM76">
        <v>5</v>
      </c>
      <c r="FN76">
        <v>0</v>
      </c>
      <c r="FO76" t="s">
        <v>501</v>
      </c>
      <c r="FP76" t="s">
        <v>501</v>
      </c>
      <c r="FQ76" t="s">
        <v>501</v>
      </c>
      <c r="FR76" t="s">
        <v>501</v>
      </c>
      <c r="FS76">
        <v>0</v>
      </c>
      <c r="FT76">
        <v>10</v>
      </c>
      <c r="FU76">
        <v>0</v>
      </c>
      <c r="FV76">
        <v>0</v>
      </c>
      <c r="FW76" t="s">
        <v>501</v>
      </c>
      <c r="FX76" t="s">
        <v>501</v>
      </c>
      <c r="FY76" t="s">
        <v>501</v>
      </c>
      <c r="FZ76" t="s">
        <v>501</v>
      </c>
      <c r="GA76">
        <v>0</v>
      </c>
      <c r="GB76">
        <v>5</v>
      </c>
      <c r="GC76">
        <v>0</v>
      </c>
      <c r="GD76">
        <v>0</v>
      </c>
      <c r="GE76">
        <v>1</v>
      </c>
      <c r="GF76">
        <v>2</v>
      </c>
      <c r="GG76" t="s">
        <v>1023</v>
      </c>
      <c r="GH76" t="s">
        <v>501</v>
      </c>
      <c r="GI76" t="s">
        <v>501</v>
      </c>
      <c r="GJ76" t="s">
        <v>501</v>
      </c>
      <c r="GK76" t="s">
        <v>501</v>
      </c>
      <c r="GL76" t="s">
        <v>501</v>
      </c>
      <c r="GM76" t="s">
        <v>501</v>
      </c>
      <c r="GN76" t="s">
        <v>501</v>
      </c>
      <c r="GO76" t="s">
        <v>501</v>
      </c>
      <c r="GP76" t="s">
        <v>501</v>
      </c>
      <c r="GQ76" t="s">
        <v>501</v>
      </c>
      <c r="GR76" t="s">
        <v>501</v>
      </c>
      <c r="GS76" t="s">
        <v>501</v>
      </c>
      <c r="GT76" t="s">
        <v>501</v>
      </c>
      <c r="GU76" t="s">
        <v>501</v>
      </c>
      <c r="GV76">
        <v>1</v>
      </c>
      <c r="GW76">
        <v>0</v>
      </c>
      <c r="GX76">
        <v>1</v>
      </c>
      <c r="GY76">
        <v>0</v>
      </c>
      <c r="GZ76">
        <v>0</v>
      </c>
      <c r="HA76">
        <v>0</v>
      </c>
      <c r="HB76">
        <v>8</v>
      </c>
      <c r="HC76" t="s">
        <v>501</v>
      </c>
      <c r="HD76">
        <v>0</v>
      </c>
      <c r="HE76">
        <v>0</v>
      </c>
      <c r="HF76">
        <v>0</v>
      </c>
      <c r="HG76">
        <v>0</v>
      </c>
      <c r="HH76">
        <v>0</v>
      </c>
      <c r="HI76">
        <v>0</v>
      </c>
      <c r="HJ76" t="s">
        <v>501</v>
      </c>
      <c r="HK76" t="s">
        <v>501</v>
      </c>
      <c r="HL76" t="s">
        <v>501</v>
      </c>
      <c r="HM76" t="s">
        <v>501</v>
      </c>
      <c r="HN76" t="s">
        <v>501</v>
      </c>
      <c r="HO76" t="s">
        <v>501</v>
      </c>
      <c r="HP76" t="s">
        <v>501</v>
      </c>
      <c r="HQ76" t="s">
        <v>501</v>
      </c>
      <c r="HR76" t="s">
        <v>501</v>
      </c>
      <c r="HS76" t="s">
        <v>501</v>
      </c>
      <c r="HT76" t="s">
        <v>501</v>
      </c>
      <c r="HU76" t="s">
        <v>501</v>
      </c>
      <c r="HV76" t="s">
        <v>501</v>
      </c>
      <c r="HW76" t="s">
        <v>501</v>
      </c>
      <c r="HX76" t="s">
        <v>501</v>
      </c>
      <c r="HY76" t="s">
        <v>501</v>
      </c>
      <c r="HZ76" t="s">
        <v>501</v>
      </c>
      <c r="IA76" t="s">
        <v>501</v>
      </c>
      <c r="IB76" t="s">
        <v>501</v>
      </c>
      <c r="IC76" t="s">
        <v>501</v>
      </c>
      <c r="ID76" t="s">
        <v>501</v>
      </c>
      <c r="IE76" t="s">
        <v>501</v>
      </c>
      <c r="IF76" t="s">
        <v>501</v>
      </c>
      <c r="IG76" t="s">
        <v>501</v>
      </c>
      <c r="IH76" t="s">
        <v>501</v>
      </c>
      <c r="II76" t="s">
        <v>501</v>
      </c>
      <c r="IJ76" t="s">
        <v>501</v>
      </c>
      <c r="IK76" t="s">
        <v>501</v>
      </c>
      <c r="IL76" t="s">
        <v>501</v>
      </c>
      <c r="IM76" t="s">
        <v>501</v>
      </c>
      <c r="IN76" t="s">
        <v>501</v>
      </c>
      <c r="IO76" t="s">
        <v>501</v>
      </c>
      <c r="IP76" t="s">
        <v>501</v>
      </c>
      <c r="IQ76" t="s">
        <v>501</v>
      </c>
      <c r="IR76" t="s">
        <v>501</v>
      </c>
      <c r="IS76" t="s">
        <v>501</v>
      </c>
      <c r="IT76" t="s">
        <v>501</v>
      </c>
      <c r="IU76" t="s">
        <v>501</v>
      </c>
      <c r="IV76" t="s">
        <v>501</v>
      </c>
      <c r="IW76" t="s">
        <v>501</v>
      </c>
      <c r="IX76" t="s">
        <v>501</v>
      </c>
      <c r="IY76" t="s">
        <v>501</v>
      </c>
      <c r="IZ76" t="s">
        <v>501</v>
      </c>
      <c r="JA76" t="s">
        <v>501</v>
      </c>
      <c r="JB76" t="s">
        <v>501</v>
      </c>
      <c r="JC76" t="s">
        <v>501</v>
      </c>
      <c r="JD76" t="s">
        <v>501</v>
      </c>
      <c r="JE76" t="s">
        <v>501</v>
      </c>
      <c r="JF76" t="s">
        <v>501</v>
      </c>
      <c r="JG76" t="s">
        <v>501</v>
      </c>
      <c r="JH76" t="s">
        <v>501</v>
      </c>
      <c r="JI76" t="s">
        <v>501</v>
      </c>
      <c r="JJ76" t="s">
        <v>501</v>
      </c>
      <c r="JK76" t="s">
        <v>501</v>
      </c>
      <c r="JL76" t="s">
        <v>501</v>
      </c>
      <c r="JM76" t="s">
        <v>501</v>
      </c>
      <c r="JN76" t="s">
        <v>501</v>
      </c>
      <c r="JO76" t="s">
        <v>501</v>
      </c>
      <c r="JP76" t="s">
        <v>501</v>
      </c>
      <c r="JQ76" t="s">
        <v>501</v>
      </c>
      <c r="JR76" t="s">
        <v>501</v>
      </c>
      <c r="JS76" t="s">
        <v>501</v>
      </c>
      <c r="JT76" t="s">
        <v>501</v>
      </c>
      <c r="JU76" t="s">
        <v>501</v>
      </c>
      <c r="JV76" t="s">
        <v>501</v>
      </c>
      <c r="JW76" t="s">
        <v>501</v>
      </c>
      <c r="JX76" t="s">
        <v>501</v>
      </c>
      <c r="JY76" t="s">
        <v>501</v>
      </c>
      <c r="JZ76" t="s">
        <v>501</v>
      </c>
      <c r="KA76" t="s">
        <v>501</v>
      </c>
      <c r="KB76" t="s">
        <v>501</v>
      </c>
      <c r="KC76" t="s">
        <v>501</v>
      </c>
      <c r="KD76" t="s">
        <v>501</v>
      </c>
      <c r="KE76" t="s">
        <v>501</v>
      </c>
      <c r="KF76" t="s">
        <v>501</v>
      </c>
      <c r="KG76" t="s">
        <v>501</v>
      </c>
      <c r="KH76" t="s">
        <v>501</v>
      </c>
      <c r="KI76" t="s">
        <v>501</v>
      </c>
      <c r="KJ76" t="s">
        <v>501</v>
      </c>
      <c r="KK76" t="s">
        <v>501</v>
      </c>
      <c r="KL76" t="s">
        <v>501</v>
      </c>
      <c r="KM76" t="s">
        <v>501</v>
      </c>
      <c r="KN76" t="s">
        <v>501</v>
      </c>
      <c r="KO76" t="s">
        <v>501</v>
      </c>
      <c r="KP76">
        <v>4</v>
      </c>
      <c r="KQ76">
        <v>6</v>
      </c>
      <c r="KR76">
        <v>0</v>
      </c>
      <c r="KS76">
        <v>2</v>
      </c>
      <c r="KT76">
        <v>3</v>
      </c>
      <c r="KU76">
        <v>0</v>
      </c>
      <c r="KV76">
        <v>2</v>
      </c>
      <c r="KW76">
        <v>3</v>
      </c>
      <c r="KX76">
        <v>0</v>
      </c>
      <c r="KY76">
        <v>7</v>
      </c>
      <c r="KZ76">
        <v>7</v>
      </c>
      <c r="LA76">
        <v>1</v>
      </c>
      <c r="LB76">
        <v>1</v>
      </c>
      <c r="LC76">
        <v>7</v>
      </c>
      <c r="LD76">
        <v>7</v>
      </c>
      <c r="LE76">
        <v>7</v>
      </c>
      <c r="LF76">
        <v>7</v>
      </c>
      <c r="LG76">
        <v>7</v>
      </c>
      <c r="LH76">
        <v>7</v>
      </c>
      <c r="LI76">
        <v>7</v>
      </c>
      <c r="LJ76">
        <v>7</v>
      </c>
      <c r="LK76">
        <v>6</v>
      </c>
      <c r="LL76">
        <v>5</v>
      </c>
      <c r="LM76">
        <v>7</v>
      </c>
      <c r="LN76">
        <v>7</v>
      </c>
      <c r="LO76">
        <v>7</v>
      </c>
      <c r="LP76">
        <v>7</v>
      </c>
      <c r="LQ76">
        <v>7</v>
      </c>
      <c r="LR76">
        <v>7</v>
      </c>
      <c r="LS76">
        <v>6</v>
      </c>
      <c r="LT76">
        <v>7</v>
      </c>
      <c r="LU76">
        <v>6</v>
      </c>
      <c r="LV76">
        <v>6</v>
      </c>
      <c r="LW76">
        <v>5</v>
      </c>
      <c r="LX76">
        <v>5</v>
      </c>
      <c r="LY76">
        <v>7</v>
      </c>
      <c r="LZ76">
        <v>6</v>
      </c>
      <c r="MA76">
        <v>6</v>
      </c>
      <c r="MB76">
        <v>5</v>
      </c>
      <c r="MC76">
        <v>7</v>
      </c>
      <c r="MD76">
        <v>7</v>
      </c>
      <c r="ME76">
        <v>7</v>
      </c>
      <c r="MF76">
        <v>7</v>
      </c>
      <c r="MG76">
        <v>7</v>
      </c>
      <c r="MH76">
        <v>7</v>
      </c>
      <c r="MI76">
        <v>6</v>
      </c>
      <c r="MJ76">
        <v>7</v>
      </c>
      <c r="MK76">
        <v>7</v>
      </c>
      <c r="ML76">
        <v>6</v>
      </c>
      <c r="MM76">
        <v>5</v>
      </c>
      <c r="MN76">
        <v>5</v>
      </c>
      <c r="MO76">
        <v>7</v>
      </c>
      <c r="MP76">
        <v>7</v>
      </c>
      <c r="MQ76">
        <v>1</v>
      </c>
      <c r="MR76">
        <v>2</v>
      </c>
      <c r="MS76">
        <v>3</v>
      </c>
      <c r="MT76">
        <v>5</v>
      </c>
      <c r="MU76">
        <v>5</v>
      </c>
      <c r="MV76">
        <v>5</v>
      </c>
      <c r="MW76">
        <v>5</v>
      </c>
      <c r="MX76">
        <v>5</v>
      </c>
      <c r="MY76">
        <v>6</v>
      </c>
      <c r="MZ76">
        <v>7</v>
      </c>
      <c r="NA76">
        <v>7</v>
      </c>
      <c r="NB76">
        <v>5</v>
      </c>
      <c r="NC76">
        <v>6</v>
      </c>
      <c r="ND76">
        <v>5</v>
      </c>
      <c r="NE76">
        <v>6</v>
      </c>
      <c r="NF76">
        <v>13</v>
      </c>
      <c r="NG76">
        <v>4</v>
      </c>
      <c r="NH76">
        <v>1</v>
      </c>
      <c r="NI76">
        <v>12</v>
      </c>
      <c r="NJ76">
        <v>5</v>
      </c>
      <c r="NK76">
        <v>8</v>
      </c>
      <c r="NL76">
        <v>3</v>
      </c>
      <c r="NM76">
        <v>6</v>
      </c>
      <c r="NN76">
        <v>2</v>
      </c>
      <c r="NO76">
        <v>11</v>
      </c>
      <c r="NP76">
        <v>9</v>
      </c>
      <c r="NQ76">
        <v>10</v>
      </c>
      <c r="NR76">
        <v>7</v>
      </c>
      <c r="NS76">
        <v>5</v>
      </c>
      <c r="NT76">
        <v>5</v>
      </c>
      <c r="NU76">
        <v>5</v>
      </c>
      <c r="NV76">
        <v>2</v>
      </c>
      <c r="NW76">
        <v>3</v>
      </c>
      <c r="NX76">
        <v>2</v>
      </c>
      <c r="NY76">
        <v>5</v>
      </c>
      <c r="NZ76">
        <v>5</v>
      </c>
      <c r="OA76">
        <v>4</v>
      </c>
      <c r="OB76">
        <v>3</v>
      </c>
      <c r="OC76">
        <v>6</v>
      </c>
      <c r="OD76">
        <v>6</v>
      </c>
      <c r="OE76">
        <v>5</v>
      </c>
      <c r="OF76">
        <v>4</v>
      </c>
      <c r="OG76">
        <v>5</v>
      </c>
      <c r="OH76">
        <v>5</v>
      </c>
      <c r="OI76">
        <v>6</v>
      </c>
      <c r="OJ76">
        <v>3</v>
      </c>
      <c r="OK76">
        <v>5</v>
      </c>
      <c r="OL76">
        <v>4</v>
      </c>
      <c r="OM76">
        <v>6</v>
      </c>
      <c r="ON76">
        <v>4</v>
      </c>
      <c r="OO76">
        <v>4</v>
      </c>
      <c r="OP76">
        <v>3</v>
      </c>
      <c r="OQ76">
        <v>5</v>
      </c>
      <c r="OR76">
        <v>5</v>
      </c>
      <c r="OS76" s="1">
        <v>2</v>
      </c>
      <c r="OT76" s="1">
        <v>5</v>
      </c>
      <c r="OU76" s="1">
        <v>3</v>
      </c>
      <c r="OV76" s="1">
        <v>1</v>
      </c>
      <c r="OW76" s="1">
        <v>4</v>
      </c>
      <c r="OX76" s="1">
        <v>6</v>
      </c>
      <c r="OY76" s="1">
        <v>7</v>
      </c>
      <c r="OZ76" s="1">
        <v>5</v>
      </c>
      <c r="PA76" s="1">
        <v>3</v>
      </c>
      <c r="PB76" s="1">
        <v>3</v>
      </c>
      <c r="PC76" s="1">
        <v>6</v>
      </c>
      <c r="PD76" s="1">
        <v>4</v>
      </c>
      <c r="PE76" s="1">
        <v>7</v>
      </c>
      <c r="PF76" s="1">
        <v>5</v>
      </c>
      <c r="PG76" s="1">
        <v>3</v>
      </c>
      <c r="PH76" s="1">
        <v>5</v>
      </c>
      <c r="PI76" s="1">
        <v>7</v>
      </c>
      <c r="PJ76" s="1">
        <v>5</v>
      </c>
      <c r="PK76">
        <v>1</v>
      </c>
      <c r="PL76">
        <v>1</v>
      </c>
      <c r="PM76">
        <v>1</v>
      </c>
      <c r="PN76">
        <v>1</v>
      </c>
      <c r="PO76">
        <v>1</v>
      </c>
      <c r="PP76">
        <v>0</v>
      </c>
      <c r="PQ76">
        <v>1</v>
      </c>
      <c r="PR76">
        <v>0</v>
      </c>
      <c r="PS76">
        <v>1</v>
      </c>
      <c r="PT76">
        <v>1</v>
      </c>
      <c r="PU76">
        <v>0</v>
      </c>
      <c r="PV76">
        <v>0</v>
      </c>
      <c r="PW76">
        <v>1</v>
      </c>
      <c r="PX76">
        <v>1</v>
      </c>
      <c r="PY76">
        <v>1</v>
      </c>
      <c r="PZ76">
        <v>0</v>
      </c>
      <c r="QA76">
        <v>0</v>
      </c>
      <c r="QB76">
        <v>1</v>
      </c>
      <c r="QC76">
        <v>0</v>
      </c>
      <c r="QD76" t="s">
        <v>501</v>
      </c>
      <c r="QE76" t="s">
        <v>501</v>
      </c>
      <c r="QF76" t="s">
        <v>501</v>
      </c>
      <c r="QG76">
        <v>0</v>
      </c>
      <c r="QH76">
        <v>1</v>
      </c>
      <c r="QI76">
        <v>1</v>
      </c>
      <c r="QJ76">
        <v>1</v>
      </c>
      <c r="QK76">
        <v>1</v>
      </c>
      <c r="QL76">
        <v>0</v>
      </c>
      <c r="QM76">
        <v>1</v>
      </c>
      <c r="QN76">
        <v>0</v>
      </c>
      <c r="QO76">
        <v>1</v>
      </c>
      <c r="QP76">
        <v>1</v>
      </c>
      <c r="QQ76">
        <v>0</v>
      </c>
      <c r="QR76">
        <v>0</v>
      </c>
      <c r="QS76">
        <v>1</v>
      </c>
      <c r="QT76">
        <v>0</v>
      </c>
      <c r="QU76">
        <v>1</v>
      </c>
      <c r="QV76">
        <v>0</v>
      </c>
      <c r="QW76">
        <v>1</v>
      </c>
      <c r="QX76">
        <v>1</v>
      </c>
      <c r="QY76">
        <v>0</v>
      </c>
      <c r="QZ76" t="s">
        <v>501</v>
      </c>
      <c r="RA76" t="s">
        <v>501</v>
      </c>
      <c r="RB76" t="s">
        <v>501</v>
      </c>
      <c r="RC76">
        <v>150</v>
      </c>
      <c r="RD76">
        <v>1</v>
      </c>
      <c r="RE76">
        <v>30</v>
      </c>
      <c r="RF76">
        <v>30</v>
      </c>
      <c r="RG76">
        <v>25</v>
      </c>
      <c r="RH76">
        <v>10</v>
      </c>
      <c r="RI76">
        <v>5</v>
      </c>
      <c r="RJ76">
        <v>2</v>
      </c>
      <c r="RK76">
        <v>3</v>
      </c>
      <c r="RL76">
        <v>1</v>
      </c>
      <c r="RM76">
        <v>2</v>
      </c>
      <c r="RN76">
        <v>2</v>
      </c>
      <c r="RO76">
        <v>1</v>
      </c>
      <c r="RP76">
        <v>1</v>
      </c>
      <c r="RQ76">
        <v>0</v>
      </c>
      <c r="RR76" t="s">
        <v>1024</v>
      </c>
      <c r="RS76" t="s">
        <v>1025</v>
      </c>
      <c r="RT76" t="s">
        <v>1026</v>
      </c>
      <c r="RU76">
        <v>1</v>
      </c>
      <c r="RV76">
        <v>1</v>
      </c>
      <c r="RW76">
        <v>2839</v>
      </c>
      <c r="RX76">
        <v>1</v>
      </c>
      <c r="RY76">
        <v>2838</v>
      </c>
      <c r="RZ76" t="s">
        <v>1026</v>
      </c>
      <c r="SA76">
        <v>2</v>
      </c>
      <c r="SB76" t="s">
        <v>1027</v>
      </c>
      <c r="SC76" t="s">
        <v>538</v>
      </c>
      <c r="SD76" t="s">
        <v>748</v>
      </c>
      <c r="SE76" t="s">
        <v>1027</v>
      </c>
      <c r="SF76" t="s">
        <v>538</v>
      </c>
      <c r="SG76" t="s">
        <v>748</v>
      </c>
    </row>
  </sheetData>
  <autoFilter ref="A1:SG76"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396A-3E7E-4445-ABE8-B509C022D47B}">
  <dimension ref="A1:SG77"/>
  <sheetViews>
    <sheetView topLeftCell="OU1" workbookViewId="0">
      <selection activeCell="OY1" sqref="OY1:PJ1048576"/>
    </sheetView>
  </sheetViews>
  <sheetFormatPr defaultRowHeight="14.4" x14ac:dyDescent="0.3"/>
  <cols>
    <col min="4" max="4" width="9.109375" style="1"/>
    <col min="7" max="7" width="9.109375" style="1"/>
    <col min="18" max="18" width="9.109375" style="1"/>
    <col min="116" max="132" width="9.109375" style="1"/>
    <col min="146" max="154" width="9.109375" style="1"/>
    <col min="415" max="426" width="9.109375" style="1"/>
  </cols>
  <sheetData>
    <row r="1" spans="1:501" x14ac:dyDescent="0.3">
      <c r="A1" t="s">
        <v>0</v>
      </c>
      <c r="B1" t="s">
        <v>1</v>
      </c>
      <c r="C1" t="s">
        <v>2</v>
      </c>
      <c r="D1" s="1" t="s">
        <v>3</v>
      </c>
      <c r="E1" t="s">
        <v>4</v>
      </c>
      <c r="F1" t="s">
        <v>5</v>
      </c>
      <c r="G1" s="1" t="s">
        <v>6</v>
      </c>
      <c r="H1" t="s">
        <v>7</v>
      </c>
      <c r="I1" t="s">
        <v>8</v>
      </c>
      <c r="J1" t="s">
        <v>9</v>
      </c>
      <c r="K1" t="s">
        <v>10</v>
      </c>
      <c r="L1" t="s">
        <v>11</v>
      </c>
      <c r="M1" t="s">
        <v>12</v>
      </c>
      <c r="N1" t="s">
        <v>13</v>
      </c>
      <c r="O1" t="s">
        <v>14</v>
      </c>
      <c r="P1" t="s">
        <v>15</v>
      </c>
      <c r="Q1" t="s">
        <v>16</v>
      </c>
      <c r="R1" s="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t="s">
        <v>132</v>
      </c>
      <c r="ED1" t="s">
        <v>133</v>
      </c>
      <c r="EE1" t="s">
        <v>134</v>
      </c>
      <c r="EF1" t="s">
        <v>135</v>
      </c>
      <c r="EG1" t="s">
        <v>136</v>
      </c>
      <c r="EH1" t="s">
        <v>137</v>
      </c>
      <c r="EI1" t="s">
        <v>138</v>
      </c>
      <c r="EJ1" t="s">
        <v>139</v>
      </c>
      <c r="EK1" t="s">
        <v>140</v>
      </c>
      <c r="EL1" t="s">
        <v>141</v>
      </c>
      <c r="EM1" t="s">
        <v>142</v>
      </c>
      <c r="EN1" t="s">
        <v>143</v>
      </c>
      <c r="EO1" t="s">
        <v>144</v>
      </c>
      <c r="EP1" s="1" t="s">
        <v>145</v>
      </c>
      <c r="EQ1" s="1" t="s">
        <v>146</v>
      </c>
      <c r="ER1" s="1" t="s">
        <v>147</v>
      </c>
      <c r="ES1" s="1" t="s">
        <v>148</v>
      </c>
      <c r="ET1" s="1" t="s">
        <v>149</v>
      </c>
      <c r="EU1" s="1" t="s">
        <v>150</v>
      </c>
      <c r="EV1" s="1" t="s">
        <v>151</v>
      </c>
      <c r="EW1" s="1" t="s">
        <v>152</v>
      </c>
      <c r="EX1" s="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s="1" t="s">
        <v>414</v>
      </c>
      <c r="OZ1" s="1" t="s">
        <v>415</v>
      </c>
      <c r="PA1" s="1" t="s">
        <v>416</v>
      </c>
      <c r="PB1" s="1" t="s">
        <v>417</v>
      </c>
      <c r="PC1" s="1" t="s">
        <v>418</v>
      </c>
      <c r="PD1" s="1" t="s">
        <v>419</v>
      </c>
      <c r="PE1" s="1" t="s">
        <v>420</v>
      </c>
      <c r="PF1" s="1" t="s">
        <v>421</v>
      </c>
      <c r="PG1" s="1" t="s">
        <v>422</v>
      </c>
      <c r="PH1" s="1" t="s">
        <v>423</v>
      </c>
      <c r="PI1" s="1" t="s">
        <v>424</v>
      </c>
      <c r="PJ1" s="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c r="QF1" t="s">
        <v>447</v>
      </c>
      <c r="QG1" t="s">
        <v>448</v>
      </c>
      <c r="QH1" t="s">
        <v>449</v>
      </c>
      <c r="QI1" t="s">
        <v>450</v>
      </c>
      <c r="QJ1" t="s">
        <v>451</v>
      </c>
      <c r="QK1" t="s">
        <v>452</v>
      </c>
      <c r="QL1" t="s">
        <v>453</v>
      </c>
      <c r="QM1" t="s">
        <v>454</v>
      </c>
      <c r="QN1" t="s">
        <v>455</v>
      </c>
      <c r="QO1" t="s">
        <v>456</v>
      </c>
      <c r="QP1" t="s">
        <v>457</v>
      </c>
      <c r="QQ1" t="s">
        <v>458</v>
      </c>
      <c r="QR1" t="s">
        <v>459</v>
      </c>
      <c r="QS1" t="s">
        <v>460</v>
      </c>
      <c r="QT1" t="s">
        <v>461</v>
      </c>
      <c r="QU1" t="s">
        <v>462</v>
      </c>
      <c r="QV1" t="s">
        <v>463</v>
      </c>
      <c r="QW1" t="s">
        <v>464</v>
      </c>
      <c r="QX1" t="s">
        <v>465</v>
      </c>
      <c r="QY1" t="s">
        <v>466</v>
      </c>
      <c r="QZ1" t="s">
        <v>467</v>
      </c>
      <c r="RA1" t="s">
        <v>468</v>
      </c>
      <c r="RB1" t="s">
        <v>469</v>
      </c>
      <c r="RC1" t="s">
        <v>470</v>
      </c>
      <c r="RD1" t="s">
        <v>471</v>
      </c>
      <c r="RE1" t="s">
        <v>472</v>
      </c>
      <c r="RF1" t="s">
        <v>473</v>
      </c>
      <c r="RG1" t="s">
        <v>474</v>
      </c>
      <c r="RH1" t="s">
        <v>475</v>
      </c>
      <c r="RI1" t="s">
        <v>476</v>
      </c>
      <c r="RJ1" t="s">
        <v>477</v>
      </c>
      <c r="RK1" t="s">
        <v>478</v>
      </c>
      <c r="RL1" t="s">
        <v>479</v>
      </c>
      <c r="RM1" t="s">
        <v>480</v>
      </c>
      <c r="RN1" t="s">
        <v>481</v>
      </c>
      <c r="RO1" t="s">
        <v>482</v>
      </c>
      <c r="RP1" t="s">
        <v>483</v>
      </c>
      <c r="RQ1" t="s">
        <v>484</v>
      </c>
      <c r="RR1" t="s">
        <v>485</v>
      </c>
      <c r="RS1" t="s">
        <v>486</v>
      </c>
      <c r="RT1" t="s">
        <v>487</v>
      </c>
      <c r="RU1" t="s">
        <v>488</v>
      </c>
      <c r="RV1" t="s">
        <v>489</v>
      </c>
      <c r="RW1" t="s">
        <v>490</v>
      </c>
      <c r="RX1" t="s">
        <v>491</v>
      </c>
      <c r="RY1" t="s">
        <v>492</v>
      </c>
      <c r="RZ1" t="s">
        <v>493</v>
      </c>
      <c r="SA1" t="s">
        <v>494</v>
      </c>
      <c r="SB1" t="s">
        <v>495</v>
      </c>
      <c r="SC1" t="s">
        <v>496</v>
      </c>
      <c r="SD1" t="s">
        <v>497</v>
      </c>
      <c r="SE1" t="s">
        <v>498</v>
      </c>
      <c r="SF1" t="s">
        <v>499</v>
      </c>
      <c r="SG1" t="s">
        <v>500</v>
      </c>
    </row>
    <row r="2" spans="1:501" x14ac:dyDescent="0.3">
      <c r="DL2" t="s">
        <v>1266</v>
      </c>
      <c r="DM2" t="s">
        <v>1270</v>
      </c>
      <c r="DN2" t="s">
        <v>1271</v>
      </c>
      <c r="DO2" t="s">
        <v>1272</v>
      </c>
      <c r="DP2" t="s">
        <v>1273</v>
      </c>
      <c r="DQ2" t="s">
        <v>1274</v>
      </c>
      <c r="DR2" t="s">
        <v>1275</v>
      </c>
      <c r="DS2" t="s">
        <v>1276</v>
      </c>
      <c r="DT2" t="s">
        <v>1277</v>
      </c>
      <c r="DU2" t="s">
        <v>1278</v>
      </c>
      <c r="DV2" t="s">
        <v>1279</v>
      </c>
      <c r="DW2" t="s">
        <v>1281</v>
      </c>
      <c r="DX2" t="s">
        <v>1283</v>
      </c>
      <c r="DY2" t="s">
        <v>1285</v>
      </c>
      <c r="DZ2" t="s">
        <v>1121</v>
      </c>
      <c r="EA2" t="s">
        <v>1120</v>
      </c>
      <c r="EB2" t="s">
        <v>1287</v>
      </c>
      <c r="EP2" t="s">
        <v>1309</v>
      </c>
      <c r="EQ2" t="s">
        <v>1314</v>
      </c>
      <c r="ER2" t="s">
        <v>1316</v>
      </c>
      <c r="ES2" t="s">
        <v>1318</v>
      </c>
      <c r="ET2" t="s">
        <v>1320</v>
      </c>
      <c r="EU2" t="s">
        <v>1322</v>
      </c>
      <c r="EV2" t="s">
        <v>1324</v>
      </c>
      <c r="EW2" t="s">
        <v>1325</v>
      </c>
      <c r="EX2" t="s">
        <v>1326</v>
      </c>
      <c r="OY2" t="s">
        <v>1672</v>
      </c>
      <c r="OZ2" t="s">
        <v>1676</v>
      </c>
      <c r="PA2" t="s">
        <v>1672</v>
      </c>
      <c r="PB2" t="s">
        <v>1676</v>
      </c>
      <c r="PC2" t="s">
        <v>1672</v>
      </c>
      <c r="PD2" t="s">
        <v>1676</v>
      </c>
      <c r="PE2" t="s">
        <v>1672</v>
      </c>
      <c r="PF2" t="s">
        <v>1676</v>
      </c>
      <c r="PG2" t="s">
        <v>1672</v>
      </c>
      <c r="PH2" t="s">
        <v>1676</v>
      </c>
      <c r="PI2" t="s">
        <v>1672</v>
      </c>
      <c r="PJ2" t="s">
        <v>1676</v>
      </c>
    </row>
    <row r="3" spans="1:501" x14ac:dyDescent="0.3">
      <c r="A3">
        <v>4292</v>
      </c>
      <c r="B3">
        <v>3</v>
      </c>
      <c r="C3">
        <v>4</v>
      </c>
      <c r="D3" s="1">
        <v>2</v>
      </c>
      <c r="E3">
        <v>1</v>
      </c>
      <c r="F3">
        <v>39</v>
      </c>
      <c r="G3" s="1">
        <v>1</v>
      </c>
      <c r="H3" t="s">
        <v>501</v>
      </c>
      <c r="I3">
        <v>14</v>
      </c>
      <c r="J3">
        <v>1</v>
      </c>
      <c r="K3">
        <v>0</v>
      </c>
      <c r="L3">
        <v>0</v>
      </c>
      <c r="M3">
        <v>100</v>
      </c>
      <c r="N3">
        <v>0</v>
      </c>
      <c r="O3">
        <v>0</v>
      </c>
      <c r="P3">
        <v>0</v>
      </c>
      <c r="Q3">
        <v>0</v>
      </c>
      <c r="R3" s="1">
        <v>1</v>
      </c>
      <c r="S3">
        <v>100</v>
      </c>
      <c r="T3">
        <v>51</v>
      </c>
      <c r="U3">
        <v>89</v>
      </c>
      <c r="V3">
        <v>102</v>
      </c>
      <c r="W3">
        <v>68</v>
      </c>
      <c r="X3">
        <v>8</v>
      </c>
      <c r="Y3">
        <v>36</v>
      </c>
      <c r="Z3">
        <v>7</v>
      </c>
      <c r="AA3">
        <v>8</v>
      </c>
      <c r="AB3">
        <v>0</v>
      </c>
      <c r="AC3">
        <v>11</v>
      </c>
      <c r="AD3">
        <v>13</v>
      </c>
      <c r="AE3">
        <v>12</v>
      </c>
      <c r="AF3">
        <v>0</v>
      </c>
      <c r="AG3">
        <v>3</v>
      </c>
      <c r="AH3">
        <v>7</v>
      </c>
      <c r="AI3">
        <v>14</v>
      </c>
      <c r="AJ3">
        <v>1</v>
      </c>
      <c r="AK3">
        <v>2</v>
      </c>
      <c r="AL3">
        <v>1</v>
      </c>
      <c r="AM3">
        <v>1</v>
      </c>
      <c r="AN3">
        <v>3</v>
      </c>
      <c r="AO3">
        <v>4</v>
      </c>
      <c r="AP3">
        <v>4</v>
      </c>
      <c r="AQ3">
        <v>1</v>
      </c>
      <c r="AR3">
        <v>1</v>
      </c>
      <c r="AS3">
        <v>1</v>
      </c>
      <c r="AT3">
        <v>1</v>
      </c>
      <c r="AU3">
        <v>1</v>
      </c>
      <c r="AV3">
        <v>0</v>
      </c>
      <c r="AW3">
        <v>0</v>
      </c>
      <c r="AX3">
        <v>0</v>
      </c>
      <c r="AY3" t="s">
        <v>501</v>
      </c>
      <c r="AZ3" t="s">
        <v>502</v>
      </c>
      <c r="BA3" t="s">
        <v>503</v>
      </c>
      <c r="BB3" t="s">
        <v>504</v>
      </c>
      <c r="BC3" t="s">
        <v>505</v>
      </c>
      <c r="BD3" t="s">
        <v>501</v>
      </c>
      <c r="BE3" t="s">
        <v>501</v>
      </c>
      <c r="BF3" t="s">
        <v>501</v>
      </c>
      <c r="BG3" t="s">
        <v>501</v>
      </c>
      <c r="BH3" t="s">
        <v>501</v>
      </c>
      <c r="BI3" t="s">
        <v>501</v>
      </c>
      <c r="BJ3" t="s">
        <v>501</v>
      </c>
      <c r="BK3" t="s">
        <v>501</v>
      </c>
      <c r="BL3" t="s">
        <v>501</v>
      </c>
      <c r="BM3" t="s">
        <v>501</v>
      </c>
      <c r="BN3" t="s">
        <v>501</v>
      </c>
      <c r="BO3">
        <v>5</v>
      </c>
      <c r="BP3">
        <v>5</v>
      </c>
      <c r="BQ3">
        <v>3</v>
      </c>
      <c r="BR3">
        <v>5</v>
      </c>
      <c r="BS3">
        <v>3</v>
      </c>
      <c r="BT3">
        <v>3</v>
      </c>
      <c r="BU3">
        <v>3</v>
      </c>
      <c r="BV3">
        <v>3</v>
      </c>
      <c r="BW3">
        <v>3</v>
      </c>
      <c r="BX3">
        <v>5</v>
      </c>
      <c r="BY3" t="s">
        <v>501</v>
      </c>
      <c r="BZ3" t="s">
        <v>501</v>
      </c>
      <c r="CA3" t="s">
        <v>501</v>
      </c>
      <c r="CB3" t="s">
        <v>501</v>
      </c>
      <c r="CC3" t="s">
        <v>501</v>
      </c>
      <c r="CD3" t="s">
        <v>501</v>
      </c>
      <c r="CE3" t="s">
        <v>501</v>
      </c>
      <c r="CF3" t="s">
        <v>501</v>
      </c>
      <c r="CG3" t="s">
        <v>501</v>
      </c>
      <c r="CH3" t="s">
        <v>501</v>
      </c>
      <c r="CI3" t="s">
        <v>501</v>
      </c>
      <c r="CJ3" t="s">
        <v>501</v>
      </c>
      <c r="CK3" t="s">
        <v>501</v>
      </c>
      <c r="CL3" t="s">
        <v>501</v>
      </c>
      <c r="CM3" t="s">
        <v>501</v>
      </c>
      <c r="CN3">
        <v>1</v>
      </c>
      <c r="CO3" t="s">
        <v>501</v>
      </c>
      <c r="CP3" t="s">
        <v>501</v>
      </c>
      <c r="CQ3" t="s">
        <v>501</v>
      </c>
      <c r="CR3" t="s">
        <v>501</v>
      </c>
      <c r="CS3" t="s">
        <v>501</v>
      </c>
      <c r="CT3" t="s">
        <v>501</v>
      </c>
      <c r="CU3" t="s">
        <v>501</v>
      </c>
      <c r="CV3" t="s">
        <v>501</v>
      </c>
      <c r="CW3" t="s">
        <v>501</v>
      </c>
      <c r="CX3" t="s">
        <v>501</v>
      </c>
      <c r="CY3" t="s">
        <v>501</v>
      </c>
      <c r="CZ3" t="s">
        <v>501</v>
      </c>
      <c r="DA3">
        <v>80</v>
      </c>
      <c r="DB3">
        <v>70</v>
      </c>
      <c r="DC3">
        <v>45</v>
      </c>
      <c r="DD3">
        <v>75</v>
      </c>
      <c r="DE3">
        <v>60</v>
      </c>
      <c r="DF3">
        <v>60</v>
      </c>
      <c r="DG3">
        <v>0</v>
      </c>
      <c r="DH3" t="s">
        <v>501</v>
      </c>
      <c r="DI3">
        <v>0</v>
      </c>
      <c r="DJ3">
        <v>1</v>
      </c>
      <c r="DK3" t="s">
        <v>501</v>
      </c>
      <c r="DL3" s="1">
        <v>50</v>
      </c>
      <c r="DM3" s="1">
        <v>80</v>
      </c>
      <c r="DN3" s="1">
        <v>40</v>
      </c>
      <c r="DO3" s="1">
        <v>85</v>
      </c>
      <c r="DP3" s="1">
        <v>60</v>
      </c>
      <c r="DQ3" s="1">
        <v>95</v>
      </c>
      <c r="DR3" s="1">
        <v>95</v>
      </c>
      <c r="DS3" s="1">
        <v>70</v>
      </c>
      <c r="DT3" s="1">
        <v>65</v>
      </c>
      <c r="DU3" s="1">
        <v>70</v>
      </c>
      <c r="DV3" s="1">
        <v>70</v>
      </c>
      <c r="DW3" s="1">
        <v>50</v>
      </c>
      <c r="DX3" s="1">
        <v>50</v>
      </c>
      <c r="DY3" s="1">
        <v>95</v>
      </c>
      <c r="DZ3" s="1">
        <v>0</v>
      </c>
      <c r="EA3" s="1" t="s">
        <v>501</v>
      </c>
      <c r="EB3" s="1">
        <v>0</v>
      </c>
      <c r="EC3">
        <v>70</v>
      </c>
      <c r="ED3">
        <v>60</v>
      </c>
      <c r="EE3" t="s">
        <v>506</v>
      </c>
      <c r="EF3">
        <v>0</v>
      </c>
      <c r="EG3">
        <v>1</v>
      </c>
      <c r="EH3">
        <v>1</v>
      </c>
      <c r="EI3">
        <v>0</v>
      </c>
      <c r="EJ3">
        <v>0</v>
      </c>
      <c r="EK3">
        <v>0</v>
      </c>
      <c r="EL3">
        <v>0</v>
      </c>
      <c r="EM3">
        <v>0</v>
      </c>
      <c r="EN3" t="s">
        <v>501</v>
      </c>
      <c r="EO3">
        <v>1</v>
      </c>
      <c r="EP3" s="1">
        <v>1</v>
      </c>
      <c r="EQ3" s="1">
        <v>0</v>
      </c>
      <c r="ER3" s="1">
        <v>0</v>
      </c>
      <c r="ES3" s="1">
        <v>0</v>
      </c>
      <c r="ET3" s="1">
        <v>1</v>
      </c>
      <c r="EU3" s="1">
        <v>1</v>
      </c>
      <c r="EV3" s="1">
        <v>0</v>
      </c>
      <c r="EW3" s="1" t="s">
        <v>501</v>
      </c>
      <c r="EX3" s="1">
        <v>1</v>
      </c>
      <c r="EY3">
        <v>0</v>
      </c>
      <c r="EZ3">
        <v>0</v>
      </c>
      <c r="FA3">
        <v>0</v>
      </c>
      <c r="FB3">
        <v>1</v>
      </c>
      <c r="FC3">
        <v>1</v>
      </c>
      <c r="FD3">
        <v>0</v>
      </c>
      <c r="FE3" t="s">
        <v>501</v>
      </c>
      <c r="FF3">
        <v>2</v>
      </c>
      <c r="FG3">
        <v>1</v>
      </c>
      <c r="FH3">
        <v>0</v>
      </c>
      <c r="FI3">
        <v>3</v>
      </c>
      <c r="FJ3">
        <v>3</v>
      </c>
      <c r="FK3">
        <v>1</v>
      </c>
      <c r="FL3">
        <v>5</v>
      </c>
      <c r="FM3">
        <v>7</v>
      </c>
      <c r="FN3">
        <v>2</v>
      </c>
      <c r="FO3">
        <v>0</v>
      </c>
      <c r="FP3">
        <v>1</v>
      </c>
      <c r="FQ3">
        <v>1</v>
      </c>
      <c r="FR3">
        <v>0</v>
      </c>
      <c r="FS3">
        <v>0</v>
      </c>
      <c r="FT3">
        <v>0</v>
      </c>
      <c r="FU3">
        <v>1</v>
      </c>
      <c r="FV3">
        <v>0</v>
      </c>
      <c r="FW3">
        <v>0</v>
      </c>
      <c r="FX3">
        <v>2</v>
      </c>
      <c r="FY3">
        <v>1</v>
      </c>
      <c r="FZ3">
        <v>0</v>
      </c>
      <c r="GA3">
        <v>0</v>
      </c>
      <c r="GB3">
        <v>1</v>
      </c>
      <c r="GC3">
        <v>1</v>
      </c>
      <c r="GD3">
        <v>1</v>
      </c>
      <c r="GE3">
        <v>2</v>
      </c>
      <c r="GF3">
        <v>3</v>
      </c>
      <c r="GG3" t="s">
        <v>507</v>
      </c>
      <c r="GH3">
        <v>1</v>
      </c>
      <c r="GI3">
        <v>0</v>
      </c>
      <c r="GJ3">
        <v>0</v>
      </c>
      <c r="GK3">
        <v>0</v>
      </c>
      <c r="GL3" t="s">
        <v>501</v>
      </c>
      <c r="GM3">
        <v>0</v>
      </c>
      <c r="GN3" t="s">
        <v>501</v>
      </c>
      <c r="GO3" t="s">
        <v>501</v>
      </c>
      <c r="GP3" t="s">
        <v>501</v>
      </c>
      <c r="GQ3" t="s">
        <v>501</v>
      </c>
      <c r="GR3">
        <v>0</v>
      </c>
      <c r="GS3">
        <v>0</v>
      </c>
      <c r="GT3">
        <v>0</v>
      </c>
      <c r="GU3">
        <v>0</v>
      </c>
      <c r="GV3" t="s">
        <v>501</v>
      </c>
      <c r="GW3" t="s">
        <v>501</v>
      </c>
      <c r="GX3" t="s">
        <v>501</v>
      </c>
      <c r="GY3" t="s">
        <v>501</v>
      </c>
      <c r="GZ3" t="s">
        <v>501</v>
      </c>
      <c r="HA3" t="s">
        <v>501</v>
      </c>
      <c r="HB3" t="s">
        <v>501</v>
      </c>
      <c r="HC3" t="s">
        <v>501</v>
      </c>
      <c r="HD3" t="s">
        <v>501</v>
      </c>
      <c r="HE3" t="s">
        <v>501</v>
      </c>
      <c r="HF3" t="s">
        <v>501</v>
      </c>
      <c r="HG3" t="s">
        <v>501</v>
      </c>
      <c r="HH3" t="s">
        <v>501</v>
      </c>
      <c r="HI3" t="s">
        <v>501</v>
      </c>
      <c r="HJ3">
        <v>1</v>
      </c>
      <c r="HK3">
        <v>0</v>
      </c>
      <c r="HL3">
        <v>0</v>
      </c>
      <c r="HM3">
        <v>0</v>
      </c>
      <c r="HN3" t="s">
        <v>501</v>
      </c>
      <c r="HO3">
        <v>0</v>
      </c>
      <c r="HP3" t="s">
        <v>501</v>
      </c>
      <c r="HQ3" t="s">
        <v>501</v>
      </c>
      <c r="HR3" t="s">
        <v>501</v>
      </c>
      <c r="HS3" t="s">
        <v>501</v>
      </c>
      <c r="HT3">
        <v>0</v>
      </c>
      <c r="HU3">
        <v>0</v>
      </c>
      <c r="HV3">
        <v>0</v>
      </c>
      <c r="HW3">
        <v>0</v>
      </c>
      <c r="HX3">
        <v>0</v>
      </c>
      <c r="HY3">
        <v>0</v>
      </c>
      <c r="HZ3">
        <v>1</v>
      </c>
      <c r="IA3">
        <v>0</v>
      </c>
      <c r="IB3" t="s">
        <v>501</v>
      </c>
      <c r="IC3">
        <v>0</v>
      </c>
      <c r="ID3" t="s">
        <v>501</v>
      </c>
      <c r="IE3" t="s">
        <v>501</v>
      </c>
      <c r="IF3" t="s">
        <v>501</v>
      </c>
      <c r="IG3" t="s">
        <v>501</v>
      </c>
      <c r="IH3">
        <v>0</v>
      </c>
      <c r="II3">
        <v>0</v>
      </c>
      <c r="IJ3">
        <v>0</v>
      </c>
      <c r="IK3">
        <v>0</v>
      </c>
      <c r="IL3" t="s">
        <v>501</v>
      </c>
      <c r="IM3" t="s">
        <v>501</v>
      </c>
      <c r="IN3" t="s">
        <v>501</v>
      </c>
      <c r="IO3" t="s">
        <v>501</v>
      </c>
      <c r="IP3" t="s">
        <v>501</v>
      </c>
      <c r="IQ3" t="s">
        <v>501</v>
      </c>
      <c r="IR3" t="s">
        <v>501</v>
      </c>
      <c r="IS3" t="s">
        <v>501</v>
      </c>
      <c r="IT3" t="s">
        <v>501</v>
      </c>
      <c r="IU3" t="s">
        <v>501</v>
      </c>
      <c r="IV3" t="s">
        <v>501</v>
      </c>
      <c r="IW3" t="s">
        <v>501</v>
      </c>
      <c r="IX3" t="s">
        <v>501</v>
      </c>
      <c r="IY3" t="s">
        <v>501</v>
      </c>
      <c r="IZ3" t="s">
        <v>501</v>
      </c>
      <c r="JA3" t="s">
        <v>501</v>
      </c>
      <c r="JB3" t="s">
        <v>501</v>
      </c>
      <c r="JC3" t="s">
        <v>501</v>
      </c>
      <c r="JD3" t="s">
        <v>501</v>
      </c>
      <c r="JE3" t="s">
        <v>501</v>
      </c>
      <c r="JF3" t="s">
        <v>501</v>
      </c>
      <c r="JG3" t="s">
        <v>501</v>
      </c>
      <c r="JH3" t="s">
        <v>501</v>
      </c>
      <c r="JI3" t="s">
        <v>501</v>
      </c>
      <c r="JJ3" t="s">
        <v>501</v>
      </c>
      <c r="JK3" t="s">
        <v>501</v>
      </c>
      <c r="JL3" t="s">
        <v>501</v>
      </c>
      <c r="JM3" t="s">
        <v>501</v>
      </c>
      <c r="JN3" t="s">
        <v>501</v>
      </c>
      <c r="JO3" t="s">
        <v>501</v>
      </c>
      <c r="JP3" t="s">
        <v>501</v>
      </c>
      <c r="JQ3" t="s">
        <v>501</v>
      </c>
      <c r="JR3" t="s">
        <v>501</v>
      </c>
      <c r="JS3" t="s">
        <v>501</v>
      </c>
      <c r="JT3" t="s">
        <v>501</v>
      </c>
      <c r="JU3" t="s">
        <v>501</v>
      </c>
      <c r="JV3" t="s">
        <v>501</v>
      </c>
      <c r="JW3" t="s">
        <v>501</v>
      </c>
      <c r="JX3" t="s">
        <v>501</v>
      </c>
      <c r="JY3" t="s">
        <v>501</v>
      </c>
      <c r="JZ3" t="s">
        <v>501</v>
      </c>
      <c r="KA3" t="s">
        <v>501</v>
      </c>
      <c r="KB3" t="s">
        <v>501</v>
      </c>
      <c r="KC3" t="s">
        <v>501</v>
      </c>
      <c r="KD3" t="s">
        <v>501</v>
      </c>
      <c r="KE3" t="s">
        <v>501</v>
      </c>
      <c r="KF3" t="s">
        <v>501</v>
      </c>
      <c r="KG3" t="s">
        <v>501</v>
      </c>
      <c r="KH3" t="s">
        <v>501</v>
      </c>
      <c r="KI3" t="s">
        <v>501</v>
      </c>
      <c r="KJ3" t="s">
        <v>501</v>
      </c>
      <c r="KK3" t="s">
        <v>501</v>
      </c>
      <c r="KL3" t="s">
        <v>501</v>
      </c>
      <c r="KM3" t="s">
        <v>501</v>
      </c>
      <c r="KN3" t="s">
        <v>501</v>
      </c>
      <c r="KO3" t="s">
        <v>501</v>
      </c>
      <c r="KP3">
        <v>3</v>
      </c>
      <c r="KQ3">
        <v>0</v>
      </c>
      <c r="KR3">
        <v>0</v>
      </c>
      <c r="KS3">
        <v>5</v>
      </c>
      <c r="KT3">
        <v>2</v>
      </c>
      <c r="KU3">
        <v>0</v>
      </c>
      <c r="KV3">
        <v>8</v>
      </c>
      <c r="KW3">
        <v>6</v>
      </c>
      <c r="KX3">
        <v>0</v>
      </c>
      <c r="KY3">
        <v>1</v>
      </c>
      <c r="KZ3">
        <v>1</v>
      </c>
      <c r="LA3">
        <v>1</v>
      </c>
      <c r="LB3">
        <v>1</v>
      </c>
      <c r="LC3">
        <v>11</v>
      </c>
      <c r="LD3">
        <v>11</v>
      </c>
      <c r="LE3">
        <v>1</v>
      </c>
      <c r="LF3">
        <v>2</v>
      </c>
      <c r="LG3">
        <v>11</v>
      </c>
      <c r="LH3">
        <v>11</v>
      </c>
      <c r="LI3">
        <v>1</v>
      </c>
      <c r="LJ3">
        <v>1</v>
      </c>
      <c r="LK3">
        <v>7</v>
      </c>
      <c r="LL3">
        <v>7</v>
      </c>
      <c r="LM3">
        <v>7</v>
      </c>
      <c r="LN3">
        <v>5</v>
      </c>
      <c r="LO3">
        <v>5</v>
      </c>
      <c r="LP3">
        <v>6</v>
      </c>
      <c r="LQ3">
        <v>4</v>
      </c>
      <c r="LR3">
        <v>6</v>
      </c>
      <c r="LS3">
        <v>1</v>
      </c>
      <c r="LT3">
        <v>5</v>
      </c>
      <c r="LU3">
        <v>5</v>
      </c>
      <c r="LV3">
        <v>5</v>
      </c>
      <c r="LW3">
        <v>1</v>
      </c>
      <c r="LX3">
        <v>1</v>
      </c>
      <c r="LY3">
        <v>5</v>
      </c>
      <c r="LZ3">
        <v>4</v>
      </c>
      <c r="MA3">
        <v>6</v>
      </c>
      <c r="MB3">
        <v>6</v>
      </c>
      <c r="MC3">
        <v>7</v>
      </c>
      <c r="MD3">
        <v>3</v>
      </c>
      <c r="ME3">
        <v>5</v>
      </c>
      <c r="MF3">
        <v>4</v>
      </c>
      <c r="MG3">
        <v>4</v>
      </c>
      <c r="MH3">
        <v>4</v>
      </c>
      <c r="MI3">
        <v>1</v>
      </c>
      <c r="MJ3">
        <v>7</v>
      </c>
      <c r="MK3">
        <v>5</v>
      </c>
      <c r="ML3">
        <v>5</v>
      </c>
      <c r="MM3">
        <v>1</v>
      </c>
      <c r="MN3">
        <v>1</v>
      </c>
      <c r="MO3">
        <v>4</v>
      </c>
      <c r="MP3">
        <v>4</v>
      </c>
      <c r="MQ3">
        <v>1</v>
      </c>
      <c r="MR3">
        <v>2</v>
      </c>
      <c r="MS3">
        <v>3</v>
      </c>
      <c r="MT3">
        <v>5</v>
      </c>
      <c r="MU3">
        <v>2</v>
      </c>
      <c r="MV3">
        <v>5</v>
      </c>
      <c r="MW3">
        <v>5</v>
      </c>
      <c r="MX3">
        <v>4</v>
      </c>
      <c r="MY3">
        <v>2</v>
      </c>
      <c r="MZ3">
        <v>4</v>
      </c>
      <c r="NA3">
        <v>4</v>
      </c>
      <c r="NB3">
        <v>5</v>
      </c>
      <c r="NC3">
        <v>3</v>
      </c>
      <c r="ND3">
        <v>5</v>
      </c>
      <c r="NE3">
        <v>5</v>
      </c>
      <c r="NF3">
        <v>1</v>
      </c>
      <c r="NG3">
        <v>11</v>
      </c>
      <c r="NH3">
        <v>2</v>
      </c>
      <c r="NI3">
        <v>10</v>
      </c>
      <c r="NJ3">
        <v>9</v>
      </c>
      <c r="NK3">
        <v>3</v>
      </c>
      <c r="NL3">
        <v>6</v>
      </c>
      <c r="NM3">
        <v>7</v>
      </c>
      <c r="NN3">
        <v>8</v>
      </c>
      <c r="NO3">
        <v>4</v>
      </c>
      <c r="NP3">
        <v>12</v>
      </c>
      <c r="NQ3">
        <v>5</v>
      </c>
      <c r="NR3">
        <v>13</v>
      </c>
      <c r="NS3">
        <v>5</v>
      </c>
      <c r="NT3">
        <v>4</v>
      </c>
      <c r="NU3">
        <v>5</v>
      </c>
      <c r="NV3">
        <v>4</v>
      </c>
      <c r="NW3">
        <v>2</v>
      </c>
      <c r="NX3">
        <v>2</v>
      </c>
      <c r="NY3">
        <v>5</v>
      </c>
      <c r="NZ3">
        <v>3</v>
      </c>
      <c r="OA3">
        <v>4</v>
      </c>
      <c r="OB3">
        <v>3</v>
      </c>
      <c r="OC3">
        <v>5</v>
      </c>
      <c r="OD3">
        <v>3</v>
      </c>
      <c r="OE3">
        <v>5</v>
      </c>
      <c r="OF3">
        <v>5</v>
      </c>
      <c r="OG3">
        <v>3</v>
      </c>
      <c r="OH3">
        <v>4</v>
      </c>
      <c r="OI3">
        <v>6</v>
      </c>
      <c r="OJ3">
        <v>4</v>
      </c>
      <c r="OK3">
        <v>4</v>
      </c>
      <c r="OL3">
        <v>4</v>
      </c>
      <c r="OM3">
        <v>4</v>
      </c>
      <c r="ON3">
        <v>3</v>
      </c>
      <c r="OO3">
        <v>4</v>
      </c>
      <c r="OP3">
        <v>2</v>
      </c>
      <c r="OQ3">
        <v>4</v>
      </c>
      <c r="OR3">
        <v>3</v>
      </c>
      <c r="OS3">
        <v>3</v>
      </c>
      <c r="OT3">
        <v>5</v>
      </c>
      <c r="OU3">
        <v>6</v>
      </c>
      <c r="OV3">
        <v>4</v>
      </c>
      <c r="OW3">
        <v>2</v>
      </c>
      <c r="OX3">
        <v>1</v>
      </c>
      <c r="OY3" s="1">
        <v>7</v>
      </c>
      <c r="OZ3" s="1">
        <v>5</v>
      </c>
      <c r="PA3" s="1">
        <v>7</v>
      </c>
      <c r="PB3" s="1">
        <v>5</v>
      </c>
      <c r="PC3" s="1">
        <v>6</v>
      </c>
      <c r="PD3" s="1">
        <v>4</v>
      </c>
      <c r="PE3" s="1">
        <v>7</v>
      </c>
      <c r="PF3" s="1">
        <v>5</v>
      </c>
      <c r="PG3" s="1">
        <v>2</v>
      </c>
      <c r="PH3" s="1">
        <v>5</v>
      </c>
      <c r="PI3" s="1">
        <v>7</v>
      </c>
      <c r="PJ3" s="1">
        <v>4</v>
      </c>
      <c r="PK3">
        <v>1</v>
      </c>
      <c r="PL3">
        <v>1</v>
      </c>
      <c r="PM3">
        <v>0</v>
      </c>
      <c r="PN3">
        <v>0</v>
      </c>
      <c r="PO3">
        <v>1</v>
      </c>
      <c r="PP3">
        <v>0</v>
      </c>
      <c r="PQ3">
        <v>1</v>
      </c>
      <c r="PR3">
        <v>0</v>
      </c>
      <c r="PS3">
        <v>0</v>
      </c>
      <c r="PT3">
        <v>1</v>
      </c>
      <c r="PU3">
        <v>0</v>
      </c>
      <c r="PV3">
        <v>0</v>
      </c>
      <c r="PW3">
        <v>1</v>
      </c>
      <c r="PX3">
        <v>1</v>
      </c>
      <c r="PY3">
        <v>1</v>
      </c>
      <c r="PZ3">
        <v>0</v>
      </c>
      <c r="QA3">
        <v>1</v>
      </c>
      <c r="QB3">
        <v>1</v>
      </c>
      <c r="QC3">
        <v>0</v>
      </c>
      <c r="QD3" t="s">
        <v>501</v>
      </c>
      <c r="QE3" t="s">
        <v>501</v>
      </c>
      <c r="QF3" t="s">
        <v>501</v>
      </c>
      <c r="QG3">
        <v>1</v>
      </c>
      <c r="QH3">
        <v>1</v>
      </c>
      <c r="QI3">
        <v>0</v>
      </c>
      <c r="QJ3">
        <v>0</v>
      </c>
      <c r="QK3">
        <v>1</v>
      </c>
      <c r="QL3">
        <v>0</v>
      </c>
      <c r="QM3">
        <v>0</v>
      </c>
      <c r="QN3">
        <v>0</v>
      </c>
      <c r="QO3">
        <v>0</v>
      </c>
      <c r="QP3">
        <v>0</v>
      </c>
      <c r="QQ3">
        <v>0</v>
      </c>
      <c r="QR3">
        <v>0</v>
      </c>
      <c r="QS3">
        <v>0</v>
      </c>
      <c r="QT3">
        <v>1</v>
      </c>
      <c r="QU3">
        <v>0</v>
      </c>
      <c r="QV3">
        <v>0</v>
      </c>
      <c r="QW3">
        <v>0</v>
      </c>
      <c r="QX3">
        <v>1</v>
      </c>
      <c r="QY3">
        <v>0</v>
      </c>
      <c r="QZ3" t="s">
        <v>501</v>
      </c>
      <c r="RA3" t="s">
        <v>501</v>
      </c>
      <c r="RB3" t="s">
        <v>501</v>
      </c>
      <c r="RC3">
        <v>9</v>
      </c>
      <c r="RD3">
        <v>1</v>
      </c>
      <c r="RE3">
        <v>45</v>
      </c>
      <c r="RF3">
        <v>30</v>
      </c>
      <c r="RG3">
        <v>15</v>
      </c>
      <c r="RH3">
        <v>5</v>
      </c>
      <c r="RI3">
        <v>5</v>
      </c>
      <c r="RJ3">
        <v>1</v>
      </c>
      <c r="RK3">
        <v>1</v>
      </c>
      <c r="RL3">
        <v>1</v>
      </c>
      <c r="RM3">
        <v>1</v>
      </c>
      <c r="RN3">
        <v>1</v>
      </c>
      <c r="RO3">
        <v>2</v>
      </c>
      <c r="RP3">
        <v>1</v>
      </c>
      <c r="RQ3">
        <v>0</v>
      </c>
      <c r="RR3" t="s">
        <v>508</v>
      </c>
      <c r="RS3" t="s">
        <v>509</v>
      </c>
      <c r="RT3" t="s">
        <v>510</v>
      </c>
      <c r="RU3">
        <v>1</v>
      </c>
      <c r="RV3">
        <v>0</v>
      </c>
      <c r="RW3">
        <v>2957</v>
      </c>
      <c r="RX3">
        <v>1</v>
      </c>
      <c r="RY3">
        <v>2957</v>
      </c>
      <c r="RZ3" t="s">
        <v>510</v>
      </c>
      <c r="SA3">
        <v>26</v>
      </c>
      <c r="SB3" t="s">
        <v>511</v>
      </c>
      <c r="SC3" t="s">
        <v>512</v>
      </c>
      <c r="SD3" t="s">
        <v>513</v>
      </c>
      <c r="SE3" t="s">
        <v>511</v>
      </c>
      <c r="SF3" t="s">
        <v>512</v>
      </c>
      <c r="SG3" t="s">
        <v>513</v>
      </c>
    </row>
    <row r="4" spans="1:501" x14ac:dyDescent="0.3">
      <c r="A4">
        <v>4299</v>
      </c>
      <c r="B4">
        <v>3</v>
      </c>
      <c r="C4">
        <v>4</v>
      </c>
      <c r="D4" s="1">
        <v>1</v>
      </c>
      <c r="E4">
        <v>1</v>
      </c>
      <c r="F4">
        <v>33</v>
      </c>
      <c r="G4" s="1">
        <v>2</v>
      </c>
      <c r="H4" t="s">
        <v>501</v>
      </c>
      <c r="I4">
        <v>10</v>
      </c>
      <c r="J4">
        <v>1</v>
      </c>
      <c r="K4">
        <v>0</v>
      </c>
      <c r="L4">
        <v>100</v>
      </c>
      <c r="M4">
        <v>0</v>
      </c>
      <c r="N4">
        <v>0</v>
      </c>
      <c r="O4">
        <v>0</v>
      </c>
      <c r="P4">
        <v>0</v>
      </c>
      <c r="Q4">
        <v>0</v>
      </c>
      <c r="R4" s="1">
        <v>1</v>
      </c>
      <c r="S4">
        <v>80</v>
      </c>
      <c r="T4">
        <v>200</v>
      </c>
      <c r="U4">
        <v>20</v>
      </c>
      <c r="V4">
        <v>5</v>
      </c>
      <c r="W4">
        <v>0</v>
      </c>
      <c r="X4">
        <v>0</v>
      </c>
      <c r="Y4">
        <v>140</v>
      </c>
      <c r="Z4">
        <v>30</v>
      </c>
      <c r="AA4">
        <v>20</v>
      </c>
      <c r="AB4">
        <v>10</v>
      </c>
      <c r="AC4">
        <v>40</v>
      </c>
      <c r="AD4">
        <v>30</v>
      </c>
      <c r="AE4">
        <v>70</v>
      </c>
      <c r="AF4">
        <v>0</v>
      </c>
      <c r="AG4">
        <v>40</v>
      </c>
      <c r="AH4">
        <v>25</v>
      </c>
      <c r="AI4">
        <v>5</v>
      </c>
      <c r="AJ4">
        <v>1</v>
      </c>
      <c r="AK4">
        <v>2</v>
      </c>
      <c r="AL4">
        <v>1</v>
      </c>
      <c r="AM4">
        <v>1</v>
      </c>
      <c r="AN4">
        <v>3</v>
      </c>
      <c r="AO4">
        <v>5</v>
      </c>
      <c r="AP4">
        <v>5</v>
      </c>
      <c r="AQ4">
        <v>1</v>
      </c>
      <c r="AR4">
        <v>1</v>
      </c>
      <c r="AS4">
        <v>1</v>
      </c>
      <c r="AT4">
        <v>1</v>
      </c>
      <c r="AU4">
        <v>0</v>
      </c>
      <c r="AV4">
        <v>0</v>
      </c>
      <c r="AW4">
        <v>0</v>
      </c>
      <c r="AX4">
        <v>0</v>
      </c>
      <c r="AY4" t="s">
        <v>501</v>
      </c>
      <c r="AZ4" t="s">
        <v>514</v>
      </c>
      <c r="BA4" t="s">
        <v>515</v>
      </c>
      <c r="BB4" t="s">
        <v>502</v>
      </c>
      <c r="BC4" t="s">
        <v>504</v>
      </c>
      <c r="BD4" t="s">
        <v>516</v>
      </c>
      <c r="BE4" t="s">
        <v>501</v>
      </c>
      <c r="BF4" t="s">
        <v>501</v>
      </c>
      <c r="BG4" t="s">
        <v>501</v>
      </c>
      <c r="BH4" t="s">
        <v>501</v>
      </c>
      <c r="BI4" t="s">
        <v>501</v>
      </c>
      <c r="BJ4" t="s">
        <v>501</v>
      </c>
      <c r="BK4" t="s">
        <v>501</v>
      </c>
      <c r="BL4" t="s">
        <v>501</v>
      </c>
      <c r="BM4" t="s">
        <v>501</v>
      </c>
      <c r="BN4" t="s">
        <v>501</v>
      </c>
      <c r="BO4">
        <v>5</v>
      </c>
      <c r="BP4">
        <v>5</v>
      </c>
      <c r="BQ4">
        <v>3</v>
      </c>
      <c r="BR4">
        <v>5</v>
      </c>
      <c r="BS4">
        <v>5</v>
      </c>
      <c r="BT4">
        <v>3</v>
      </c>
      <c r="BU4">
        <v>3</v>
      </c>
      <c r="BV4">
        <v>3</v>
      </c>
      <c r="BW4">
        <v>5</v>
      </c>
      <c r="BX4">
        <v>5</v>
      </c>
      <c r="BY4" t="s">
        <v>515</v>
      </c>
      <c r="BZ4" t="s">
        <v>501</v>
      </c>
      <c r="CA4" t="s">
        <v>501</v>
      </c>
      <c r="CB4" t="s">
        <v>501</v>
      </c>
      <c r="CC4" t="s">
        <v>501</v>
      </c>
      <c r="CD4" t="s">
        <v>501</v>
      </c>
      <c r="CE4" t="s">
        <v>501</v>
      </c>
      <c r="CF4" t="s">
        <v>501</v>
      </c>
      <c r="CG4" t="s">
        <v>501</v>
      </c>
      <c r="CH4" t="s">
        <v>501</v>
      </c>
      <c r="CI4" t="s">
        <v>501</v>
      </c>
      <c r="CJ4" t="s">
        <v>501</v>
      </c>
      <c r="CK4" t="s">
        <v>501</v>
      </c>
      <c r="CL4" t="s">
        <v>501</v>
      </c>
      <c r="CM4" t="s">
        <v>501</v>
      </c>
      <c r="CN4">
        <v>0</v>
      </c>
      <c r="CO4">
        <v>5</v>
      </c>
      <c r="CP4">
        <v>5</v>
      </c>
      <c r="CQ4">
        <v>5</v>
      </c>
      <c r="CR4">
        <v>5</v>
      </c>
      <c r="CS4">
        <v>2</v>
      </c>
      <c r="CT4">
        <v>2</v>
      </c>
      <c r="CU4">
        <v>2</v>
      </c>
      <c r="CV4">
        <v>2</v>
      </c>
      <c r="CW4">
        <v>4</v>
      </c>
      <c r="CX4">
        <v>2</v>
      </c>
      <c r="CY4" t="s">
        <v>501</v>
      </c>
      <c r="CZ4" t="s">
        <v>501</v>
      </c>
      <c r="DA4">
        <v>100</v>
      </c>
      <c r="DB4">
        <v>90</v>
      </c>
      <c r="DC4">
        <v>50</v>
      </c>
      <c r="DD4">
        <v>40</v>
      </c>
      <c r="DE4">
        <v>50</v>
      </c>
      <c r="DF4">
        <v>5</v>
      </c>
      <c r="DG4">
        <v>0</v>
      </c>
      <c r="DH4" t="s">
        <v>501</v>
      </c>
      <c r="DI4">
        <v>0</v>
      </c>
      <c r="DJ4">
        <v>1</v>
      </c>
      <c r="DK4" t="s">
        <v>501</v>
      </c>
      <c r="DL4" s="1">
        <v>100</v>
      </c>
      <c r="DM4" s="1">
        <v>20</v>
      </c>
      <c r="DN4" s="1">
        <v>30</v>
      </c>
      <c r="DO4" s="1">
        <v>0</v>
      </c>
      <c r="DP4" s="1">
        <v>10</v>
      </c>
      <c r="DQ4" s="1">
        <v>100</v>
      </c>
      <c r="DR4" s="1">
        <v>15</v>
      </c>
      <c r="DS4" s="1">
        <v>0</v>
      </c>
      <c r="DT4" s="1">
        <v>20</v>
      </c>
      <c r="DU4" s="1">
        <v>20</v>
      </c>
      <c r="DV4" s="1">
        <v>5</v>
      </c>
      <c r="DW4" s="1">
        <v>5</v>
      </c>
      <c r="DX4" s="1">
        <v>5</v>
      </c>
      <c r="DY4" s="1">
        <v>40</v>
      </c>
      <c r="DZ4" s="1">
        <v>0</v>
      </c>
      <c r="EA4" s="1" t="s">
        <v>501</v>
      </c>
      <c r="EB4" s="1">
        <v>0</v>
      </c>
      <c r="EC4">
        <v>100</v>
      </c>
      <c r="ED4">
        <v>20</v>
      </c>
      <c r="EE4" t="s">
        <v>517</v>
      </c>
      <c r="EF4">
        <v>1</v>
      </c>
      <c r="EG4">
        <v>0</v>
      </c>
      <c r="EH4">
        <v>0</v>
      </c>
      <c r="EI4">
        <v>0</v>
      </c>
      <c r="EJ4">
        <v>0</v>
      </c>
      <c r="EK4">
        <v>0</v>
      </c>
      <c r="EL4">
        <v>0</v>
      </c>
      <c r="EM4">
        <v>0</v>
      </c>
      <c r="EN4" t="s">
        <v>501</v>
      </c>
      <c r="EO4">
        <v>1</v>
      </c>
      <c r="EP4" s="1" t="s">
        <v>501</v>
      </c>
      <c r="EQ4" s="1" t="s">
        <v>501</v>
      </c>
      <c r="ER4" s="1" t="s">
        <v>501</v>
      </c>
      <c r="ES4" s="1" t="s">
        <v>501</v>
      </c>
      <c r="ET4" s="1" t="s">
        <v>501</v>
      </c>
      <c r="EU4" s="1" t="s">
        <v>501</v>
      </c>
      <c r="EV4" s="1" t="s">
        <v>501</v>
      </c>
      <c r="EW4" s="1" t="s">
        <v>501</v>
      </c>
      <c r="EX4" s="1">
        <v>0</v>
      </c>
      <c r="EY4">
        <v>0</v>
      </c>
      <c r="EZ4">
        <v>0</v>
      </c>
      <c r="FA4">
        <v>1</v>
      </c>
      <c r="FB4">
        <v>0</v>
      </c>
      <c r="FC4">
        <v>0</v>
      </c>
      <c r="FD4">
        <v>0</v>
      </c>
      <c r="FE4" t="s">
        <v>501</v>
      </c>
      <c r="FF4">
        <v>20</v>
      </c>
      <c r="FG4">
        <v>15</v>
      </c>
      <c r="FH4">
        <v>5</v>
      </c>
      <c r="FI4">
        <v>12</v>
      </c>
      <c r="FJ4">
        <v>8</v>
      </c>
      <c r="FK4">
        <v>5</v>
      </c>
      <c r="FL4">
        <v>2</v>
      </c>
      <c r="FM4">
        <v>2</v>
      </c>
      <c r="FN4">
        <v>1</v>
      </c>
      <c r="FO4">
        <v>8</v>
      </c>
      <c r="FP4">
        <v>6</v>
      </c>
      <c r="FQ4">
        <v>4</v>
      </c>
      <c r="FR4">
        <v>2</v>
      </c>
      <c r="FS4">
        <v>1</v>
      </c>
      <c r="FT4">
        <v>9</v>
      </c>
      <c r="FU4">
        <v>3</v>
      </c>
      <c r="FV4">
        <v>2</v>
      </c>
      <c r="FW4">
        <v>0</v>
      </c>
      <c r="FX4">
        <v>5</v>
      </c>
      <c r="FY4">
        <v>5</v>
      </c>
      <c r="FZ4">
        <v>2</v>
      </c>
      <c r="GA4">
        <v>0</v>
      </c>
      <c r="GB4">
        <v>3</v>
      </c>
      <c r="GC4">
        <v>4</v>
      </c>
      <c r="GD4">
        <v>1</v>
      </c>
      <c r="GE4">
        <v>2</v>
      </c>
      <c r="GF4">
        <v>2</v>
      </c>
      <c r="GG4" t="s">
        <v>518</v>
      </c>
      <c r="GH4">
        <v>0</v>
      </c>
      <c r="GI4">
        <v>2</v>
      </c>
      <c r="GJ4">
        <v>0</v>
      </c>
      <c r="GK4">
        <v>0</v>
      </c>
      <c r="GL4" t="s">
        <v>501</v>
      </c>
      <c r="GM4">
        <v>0</v>
      </c>
      <c r="GN4">
        <v>4</v>
      </c>
      <c r="GO4" t="s">
        <v>501</v>
      </c>
      <c r="GP4">
        <v>0</v>
      </c>
      <c r="GQ4">
        <v>0</v>
      </c>
      <c r="GR4">
        <v>0</v>
      </c>
      <c r="GS4">
        <v>0</v>
      </c>
      <c r="GT4">
        <v>0</v>
      </c>
      <c r="GU4">
        <v>0</v>
      </c>
      <c r="GV4">
        <v>1</v>
      </c>
      <c r="GW4">
        <v>1</v>
      </c>
      <c r="GX4">
        <v>0</v>
      </c>
      <c r="GY4">
        <v>0</v>
      </c>
      <c r="GZ4" t="s">
        <v>501</v>
      </c>
      <c r="HA4">
        <v>2</v>
      </c>
      <c r="HB4">
        <v>5</v>
      </c>
      <c r="HC4" t="s">
        <v>501</v>
      </c>
      <c r="HD4">
        <v>0</v>
      </c>
      <c r="HE4">
        <v>0</v>
      </c>
      <c r="HF4">
        <v>0</v>
      </c>
      <c r="HG4">
        <v>0</v>
      </c>
      <c r="HH4">
        <v>0</v>
      </c>
      <c r="HI4">
        <v>0</v>
      </c>
      <c r="HJ4">
        <v>0</v>
      </c>
      <c r="HK4">
        <v>2</v>
      </c>
      <c r="HL4">
        <v>0</v>
      </c>
      <c r="HM4">
        <v>0</v>
      </c>
      <c r="HN4" t="s">
        <v>501</v>
      </c>
      <c r="HO4">
        <v>0</v>
      </c>
      <c r="HP4">
        <v>2</v>
      </c>
      <c r="HQ4" t="s">
        <v>501</v>
      </c>
      <c r="HR4">
        <v>0</v>
      </c>
      <c r="HS4">
        <v>0</v>
      </c>
      <c r="HT4">
        <v>0</v>
      </c>
      <c r="HU4">
        <v>0</v>
      </c>
      <c r="HV4">
        <v>0</v>
      </c>
      <c r="HW4">
        <v>0</v>
      </c>
      <c r="HX4">
        <v>0</v>
      </c>
      <c r="HY4">
        <v>1</v>
      </c>
      <c r="HZ4">
        <v>0</v>
      </c>
      <c r="IA4">
        <v>0</v>
      </c>
      <c r="IB4" t="s">
        <v>501</v>
      </c>
      <c r="IC4">
        <v>0</v>
      </c>
      <c r="ID4">
        <v>2</v>
      </c>
      <c r="IE4" t="s">
        <v>501</v>
      </c>
      <c r="IF4">
        <v>0</v>
      </c>
      <c r="IG4">
        <v>0</v>
      </c>
      <c r="IH4">
        <v>0</v>
      </c>
      <c r="II4">
        <v>0</v>
      </c>
      <c r="IJ4">
        <v>0</v>
      </c>
      <c r="IK4">
        <v>0</v>
      </c>
      <c r="IL4">
        <v>0</v>
      </c>
      <c r="IM4">
        <v>2</v>
      </c>
      <c r="IN4">
        <v>0</v>
      </c>
      <c r="IO4">
        <v>0</v>
      </c>
      <c r="IP4" t="s">
        <v>501</v>
      </c>
      <c r="IQ4">
        <v>0</v>
      </c>
      <c r="IR4">
        <v>0</v>
      </c>
      <c r="IS4" t="s">
        <v>501</v>
      </c>
      <c r="IT4">
        <v>0</v>
      </c>
      <c r="IU4">
        <v>0</v>
      </c>
      <c r="IV4">
        <v>0</v>
      </c>
      <c r="IW4">
        <v>0</v>
      </c>
      <c r="IX4">
        <v>0</v>
      </c>
      <c r="IY4">
        <v>0</v>
      </c>
      <c r="IZ4" t="s">
        <v>501</v>
      </c>
      <c r="JA4">
        <v>0</v>
      </c>
      <c r="JB4" t="s">
        <v>501</v>
      </c>
      <c r="JC4">
        <v>0</v>
      </c>
      <c r="JD4" t="s">
        <v>501</v>
      </c>
      <c r="JE4">
        <v>0</v>
      </c>
      <c r="JF4">
        <v>0</v>
      </c>
      <c r="JG4" t="s">
        <v>501</v>
      </c>
      <c r="JH4" t="s">
        <v>501</v>
      </c>
      <c r="JI4">
        <v>0</v>
      </c>
      <c r="JJ4">
        <v>0</v>
      </c>
      <c r="JK4">
        <v>2</v>
      </c>
      <c r="JL4">
        <v>0</v>
      </c>
      <c r="JM4">
        <v>0</v>
      </c>
      <c r="JN4">
        <v>1</v>
      </c>
      <c r="JO4">
        <v>1</v>
      </c>
      <c r="JP4">
        <v>0</v>
      </c>
      <c r="JQ4">
        <v>0</v>
      </c>
      <c r="JR4" t="s">
        <v>501</v>
      </c>
      <c r="JS4">
        <v>0</v>
      </c>
      <c r="JT4">
        <v>0</v>
      </c>
      <c r="JU4" t="s">
        <v>501</v>
      </c>
      <c r="JV4">
        <v>0</v>
      </c>
      <c r="JW4">
        <v>0</v>
      </c>
      <c r="JX4">
        <v>0</v>
      </c>
      <c r="JY4">
        <v>0</v>
      </c>
      <c r="JZ4">
        <v>0</v>
      </c>
      <c r="KA4">
        <v>0</v>
      </c>
      <c r="KB4" t="s">
        <v>501</v>
      </c>
      <c r="KC4">
        <v>1</v>
      </c>
      <c r="KD4" t="s">
        <v>501</v>
      </c>
      <c r="KE4">
        <v>0</v>
      </c>
      <c r="KF4" t="s">
        <v>501</v>
      </c>
      <c r="KG4">
        <v>0</v>
      </c>
      <c r="KH4">
        <v>0</v>
      </c>
      <c r="KI4" t="s">
        <v>501</v>
      </c>
      <c r="KJ4" t="s">
        <v>501</v>
      </c>
      <c r="KK4">
        <v>0</v>
      </c>
      <c r="KL4">
        <v>0</v>
      </c>
      <c r="KM4">
        <v>1</v>
      </c>
      <c r="KN4">
        <v>0</v>
      </c>
      <c r="KO4">
        <v>0</v>
      </c>
      <c r="KP4">
        <v>40</v>
      </c>
      <c r="KQ4">
        <v>0</v>
      </c>
      <c r="KR4">
        <v>0</v>
      </c>
      <c r="KS4">
        <v>10</v>
      </c>
      <c r="KT4">
        <v>15</v>
      </c>
      <c r="KU4">
        <v>0</v>
      </c>
      <c r="KV4">
        <v>1</v>
      </c>
      <c r="KW4">
        <v>4</v>
      </c>
      <c r="KX4">
        <v>0</v>
      </c>
      <c r="KY4">
        <v>7</v>
      </c>
      <c r="KZ4">
        <v>7</v>
      </c>
      <c r="LA4">
        <v>1</v>
      </c>
      <c r="LB4">
        <v>1</v>
      </c>
      <c r="LC4">
        <v>11</v>
      </c>
      <c r="LD4">
        <v>11</v>
      </c>
      <c r="LE4">
        <v>1</v>
      </c>
      <c r="LF4">
        <v>1</v>
      </c>
      <c r="LG4">
        <v>11</v>
      </c>
      <c r="LH4">
        <v>11</v>
      </c>
      <c r="LI4">
        <v>7</v>
      </c>
      <c r="LJ4">
        <v>7</v>
      </c>
      <c r="LK4">
        <v>7</v>
      </c>
      <c r="LL4">
        <v>5</v>
      </c>
      <c r="LM4">
        <v>7</v>
      </c>
      <c r="LN4">
        <v>4</v>
      </c>
      <c r="LO4">
        <v>3</v>
      </c>
      <c r="LP4">
        <v>4</v>
      </c>
      <c r="LQ4">
        <v>4</v>
      </c>
      <c r="LR4">
        <v>5</v>
      </c>
      <c r="LS4">
        <v>4</v>
      </c>
      <c r="LT4">
        <v>6</v>
      </c>
      <c r="LU4">
        <v>6</v>
      </c>
      <c r="LV4">
        <v>3</v>
      </c>
      <c r="LW4">
        <v>5</v>
      </c>
      <c r="LX4">
        <v>3</v>
      </c>
      <c r="LY4">
        <v>6</v>
      </c>
      <c r="LZ4">
        <v>5</v>
      </c>
      <c r="MA4">
        <v>7</v>
      </c>
      <c r="MB4">
        <v>4</v>
      </c>
      <c r="MC4">
        <v>6</v>
      </c>
      <c r="MD4">
        <v>4</v>
      </c>
      <c r="ME4">
        <v>3</v>
      </c>
      <c r="MF4">
        <v>4</v>
      </c>
      <c r="MG4">
        <v>4</v>
      </c>
      <c r="MH4">
        <v>4</v>
      </c>
      <c r="MI4">
        <v>4</v>
      </c>
      <c r="MJ4">
        <v>5</v>
      </c>
      <c r="MK4">
        <v>5</v>
      </c>
      <c r="ML4">
        <v>3</v>
      </c>
      <c r="MM4">
        <v>4</v>
      </c>
      <c r="MN4">
        <v>3</v>
      </c>
      <c r="MO4">
        <v>5</v>
      </c>
      <c r="MP4">
        <v>5</v>
      </c>
      <c r="MQ4">
        <v>3</v>
      </c>
      <c r="MR4">
        <v>1</v>
      </c>
      <c r="MS4">
        <v>2</v>
      </c>
      <c r="MT4">
        <v>6</v>
      </c>
      <c r="MU4">
        <v>5</v>
      </c>
      <c r="MV4">
        <v>7</v>
      </c>
      <c r="MW4">
        <v>7</v>
      </c>
      <c r="MX4">
        <v>4</v>
      </c>
      <c r="MY4">
        <v>4</v>
      </c>
      <c r="MZ4">
        <v>4</v>
      </c>
      <c r="NA4">
        <v>4</v>
      </c>
      <c r="NB4">
        <v>5</v>
      </c>
      <c r="NC4">
        <v>5</v>
      </c>
      <c r="ND4">
        <v>6</v>
      </c>
      <c r="NE4">
        <v>6</v>
      </c>
      <c r="NF4">
        <v>12</v>
      </c>
      <c r="NG4">
        <v>5</v>
      </c>
      <c r="NH4">
        <v>7</v>
      </c>
      <c r="NI4">
        <v>3</v>
      </c>
      <c r="NJ4">
        <v>13</v>
      </c>
      <c r="NK4">
        <v>1</v>
      </c>
      <c r="NL4">
        <v>4</v>
      </c>
      <c r="NM4">
        <v>11</v>
      </c>
      <c r="NN4">
        <v>2</v>
      </c>
      <c r="NO4">
        <v>9</v>
      </c>
      <c r="NP4">
        <v>6</v>
      </c>
      <c r="NQ4">
        <v>8</v>
      </c>
      <c r="NR4">
        <v>10</v>
      </c>
      <c r="NS4">
        <v>4</v>
      </c>
      <c r="NT4">
        <v>2</v>
      </c>
      <c r="NU4">
        <v>3</v>
      </c>
      <c r="NV4">
        <v>2</v>
      </c>
      <c r="NW4">
        <v>4</v>
      </c>
      <c r="NX4">
        <v>2</v>
      </c>
      <c r="NY4">
        <v>5</v>
      </c>
      <c r="NZ4">
        <v>3</v>
      </c>
      <c r="OA4">
        <v>4</v>
      </c>
      <c r="OB4">
        <v>4</v>
      </c>
      <c r="OC4">
        <v>7</v>
      </c>
      <c r="OD4">
        <v>7</v>
      </c>
      <c r="OE4">
        <v>5</v>
      </c>
      <c r="OF4">
        <v>2</v>
      </c>
      <c r="OG4">
        <v>5</v>
      </c>
      <c r="OH4">
        <v>3</v>
      </c>
      <c r="OI4">
        <v>4</v>
      </c>
      <c r="OJ4">
        <v>2</v>
      </c>
      <c r="OK4">
        <v>5</v>
      </c>
      <c r="OL4">
        <v>2</v>
      </c>
      <c r="OM4">
        <v>6</v>
      </c>
      <c r="ON4">
        <v>3</v>
      </c>
      <c r="OO4">
        <v>5</v>
      </c>
      <c r="OP4">
        <v>3</v>
      </c>
      <c r="OQ4">
        <v>3</v>
      </c>
      <c r="OR4">
        <v>3</v>
      </c>
      <c r="OS4">
        <v>3</v>
      </c>
      <c r="OT4">
        <v>6</v>
      </c>
      <c r="OU4">
        <v>5</v>
      </c>
      <c r="OV4">
        <v>2</v>
      </c>
      <c r="OW4">
        <v>4</v>
      </c>
      <c r="OX4">
        <v>1</v>
      </c>
      <c r="OY4" s="1">
        <v>7</v>
      </c>
      <c r="OZ4" s="1">
        <v>5</v>
      </c>
      <c r="PA4" s="1">
        <v>7</v>
      </c>
      <c r="PB4" s="1">
        <v>5</v>
      </c>
      <c r="PC4" s="1">
        <v>7</v>
      </c>
      <c r="PD4" s="1">
        <v>5</v>
      </c>
      <c r="PE4" s="1">
        <v>7</v>
      </c>
      <c r="PF4" s="1">
        <v>5</v>
      </c>
      <c r="PG4" s="1">
        <v>5</v>
      </c>
      <c r="PH4" s="1">
        <v>5</v>
      </c>
      <c r="PI4" s="1">
        <v>7</v>
      </c>
      <c r="PJ4" s="1">
        <v>5</v>
      </c>
      <c r="PK4">
        <v>0</v>
      </c>
      <c r="PL4">
        <v>0</v>
      </c>
      <c r="PM4">
        <v>1</v>
      </c>
      <c r="PN4">
        <v>1</v>
      </c>
      <c r="PO4">
        <v>1</v>
      </c>
      <c r="PP4">
        <v>0</v>
      </c>
      <c r="PQ4">
        <v>0</v>
      </c>
      <c r="PR4">
        <v>0</v>
      </c>
      <c r="PS4">
        <v>1</v>
      </c>
      <c r="PT4">
        <v>1</v>
      </c>
      <c r="PU4">
        <v>0</v>
      </c>
      <c r="PV4">
        <v>1</v>
      </c>
      <c r="PW4">
        <v>1</v>
      </c>
      <c r="PX4">
        <v>1</v>
      </c>
      <c r="PY4">
        <v>1</v>
      </c>
      <c r="PZ4">
        <v>0</v>
      </c>
      <c r="QA4">
        <v>1</v>
      </c>
      <c r="QB4">
        <v>0</v>
      </c>
      <c r="QC4">
        <v>0</v>
      </c>
      <c r="QD4" t="s">
        <v>501</v>
      </c>
      <c r="QE4" t="s">
        <v>501</v>
      </c>
      <c r="QF4" t="s">
        <v>501</v>
      </c>
      <c r="QG4">
        <v>0</v>
      </c>
      <c r="QH4">
        <v>0</v>
      </c>
      <c r="QI4">
        <v>1</v>
      </c>
      <c r="QJ4">
        <v>1</v>
      </c>
      <c r="QK4">
        <v>0</v>
      </c>
      <c r="QL4">
        <v>0</v>
      </c>
      <c r="QM4">
        <v>0</v>
      </c>
      <c r="QN4">
        <v>0</v>
      </c>
      <c r="QO4">
        <v>1</v>
      </c>
      <c r="QP4">
        <v>1</v>
      </c>
      <c r="QQ4">
        <v>0</v>
      </c>
      <c r="QR4">
        <v>0</v>
      </c>
      <c r="QS4">
        <v>0</v>
      </c>
      <c r="QT4">
        <v>1</v>
      </c>
      <c r="QU4">
        <v>1</v>
      </c>
      <c r="QV4">
        <v>0</v>
      </c>
      <c r="QW4">
        <v>0</v>
      </c>
      <c r="QX4">
        <v>0</v>
      </c>
      <c r="QY4">
        <v>0</v>
      </c>
      <c r="QZ4" t="s">
        <v>501</v>
      </c>
      <c r="RA4" t="s">
        <v>501</v>
      </c>
      <c r="RB4" t="s">
        <v>501</v>
      </c>
      <c r="RC4">
        <v>1</v>
      </c>
      <c r="RD4">
        <v>1</v>
      </c>
      <c r="RE4">
        <v>65</v>
      </c>
      <c r="RF4">
        <v>20</v>
      </c>
      <c r="RG4">
        <v>10</v>
      </c>
      <c r="RH4">
        <v>5</v>
      </c>
      <c r="RI4">
        <v>0</v>
      </c>
      <c r="RJ4">
        <v>2</v>
      </c>
      <c r="RK4">
        <v>2</v>
      </c>
      <c r="RL4">
        <v>1</v>
      </c>
      <c r="RM4">
        <v>2</v>
      </c>
      <c r="RN4">
        <v>1</v>
      </c>
      <c r="RO4">
        <v>1</v>
      </c>
      <c r="RP4">
        <v>1</v>
      </c>
      <c r="RQ4">
        <v>0</v>
      </c>
      <c r="RR4" t="s">
        <v>519</v>
      </c>
      <c r="RS4" t="s">
        <v>520</v>
      </c>
      <c r="RT4" t="s">
        <v>521</v>
      </c>
      <c r="RU4">
        <v>1</v>
      </c>
      <c r="RV4">
        <v>0</v>
      </c>
      <c r="RW4">
        <v>1803</v>
      </c>
      <c r="RX4">
        <v>1</v>
      </c>
      <c r="RY4">
        <v>1803</v>
      </c>
      <c r="RZ4" t="s">
        <v>522</v>
      </c>
      <c r="SA4">
        <v>4</v>
      </c>
      <c r="SB4" t="s">
        <v>523</v>
      </c>
      <c r="SC4" t="s">
        <v>512</v>
      </c>
      <c r="SD4" t="s">
        <v>524</v>
      </c>
      <c r="SE4" t="s">
        <v>523</v>
      </c>
      <c r="SF4" t="s">
        <v>512</v>
      </c>
      <c r="SG4" t="s">
        <v>524</v>
      </c>
    </row>
    <row r="5" spans="1:501" x14ac:dyDescent="0.3">
      <c r="A5">
        <v>4301</v>
      </c>
      <c r="B5">
        <v>3</v>
      </c>
      <c r="C5">
        <v>4</v>
      </c>
      <c r="D5" s="1">
        <v>1</v>
      </c>
      <c r="E5">
        <v>2</v>
      </c>
      <c r="F5">
        <v>33</v>
      </c>
      <c r="G5" s="1">
        <v>3</v>
      </c>
      <c r="H5" t="s">
        <v>501</v>
      </c>
      <c r="I5">
        <v>18</v>
      </c>
      <c r="J5">
        <v>1</v>
      </c>
      <c r="K5">
        <v>0</v>
      </c>
      <c r="L5">
        <v>0</v>
      </c>
      <c r="M5">
        <v>100</v>
      </c>
      <c r="N5">
        <v>0</v>
      </c>
      <c r="O5">
        <v>0</v>
      </c>
      <c r="P5">
        <v>0</v>
      </c>
      <c r="Q5">
        <v>0</v>
      </c>
      <c r="R5" s="1">
        <v>1</v>
      </c>
      <c r="S5">
        <v>90</v>
      </c>
      <c r="T5">
        <v>10</v>
      </c>
      <c r="U5">
        <v>60</v>
      </c>
      <c r="V5">
        <v>60</v>
      </c>
      <c r="W5">
        <v>30</v>
      </c>
      <c r="X5">
        <v>10</v>
      </c>
      <c r="Y5">
        <v>10</v>
      </c>
      <c r="Z5">
        <v>0</v>
      </c>
      <c r="AA5">
        <v>0</v>
      </c>
      <c r="AB5">
        <v>0</v>
      </c>
      <c r="AC5">
        <v>2</v>
      </c>
      <c r="AD5">
        <v>0</v>
      </c>
      <c r="AE5">
        <v>8</v>
      </c>
      <c r="AF5">
        <v>0</v>
      </c>
      <c r="AG5">
        <v>2</v>
      </c>
      <c r="AH5">
        <v>0</v>
      </c>
      <c r="AI5">
        <v>0</v>
      </c>
      <c r="AJ5">
        <v>1</v>
      </c>
      <c r="AK5">
        <v>2</v>
      </c>
      <c r="AL5">
        <v>1</v>
      </c>
      <c r="AM5">
        <v>1</v>
      </c>
      <c r="AN5">
        <v>3</v>
      </c>
      <c r="AO5">
        <v>5</v>
      </c>
      <c r="AP5">
        <v>4</v>
      </c>
      <c r="AQ5">
        <v>0</v>
      </c>
      <c r="AR5">
        <v>0</v>
      </c>
      <c r="AS5">
        <v>1</v>
      </c>
      <c r="AT5">
        <v>0</v>
      </c>
      <c r="AU5">
        <v>0</v>
      </c>
      <c r="AV5">
        <v>0</v>
      </c>
      <c r="AW5">
        <v>0</v>
      </c>
      <c r="AX5">
        <v>0</v>
      </c>
      <c r="AY5" t="s">
        <v>501</v>
      </c>
      <c r="AZ5" t="s">
        <v>525</v>
      </c>
      <c r="BA5" t="s">
        <v>501</v>
      </c>
      <c r="BB5" t="s">
        <v>501</v>
      </c>
      <c r="BC5" t="s">
        <v>501</v>
      </c>
      <c r="BD5" t="s">
        <v>501</v>
      </c>
      <c r="BE5" t="s">
        <v>501</v>
      </c>
      <c r="BF5" t="s">
        <v>501</v>
      </c>
      <c r="BG5" t="s">
        <v>501</v>
      </c>
      <c r="BH5" t="s">
        <v>501</v>
      </c>
      <c r="BI5" t="s">
        <v>501</v>
      </c>
      <c r="BJ5" t="s">
        <v>501</v>
      </c>
      <c r="BK5" t="s">
        <v>501</v>
      </c>
      <c r="BL5" t="s">
        <v>501</v>
      </c>
      <c r="BM5" t="s">
        <v>501</v>
      </c>
      <c r="BN5" t="s">
        <v>501</v>
      </c>
      <c r="BO5">
        <v>5</v>
      </c>
      <c r="BP5">
        <v>2</v>
      </c>
      <c r="BQ5">
        <v>1</v>
      </c>
      <c r="BR5">
        <v>2</v>
      </c>
      <c r="BS5">
        <v>5</v>
      </c>
      <c r="BT5">
        <v>2</v>
      </c>
      <c r="BU5">
        <v>2</v>
      </c>
      <c r="BV5">
        <v>5</v>
      </c>
      <c r="BW5">
        <v>5</v>
      </c>
      <c r="BX5">
        <v>5</v>
      </c>
      <c r="BY5" t="s">
        <v>501</v>
      </c>
      <c r="BZ5" t="s">
        <v>501</v>
      </c>
      <c r="CA5" t="s">
        <v>501</v>
      </c>
      <c r="CB5" t="s">
        <v>501</v>
      </c>
      <c r="CC5" t="s">
        <v>501</v>
      </c>
      <c r="CD5" t="s">
        <v>501</v>
      </c>
      <c r="CE5" t="s">
        <v>501</v>
      </c>
      <c r="CF5" t="s">
        <v>501</v>
      </c>
      <c r="CG5" t="s">
        <v>501</v>
      </c>
      <c r="CH5" t="s">
        <v>501</v>
      </c>
      <c r="CI5" t="s">
        <v>501</v>
      </c>
      <c r="CJ5" t="s">
        <v>501</v>
      </c>
      <c r="CK5" t="s">
        <v>501</v>
      </c>
      <c r="CL5" t="s">
        <v>501</v>
      </c>
      <c r="CM5" t="s">
        <v>501</v>
      </c>
      <c r="CN5">
        <v>1</v>
      </c>
      <c r="CO5" t="s">
        <v>501</v>
      </c>
      <c r="CP5" t="s">
        <v>501</v>
      </c>
      <c r="CQ5" t="s">
        <v>501</v>
      </c>
      <c r="CR5" t="s">
        <v>501</v>
      </c>
      <c r="CS5" t="s">
        <v>501</v>
      </c>
      <c r="CT5" t="s">
        <v>501</v>
      </c>
      <c r="CU5" t="s">
        <v>501</v>
      </c>
      <c r="CV5" t="s">
        <v>501</v>
      </c>
      <c r="CW5" t="s">
        <v>501</v>
      </c>
      <c r="CX5" t="s">
        <v>501</v>
      </c>
      <c r="CY5" t="s">
        <v>501</v>
      </c>
      <c r="CZ5" t="s">
        <v>501</v>
      </c>
      <c r="DA5">
        <v>0</v>
      </c>
      <c r="DB5">
        <v>100</v>
      </c>
      <c r="DC5">
        <v>0</v>
      </c>
      <c r="DD5">
        <v>0</v>
      </c>
      <c r="DE5">
        <v>0</v>
      </c>
      <c r="DF5">
        <v>100</v>
      </c>
      <c r="DG5">
        <v>0</v>
      </c>
      <c r="DH5" t="s">
        <v>501</v>
      </c>
      <c r="DI5">
        <v>0</v>
      </c>
      <c r="DJ5">
        <v>3</v>
      </c>
      <c r="DK5" t="s">
        <v>501</v>
      </c>
      <c r="DL5" s="1">
        <v>0</v>
      </c>
      <c r="DM5" s="1">
        <v>100</v>
      </c>
      <c r="DN5" s="1">
        <v>0</v>
      </c>
      <c r="DO5" s="1">
        <v>0</v>
      </c>
      <c r="DP5" s="1">
        <v>0</v>
      </c>
      <c r="DQ5" s="1">
        <v>100</v>
      </c>
      <c r="DR5" s="1">
        <v>100</v>
      </c>
      <c r="DS5" s="1">
        <v>100</v>
      </c>
      <c r="DT5" s="1">
        <v>0</v>
      </c>
      <c r="DU5" s="1">
        <v>0</v>
      </c>
      <c r="DV5" s="1">
        <v>0</v>
      </c>
      <c r="DW5" s="1">
        <v>0</v>
      </c>
      <c r="DX5" s="1">
        <v>0</v>
      </c>
      <c r="DY5" s="1">
        <v>100</v>
      </c>
      <c r="DZ5" s="1">
        <v>0</v>
      </c>
      <c r="EA5" s="1" t="s">
        <v>501</v>
      </c>
      <c r="EB5" s="1">
        <v>0</v>
      </c>
      <c r="EC5" t="s">
        <v>501</v>
      </c>
      <c r="ED5" t="s">
        <v>501</v>
      </c>
      <c r="EE5" t="s">
        <v>501</v>
      </c>
      <c r="EF5" t="s">
        <v>501</v>
      </c>
      <c r="EG5" t="s">
        <v>501</v>
      </c>
      <c r="EH5" t="s">
        <v>501</v>
      </c>
      <c r="EI5" t="s">
        <v>501</v>
      </c>
      <c r="EJ5" t="s">
        <v>501</v>
      </c>
      <c r="EK5" t="s">
        <v>501</v>
      </c>
      <c r="EL5" t="s">
        <v>501</v>
      </c>
      <c r="EM5" t="s">
        <v>501</v>
      </c>
      <c r="EN5" t="s">
        <v>501</v>
      </c>
      <c r="EO5">
        <v>3</v>
      </c>
      <c r="EP5" s="1" t="s">
        <v>501</v>
      </c>
      <c r="EQ5" s="1" t="s">
        <v>501</v>
      </c>
      <c r="ER5" s="1" t="s">
        <v>501</v>
      </c>
      <c r="ES5" s="1" t="s">
        <v>501</v>
      </c>
      <c r="ET5" s="1" t="s">
        <v>501</v>
      </c>
      <c r="EU5" s="1" t="s">
        <v>501</v>
      </c>
      <c r="EV5" s="1" t="s">
        <v>501</v>
      </c>
      <c r="EW5" s="1" t="s">
        <v>501</v>
      </c>
      <c r="EX5" s="1" t="s">
        <v>501</v>
      </c>
      <c r="EY5" t="s">
        <v>501</v>
      </c>
      <c r="EZ5" t="s">
        <v>501</v>
      </c>
      <c r="FA5" t="s">
        <v>501</v>
      </c>
      <c r="FB5" t="s">
        <v>501</v>
      </c>
      <c r="FC5" t="s">
        <v>501</v>
      </c>
      <c r="FD5" t="s">
        <v>501</v>
      </c>
      <c r="FE5" t="s">
        <v>501</v>
      </c>
      <c r="FF5">
        <v>2</v>
      </c>
      <c r="FG5">
        <v>0</v>
      </c>
      <c r="FH5">
        <v>0</v>
      </c>
      <c r="FI5" t="s">
        <v>501</v>
      </c>
      <c r="FJ5" t="s">
        <v>501</v>
      </c>
      <c r="FK5" t="s">
        <v>501</v>
      </c>
      <c r="FL5" t="s">
        <v>501</v>
      </c>
      <c r="FM5" t="s">
        <v>501</v>
      </c>
      <c r="FN5" t="s">
        <v>501</v>
      </c>
      <c r="FO5">
        <v>0</v>
      </c>
      <c r="FP5">
        <v>2</v>
      </c>
      <c r="FQ5">
        <v>0</v>
      </c>
      <c r="FR5">
        <v>0</v>
      </c>
      <c r="FS5" t="s">
        <v>501</v>
      </c>
      <c r="FT5" t="s">
        <v>501</v>
      </c>
      <c r="FU5" t="s">
        <v>501</v>
      </c>
      <c r="FV5" t="s">
        <v>501</v>
      </c>
      <c r="FW5" t="s">
        <v>501</v>
      </c>
      <c r="FX5" t="s">
        <v>501</v>
      </c>
      <c r="FY5" t="s">
        <v>501</v>
      </c>
      <c r="FZ5" t="s">
        <v>501</v>
      </c>
      <c r="GA5" t="s">
        <v>501</v>
      </c>
      <c r="GB5" t="s">
        <v>501</v>
      </c>
      <c r="GC5" t="s">
        <v>501</v>
      </c>
      <c r="GD5" t="s">
        <v>501</v>
      </c>
      <c r="GE5">
        <v>2</v>
      </c>
      <c r="GF5">
        <v>3</v>
      </c>
      <c r="GG5" t="s">
        <v>526</v>
      </c>
      <c r="GH5">
        <v>0</v>
      </c>
      <c r="GI5">
        <v>0</v>
      </c>
      <c r="GJ5" t="s">
        <v>501</v>
      </c>
      <c r="GK5" t="s">
        <v>501</v>
      </c>
      <c r="GL5" t="s">
        <v>501</v>
      </c>
      <c r="GM5" t="s">
        <v>501</v>
      </c>
      <c r="GN5">
        <v>2</v>
      </c>
      <c r="GO5" t="s">
        <v>501</v>
      </c>
      <c r="GP5">
        <v>0</v>
      </c>
      <c r="GQ5">
        <v>0</v>
      </c>
      <c r="GR5">
        <v>0</v>
      </c>
      <c r="GS5">
        <v>0</v>
      </c>
      <c r="GT5">
        <v>0</v>
      </c>
      <c r="GU5">
        <v>0</v>
      </c>
      <c r="GV5" t="s">
        <v>501</v>
      </c>
      <c r="GW5" t="s">
        <v>501</v>
      </c>
      <c r="GX5" t="s">
        <v>501</v>
      </c>
      <c r="GY5" t="s">
        <v>501</v>
      </c>
      <c r="GZ5" t="s">
        <v>501</v>
      </c>
      <c r="HA5" t="s">
        <v>501</v>
      </c>
      <c r="HB5" t="s">
        <v>501</v>
      </c>
      <c r="HC5" t="s">
        <v>501</v>
      </c>
      <c r="HD5" t="s">
        <v>501</v>
      </c>
      <c r="HE5" t="s">
        <v>501</v>
      </c>
      <c r="HF5" t="s">
        <v>501</v>
      </c>
      <c r="HG5" t="s">
        <v>501</v>
      </c>
      <c r="HH5" t="s">
        <v>501</v>
      </c>
      <c r="HI5" t="s">
        <v>501</v>
      </c>
      <c r="HJ5" t="s">
        <v>501</v>
      </c>
      <c r="HK5" t="s">
        <v>501</v>
      </c>
      <c r="HL5" t="s">
        <v>501</v>
      </c>
      <c r="HM5" t="s">
        <v>501</v>
      </c>
      <c r="HN5" t="s">
        <v>501</v>
      </c>
      <c r="HO5" t="s">
        <v>501</v>
      </c>
      <c r="HP5" t="s">
        <v>501</v>
      </c>
      <c r="HQ5" t="s">
        <v>501</v>
      </c>
      <c r="HR5" t="s">
        <v>501</v>
      </c>
      <c r="HS5" t="s">
        <v>501</v>
      </c>
      <c r="HT5" t="s">
        <v>501</v>
      </c>
      <c r="HU5" t="s">
        <v>501</v>
      </c>
      <c r="HV5" t="s">
        <v>501</v>
      </c>
      <c r="HW5" t="s">
        <v>501</v>
      </c>
      <c r="HX5" t="s">
        <v>501</v>
      </c>
      <c r="HY5" t="s">
        <v>501</v>
      </c>
      <c r="HZ5" t="s">
        <v>501</v>
      </c>
      <c r="IA5" t="s">
        <v>501</v>
      </c>
      <c r="IB5" t="s">
        <v>501</v>
      </c>
      <c r="IC5" t="s">
        <v>501</v>
      </c>
      <c r="ID5" t="s">
        <v>501</v>
      </c>
      <c r="IE5" t="s">
        <v>501</v>
      </c>
      <c r="IF5" t="s">
        <v>501</v>
      </c>
      <c r="IG5" t="s">
        <v>501</v>
      </c>
      <c r="IH5" t="s">
        <v>501</v>
      </c>
      <c r="II5" t="s">
        <v>501</v>
      </c>
      <c r="IJ5" t="s">
        <v>501</v>
      </c>
      <c r="IK5" t="s">
        <v>501</v>
      </c>
      <c r="IL5" t="s">
        <v>501</v>
      </c>
      <c r="IM5" t="s">
        <v>501</v>
      </c>
      <c r="IN5" t="s">
        <v>501</v>
      </c>
      <c r="IO5" t="s">
        <v>501</v>
      </c>
      <c r="IP5" t="s">
        <v>501</v>
      </c>
      <c r="IQ5" t="s">
        <v>501</v>
      </c>
      <c r="IR5" t="s">
        <v>501</v>
      </c>
      <c r="IS5" t="s">
        <v>501</v>
      </c>
      <c r="IT5" t="s">
        <v>501</v>
      </c>
      <c r="IU5" t="s">
        <v>501</v>
      </c>
      <c r="IV5" t="s">
        <v>501</v>
      </c>
      <c r="IW5" t="s">
        <v>501</v>
      </c>
      <c r="IX5" t="s">
        <v>501</v>
      </c>
      <c r="IY5" t="s">
        <v>501</v>
      </c>
      <c r="IZ5" t="s">
        <v>501</v>
      </c>
      <c r="JA5" t="s">
        <v>501</v>
      </c>
      <c r="JB5" t="s">
        <v>501</v>
      </c>
      <c r="JC5" t="s">
        <v>501</v>
      </c>
      <c r="JD5" t="s">
        <v>501</v>
      </c>
      <c r="JE5" t="s">
        <v>501</v>
      </c>
      <c r="JF5" t="s">
        <v>501</v>
      </c>
      <c r="JG5" t="s">
        <v>501</v>
      </c>
      <c r="JH5" t="s">
        <v>501</v>
      </c>
      <c r="JI5" t="s">
        <v>501</v>
      </c>
      <c r="JJ5" t="s">
        <v>501</v>
      </c>
      <c r="JK5" t="s">
        <v>501</v>
      </c>
      <c r="JL5" t="s">
        <v>501</v>
      </c>
      <c r="JM5" t="s">
        <v>501</v>
      </c>
      <c r="JN5" t="s">
        <v>501</v>
      </c>
      <c r="JO5" t="s">
        <v>501</v>
      </c>
      <c r="JP5" t="s">
        <v>501</v>
      </c>
      <c r="JQ5" t="s">
        <v>501</v>
      </c>
      <c r="JR5" t="s">
        <v>501</v>
      </c>
      <c r="JS5" t="s">
        <v>501</v>
      </c>
      <c r="JT5" t="s">
        <v>501</v>
      </c>
      <c r="JU5" t="s">
        <v>501</v>
      </c>
      <c r="JV5" t="s">
        <v>501</v>
      </c>
      <c r="JW5" t="s">
        <v>501</v>
      </c>
      <c r="JX5" t="s">
        <v>501</v>
      </c>
      <c r="JY5" t="s">
        <v>501</v>
      </c>
      <c r="JZ5" t="s">
        <v>501</v>
      </c>
      <c r="KA5" t="s">
        <v>501</v>
      </c>
      <c r="KB5" t="s">
        <v>501</v>
      </c>
      <c r="KC5" t="s">
        <v>501</v>
      </c>
      <c r="KD5" t="s">
        <v>501</v>
      </c>
      <c r="KE5" t="s">
        <v>501</v>
      </c>
      <c r="KF5" t="s">
        <v>501</v>
      </c>
      <c r="KG5" t="s">
        <v>501</v>
      </c>
      <c r="KH5" t="s">
        <v>501</v>
      </c>
      <c r="KI5" t="s">
        <v>501</v>
      </c>
      <c r="KJ5" t="s">
        <v>501</v>
      </c>
      <c r="KK5" t="s">
        <v>501</v>
      </c>
      <c r="KL5" t="s">
        <v>501</v>
      </c>
      <c r="KM5" t="s">
        <v>501</v>
      </c>
      <c r="KN5" t="s">
        <v>501</v>
      </c>
      <c r="KO5" t="s">
        <v>501</v>
      </c>
      <c r="KP5">
        <v>0</v>
      </c>
      <c r="KQ5">
        <v>2</v>
      </c>
      <c r="KR5">
        <v>0</v>
      </c>
      <c r="KS5" t="s">
        <v>501</v>
      </c>
      <c r="KT5" t="s">
        <v>501</v>
      </c>
      <c r="KU5" t="s">
        <v>501</v>
      </c>
      <c r="KV5" t="s">
        <v>501</v>
      </c>
      <c r="KW5" t="s">
        <v>501</v>
      </c>
      <c r="KX5" t="s">
        <v>501</v>
      </c>
      <c r="KY5">
        <v>7</v>
      </c>
      <c r="KZ5">
        <v>7</v>
      </c>
      <c r="LA5">
        <v>7</v>
      </c>
      <c r="LB5">
        <v>7</v>
      </c>
      <c r="LC5">
        <v>7</v>
      </c>
      <c r="LD5">
        <v>7</v>
      </c>
      <c r="LE5">
        <v>7</v>
      </c>
      <c r="LF5">
        <v>7</v>
      </c>
      <c r="LG5">
        <v>7</v>
      </c>
      <c r="LH5">
        <v>7</v>
      </c>
      <c r="LI5">
        <v>7</v>
      </c>
      <c r="LJ5">
        <v>7</v>
      </c>
      <c r="LK5">
        <v>5</v>
      </c>
      <c r="LL5">
        <v>4</v>
      </c>
      <c r="LM5">
        <v>7</v>
      </c>
      <c r="LN5">
        <v>6</v>
      </c>
      <c r="LO5">
        <v>5</v>
      </c>
      <c r="LP5">
        <v>4</v>
      </c>
      <c r="LQ5">
        <v>4</v>
      </c>
      <c r="LR5">
        <v>4</v>
      </c>
      <c r="LS5">
        <v>4</v>
      </c>
      <c r="LT5">
        <v>5</v>
      </c>
      <c r="LU5">
        <v>4</v>
      </c>
      <c r="LV5">
        <v>4</v>
      </c>
      <c r="LW5">
        <v>1</v>
      </c>
      <c r="LX5">
        <v>2</v>
      </c>
      <c r="LY5">
        <v>4</v>
      </c>
      <c r="LZ5">
        <v>4</v>
      </c>
      <c r="MA5">
        <v>6</v>
      </c>
      <c r="MB5">
        <v>4</v>
      </c>
      <c r="MC5">
        <v>7</v>
      </c>
      <c r="MD5">
        <v>7</v>
      </c>
      <c r="ME5">
        <v>5</v>
      </c>
      <c r="MF5">
        <v>4</v>
      </c>
      <c r="MG5">
        <v>4</v>
      </c>
      <c r="MH5">
        <v>4</v>
      </c>
      <c r="MI5">
        <v>4</v>
      </c>
      <c r="MJ5">
        <v>6</v>
      </c>
      <c r="MK5">
        <v>4</v>
      </c>
      <c r="ML5">
        <v>1</v>
      </c>
      <c r="MM5">
        <v>2</v>
      </c>
      <c r="MN5">
        <v>3</v>
      </c>
      <c r="MO5">
        <v>4</v>
      </c>
      <c r="MP5">
        <v>2</v>
      </c>
      <c r="MQ5">
        <v>1</v>
      </c>
      <c r="MR5">
        <v>3</v>
      </c>
      <c r="MS5">
        <v>2</v>
      </c>
      <c r="MT5">
        <v>6</v>
      </c>
      <c r="MU5">
        <v>4</v>
      </c>
      <c r="MV5">
        <v>5</v>
      </c>
      <c r="MW5">
        <v>4</v>
      </c>
      <c r="MX5">
        <v>5</v>
      </c>
      <c r="MY5">
        <v>4</v>
      </c>
      <c r="MZ5">
        <v>5</v>
      </c>
      <c r="NA5">
        <v>4</v>
      </c>
      <c r="NB5">
        <v>5</v>
      </c>
      <c r="NC5">
        <v>4</v>
      </c>
      <c r="ND5">
        <v>5</v>
      </c>
      <c r="NE5">
        <v>4</v>
      </c>
      <c r="NF5">
        <v>12</v>
      </c>
      <c r="NG5">
        <v>10</v>
      </c>
      <c r="NH5">
        <v>13</v>
      </c>
      <c r="NI5">
        <v>9</v>
      </c>
      <c r="NJ5">
        <v>7</v>
      </c>
      <c r="NK5">
        <v>11</v>
      </c>
      <c r="NL5">
        <v>8</v>
      </c>
      <c r="NM5">
        <v>5</v>
      </c>
      <c r="NN5">
        <v>3</v>
      </c>
      <c r="NO5">
        <v>4</v>
      </c>
      <c r="NP5">
        <v>6</v>
      </c>
      <c r="NQ5">
        <v>1</v>
      </c>
      <c r="NR5">
        <v>2</v>
      </c>
      <c r="NS5">
        <v>4</v>
      </c>
      <c r="NT5">
        <v>1</v>
      </c>
      <c r="NU5">
        <v>4</v>
      </c>
      <c r="NV5">
        <v>4</v>
      </c>
      <c r="NW5">
        <v>4</v>
      </c>
      <c r="NX5">
        <v>1</v>
      </c>
      <c r="NY5">
        <v>6</v>
      </c>
      <c r="NZ5">
        <v>1</v>
      </c>
      <c r="OA5">
        <v>4</v>
      </c>
      <c r="OB5">
        <v>4</v>
      </c>
      <c r="OC5">
        <v>7</v>
      </c>
      <c r="OD5">
        <v>4</v>
      </c>
      <c r="OE5">
        <v>5</v>
      </c>
      <c r="OF5">
        <v>1</v>
      </c>
      <c r="OG5">
        <v>7</v>
      </c>
      <c r="OH5">
        <v>1</v>
      </c>
      <c r="OI5">
        <v>4</v>
      </c>
      <c r="OJ5">
        <v>1</v>
      </c>
      <c r="OK5">
        <v>7</v>
      </c>
      <c r="OL5">
        <v>1</v>
      </c>
      <c r="OM5">
        <v>6</v>
      </c>
      <c r="ON5">
        <v>1</v>
      </c>
      <c r="OO5">
        <v>5</v>
      </c>
      <c r="OP5">
        <v>3</v>
      </c>
      <c r="OQ5">
        <v>1</v>
      </c>
      <c r="OR5">
        <v>1</v>
      </c>
      <c r="OS5">
        <v>5</v>
      </c>
      <c r="OT5">
        <v>3</v>
      </c>
      <c r="OU5">
        <v>4</v>
      </c>
      <c r="OV5">
        <v>2</v>
      </c>
      <c r="OW5">
        <v>1</v>
      </c>
      <c r="OX5">
        <v>6</v>
      </c>
      <c r="OY5" s="1">
        <v>6</v>
      </c>
      <c r="OZ5" s="1">
        <v>4</v>
      </c>
      <c r="PA5" s="1">
        <v>6</v>
      </c>
      <c r="PB5" s="1">
        <v>3</v>
      </c>
      <c r="PC5" s="1">
        <v>6</v>
      </c>
      <c r="PD5" s="1">
        <v>4</v>
      </c>
      <c r="PE5" s="1">
        <v>6</v>
      </c>
      <c r="PF5" s="1">
        <v>4</v>
      </c>
      <c r="PG5" s="1">
        <v>6</v>
      </c>
      <c r="PH5" s="1">
        <v>4</v>
      </c>
      <c r="PI5" s="1">
        <v>6</v>
      </c>
      <c r="PJ5" s="1">
        <v>4</v>
      </c>
      <c r="PK5">
        <v>0</v>
      </c>
      <c r="PL5">
        <v>0</v>
      </c>
      <c r="PM5">
        <v>0</v>
      </c>
      <c r="PN5">
        <v>0</v>
      </c>
      <c r="PO5">
        <v>0</v>
      </c>
      <c r="PP5">
        <v>0</v>
      </c>
      <c r="PQ5">
        <v>0</v>
      </c>
      <c r="PR5">
        <v>0</v>
      </c>
      <c r="PS5">
        <v>0</v>
      </c>
      <c r="PT5">
        <v>0</v>
      </c>
      <c r="PU5">
        <v>0</v>
      </c>
      <c r="PV5">
        <v>0</v>
      </c>
      <c r="PW5">
        <v>0</v>
      </c>
      <c r="PX5">
        <v>0</v>
      </c>
      <c r="PY5">
        <v>1</v>
      </c>
      <c r="PZ5">
        <v>0</v>
      </c>
      <c r="QA5">
        <v>0</v>
      </c>
      <c r="QB5">
        <v>0</v>
      </c>
      <c r="QC5">
        <v>0</v>
      </c>
      <c r="QD5" t="s">
        <v>501</v>
      </c>
      <c r="QE5" t="s">
        <v>501</v>
      </c>
      <c r="QF5" t="s">
        <v>501</v>
      </c>
      <c r="QG5">
        <v>0</v>
      </c>
      <c r="QH5">
        <v>0</v>
      </c>
      <c r="QI5">
        <v>0</v>
      </c>
      <c r="QJ5">
        <v>0</v>
      </c>
      <c r="QK5">
        <v>0</v>
      </c>
      <c r="QL5">
        <v>0</v>
      </c>
      <c r="QM5">
        <v>0</v>
      </c>
      <c r="QN5">
        <v>0</v>
      </c>
      <c r="QO5">
        <v>0</v>
      </c>
      <c r="QP5">
        <v>0</v>
      </c>
      <c r="QQ5">
        <v>0</v>
      </c>
      <c r="QR5">
        <v>0</v>
      </c>
      <c r="QS5">
        <v>0</v>
      </c>
      <c r="QT5">
        <v>0</v>
      </c>
      <c r="QU5">
        <v>1</v>
      </c>
      <c r="QV5">
        <v>0</v>
      </c>
      <c r="QW5">
        <v>0</v>
      </c>
      <c r="QX5">
        <v>0</v>
      </c>
      <c r="QY5">
        <v>0</v>
      </c>
      <c r="QZ5" t="s">
        <v>501</v>
      </c>
      <c r="RA5" t="s">
        <v>501</v>
      </c>
      <c r="RB5" t="s">
        <v>501</v>
      </c>
      <c r="RC5">
        <v>8</v>
      </c>
      <c r="RD5">
        <v>1</v>
      </c>
      <c r="RE5">
        <v>80</v>
      </c>
      <c r="RF5">
        <v>10</v>
      </c>
      <c r="RG5">
        <v>10</v>
      </c>
      <c r="RH5">
        <v>0</v>
      </c>
      <c r="RI5">
        <v>0</v>
      </c>
      <c r="RJ5">
        <v>2</v>
      </c>
      <c r="RK5">
        <v>1</v>
      </c>
      <c r="RL5">
        <v>2</v>
      </c>
      <c r="RM5">
        <v>1</v>
      </c>
      <c r="RN5">
        <v>1</v>
      </c>
      <c r="RO5">
        <v>2</v>
      </c>
      <c r="RP5">
        <v>1</v>
      </c>
      <c r="RQ5">
        <v>0</v>
      </c>
      <c r="RR5" t="s">
        <v>527</v>
      </c>
      <c r="RS5" t="s">
        <v>528</v>
      </c>
      <c r="RT5" t="s">
        <v>529</v>
      </c>
      <c r="RU5">
        <v>1</v>
      </c>
      <c r="RV5">
        <v>1</v>
      </c>
      <c r="RW5">
        <v>1283897</v>
      </c>
      <c r="RX5">
        <v>1</v>
      </c>
      <c r="RY5">
        <v>1383</v>
      </c>
      <c r="RZ5" t="s">
        <v>529</v>
      </c>
      <c r="SA5">
        <v>23</v>
      </c>
      <c r="SB5" t="s">
        <v>530</v>
      </c>
      <c r="SC5" t="s">
        <v>512</v>
      </c>
      <c r="SD5" t="s">
        <v>513</v>
      </c>
      <c r="SE5" t="s">
        <v>530</v>
      </c>
      <c r="SF5" t="s">
        <v>512</v>
      </c>
      <c r="SG5" t="s">
        <v>513</v>
      </c>
    </row>
    <row r="6" spans="1:501" x14ac:dyDescent="0.3">
      <c r="A6">
        <v>4305</v>
      </c>
      <c r="B6">
        <v>3</v>
      </c>
      <c r="C6">
        <v>4</v>
      </c>
      <c r="D6" s="1">
        <v>2</v>
      </c>
      <c r="E6">
        <v>1</v>
      </c>
      <c r="F6">
        <v>6</v>
      </c>
      <c r="G6" s="1">
        <v>1</v>
      </c>
      <c r="H6" t="s">
        <v>501</v>
      </c>
      <c r="I6">
        <v>9</v>
      </c>
      <c r="J6">
        <v>1</v>
      </c>
      <c r="K6">
        <v>100</v>
      </c>
      <c r="L6">
        <v>0</v>
      </c>
      <c r="M6">
        <v>0</v>
      </c>
      <c r="N6">
        <v>0</v>
      </c>
      <c r="O6">
        <v>0</v>
      </c>
      <c r="P6">
        <v>0</v>
      </c>
      <c r="Q6">
        <v>0</v>
      </c>
      <c r="R6" s="1">
        <v>2</v>
      </c>
      <c r="S6">
        <v>100</v>
      </c>
      <c r="T6">
        <v>5</v>
      </c>
      <c r="U6">
        <v>55</v>
      </c>
      <c r="V6">
        <v>65</v>
      </c>
      <c r="W6">
        <v>15</v>
      </c>
      <c r="X6">
        <v>2</v>
      </c>
      <c r="Y6">
        <v>3</v>
      </c>
      <c r="Z6">
        <v>3</v>
      </c>
      <c r="AA6">
        <v>2</v>
      </c>
      <c r="AB6">
        <v>0</v>
      </c>
      <c r="AC6">
        <v>2</v>
      </c>
      <c r="AD6">
        <v>1</v>
      </c>
      <c r="AE6">
        <v>0</v>
      </c>
      <c r="AF6">
        <v>0</v>
      </c>
      <c r="AG6">
        <v>1</v>
      </c>
      <c r="AH6">
        <v>1</v>
      </c>
      <c r="AI6">
        <v>1</v>
      </c>
      <c r="AJ6">
        <v>1</v>
      </c>
      <c r="AK6">
        <v>2</v>
      </c>
      <c r="AL6">
        <v>1</v>
      </c>
      <c r="AM6">
        <v>1</v>
      </c>
      <c r="AN6">
        <v>3</v>
      </c>
      <c r="AO6">
        <v>5</v>
      </c>
      <c r="AP6">
        <v>5</v>
      </c>
      <c r="AQ6">
        <v>1</v>
      </c>
      <c r="AR6">
        <v>0</v>
      </c>
      <c r="AS6">
        <v>0</v>
      </c>
      <c r="AT6">
        <v>0</v>
      </c>
      <c r="AU6">
        <v>1</v>
      </c>
      <c r="AV6">
        <v>0</v>
      </c>
      <c r="AW6">
        <v>0</v>
      </c>
      <c r="AX6">
        <v>0</v>
      </c>
      <c r="AY6" t="s">
        <v>501</v>
      </c>
      <c r="AZ6" t="s">
        <v>531</v>
      </c>
      <c r="BA6" t="s">
        <v>501</v>
      </c>
      <c r="BB6" t="s">
        <v>501</v>
      </c>
      <c r="BC6" t="s">
        <v>501</v>
      </c>
      <c r="BD6" t="s">
        <v>501</v>
      </c>
      <c r="BE6" t="s">
        <v>501</v>
      </c>
      <c r="BF6" t="s">
        <v>501</v>
      </c>
      <c r="BG6" t="s">
        <v>501</v>
      </c>
      <c r="BH6" t="s">
        <v>501</v>
      </c>
      <c r="BI6" t="s">
        <v>501</v>
      </c>
      <c r="BJ6" t="s">
        <v>501</v>
      </c>
      <c r="BK6" t="s">
        <v>501</v>
      </c>
      <c r="BL6" t="s">
        <v>501</v>
      </c>
      <c r="BM6" t="s">
        <v>501</v>
      </c>
      <c r="BN6" t="s">
        <v>501</v>
      </c>
      <c r="BO6">
        <v>5</v>
      </c>
      <c r="BP6">
        <v>5</v>
      </c>
      <c r="BQ6">
        <v>5</v>
      </c>
      <c r="BR6">
        <v>5</v>
      </c>
      <c r="BS6">
        <v>3</v>
      </c>
      <c r="BT6">
        <v>5</v>
      </c>
      <c r="BU6">
        <v>2</v>
      </c>
      <c r="BV6">
        <v>3</v>
      </c>
      <c r="BW6">
        <v>5</v>
      </c>
      <c r="BX6">
        <v>5</v>
      </c>
      <c r="BY6" t="s">
        <v>501</v>
      </c>
      <c r="BZ6" t="s">
        <v>501</v>
      </c>
      <c r="CA6" t="s">
        <v>501</v>
      </c>
      <c r="CB6" t="s">
        <v>501</v>
      </c>
      <c r="CC6" t="s">
        <v>501</v>
      </c>
      <c r="CD6" t="s">
        <v>501</v>
      </c>
      <c r="CE6" t="s">
        <v>501</v>
      </c>
      <c r="CF6" t="s">
        <v>501</v>
      </c>
      <c r="CG6" t="s">
        <v>501</v>
      </c>
      <c r="CH6" t="s">
        <v>501</v>
      </c>
      <c r="CI6" t="s">
        <v>501</v>
      </c>
      <c r="CJ6" t="s">
        <v>501</v>
      </c>
      <c r="CK6" t="s">
        <v>501</v>
      </c>
      <c r="CL6" t="s">
        <v>501</v>
      </c>
      <c r="CM6" t="s">
        <v>501</v>
      </c>
      <c r="CN6">
        <v>1</v>
      </c>
      <c r="CO6" t="s">
        <v>501</v>
      </c>
      <c r="CP6" t="s">
        <v>501</v>
      </c>
      <c r="CQ6" t="s">
        <v>501</v>
      </c>
      <c r="CR6" t="s">
        <v>501</v>
      </c>
      <c r="CS6" t="s">
        <v>501</v>
      </c>
      <c r="CT6" t="s">
        <v>501</v>
      </c>
      <c r="CU6" t="s">
        <v>501</v>
      </c>
      <c r="CV6" t="s">
        <v>501</v>
      </c>
      <c r="CW6" t="s">
        <v>501</v>
      </c>
      <c r="CX6" t="s">
        <v>501</v>
      </c>
      <c r="CY6" t="s">
        <v>501</v>
      </c>
      <c r="CZ6" t="s">
        <v>501</v>
      </c>
      <c r="DA6">
        <v>0</v>
      </c>
      <c r="DB6">
        <v>100</v>
      </c>
      <c r="DC6">
        <v>0</v>
      </c>
      <c r="DD6">
        <v>0</v>
      </c>
      <c r="DE6">
        <v>0</v>
      </c>
      <c r="DF6">
        <v>0</v>
      </c>
      <c r="DG6">
        <v>0</v>
      </c>
      <c r="DH6" t="s">
        <v>501</v>
      </c>
      <c r="DI6">
        <v>0</v>
      </c>
      <c r="DJ6">
        <v>3</v>
      </c>
      <c r="DK6" t="s">
        <v>501</v>
      </c>
      <c r="DL6" s="1">
        <v>100</v>
      </c>
      <c r="DM6" s="1">
        <v>100</v>
      </c>
      <c r="DN6" s="1">
        <v>100</v>
      </c>
      <c r="DO6" s="1">
        <v>100</v>
      </c>
      <c r="DP6" s="1">
        <v>100</v>
      </c>
      <c r="DQ6" s="1">
        <v>100</v>
      </c>
      <c r="DR6" s="1">
        <v>100</v>
      </c>
      <c r="DS6" s="1">
        <v>100</v>
      </c>
      <c r="DT6" s="1">
        <v>100</v>
      </c>
      <c r="DU6" s="1">
        <v>100</v>
      </c>
      <c r="DV6" s="1">
        <v>100</v>
      </c>
      <c r="DW6" s="1">
        <v>100</v>
      </c>
      <c r="DX6" s="1">
        <v>100</v>
      </c>
      <c r="DY6" s="1">
        <v>100</v>
      </c>
      <c r="DZ6" s="1">
        <v>0</v>
      </c>
      <c r="EA6" s="1" t="s">
        <v>501</v>
      </c>
      <c r="EB6" s="1">
        <v>0</v>
      </c>
      <c r="EC6" t="s">
        <v>501</v>
      </c>
      <c r="ED6" t="s">
        <v>501</v>
      </c>
      <c r="EE6" t="s">
        <v>501</v>
      </c>
      <c r="EF6" t="s">
        <v>501</v>
      </c>
      <c r="EG6" t="s">
        <v>501</v>
      </c>
      <c r="EH6" t="s">
        <v>501</v>
      </c>
      <c r="EI6" t="s">
        <v>501</v>
      </c>
      <c r="EJ6" t="s">
        <v>501</v>
      </c>
      <c r="EK6" t="s">
        <v>501</v>
      </c>
      <c r="EL6" t="s">
        <v>501</v>
      </c>
      <c r="EM6" t="s">
        <v>501</v>
      </c>
      <c r="EN6" t="s">
        <v>501</v>
      </c>
      <c r="EO6">
        <v>4</v>
      </c>
      <c r="EP6" s="1" t="s">
        <v>501</v>
      </c>
      <c r="EQ6" s="1" t="s">
        <v>501</v>
      </c>
      <c r="ER6" s="1" t="s">
        <v>501</v>
      </c>
      <c r="ES6" s="1" t="s">
        <v>501</v>
      </c>
      <c r="ET6" s="1" t="s">
        <v>501</v>
      </c>
      <c r="EU6" s="1" t="s">
        <v>501</v>
      </c>
      <c r="EV6" s="1" t="s">
        <v>501</v>
      </c>
      <c r="EW6" s="1" t="s">
        <v>501</v>
      </c>
      <c r="EX6" s="1" t="s">
        <v>501</v>
      </c>
      <c r="EY6" t="s">
        <v>501</v>
      </c>
      <c r="EZ6" t="s">
        <v>501</v>
      </c>
      <c r="FA6" t="s">
        <v>501</v>
      </c>
      <c r="FB6" t="s">
        <v>501</v>
      </c>
      <c r="FC6" t="s">
        <v>501</v>
      </c>
      <c r="FD6" t="s">
        <v>501</v>
      </c>
      <c r="FE6" t="s">
        <v>501</v>
      </c>
      <c r="FF6">
        <v>1</v>
      </c>
      <c r="FG6">
        <v>0</v>
      </c>
      <c r="FH6">
        <v>0</v>
      </c>
      <c r="FI6">
        <v>1</v>
      </c>
      <c r="FJ6">
        <v>0</v>
      </c>
      <c r="FK6">
        <v>0</v>
      </c>
      <c r="FL6">
        <v>1</v>
      </c>
      <c r="FM6">
        <v>0</v>
      </c>
      <c r="FN6">
        <v>0</v>
      </c>
      <c r="FO6">
        <v>0</v>
      </c>
      <c r="FP6">
        <v>1</v>
      </c>
      <c r="FQ6">
        <v>0</v>
      </c>
      <c r="FR6">
        <v>0</v>
      </c>
      <c r="FS6" t="s">
        <v>501</v>
      </c>
      <c r="FT6" t="s">
        <v>501</v>
      </c>
      <c r="FU6" t="s">
        <v>501</v>
      </c>
      <c r="FV6" t="s">
        <v>501</v>
      </c>
      <c r="FW6">
        <v>0</v>
      </c>
      <c r="FX6">
        <v>1</v>
      </c>
      <c r="FY6">
        <v>0</v>
      </c>
      <c r="FZ6">
        <v>0</v>
      </c>
      <c r="GA6" t="s">
        <v>501</v>
      </c>
      <c r="GB6" t="s">
        <v>501</v>
      </c>
      <c r="GC6" t="s">
        <v>501</v>
      </c>
      <c r="GD6" t="s">
        <v>501</v>
      </c>
      <c r="GE6">
        <v>2</v>
      </c>
      <c r="GF6">
        <v>3</v>
      </c>
      <c r="GG6" t="s">
        <v>532</v>
      </c>
      <c r="GH6">
        <v>1</v>
      </c>
      <c r="GI6">
        <v>0</v>
      </c>
      <c r="GJ6">
        <v>0</v>
      </c>
      <c r="GK6">
        <v>0</v>
      </c>
      <c r="GL6">
        <v>0</v>
      </c>
      <c r="GM6">
        <v>0</v>
      </c>
      <c r="GN6" t="s">
        <v>501</v>
      </c>
      <c r="GO6" t="s">
        <v>501</v>
      </c>
      <c r="GP6">
        <v>0</v>
      </c>
      <c r="GQ6">
        <v>0</v>
      </c>
      <c r="GR6">
        <v>0</v>
      </c>
      <c r="GS6">
        <v>0</v>
      </c>
      <c r="GT6">
        <v>0</v>
      </c>
      <c r="GU6">
        <v>0</v>
      </c>
      <c r="GV6" t="s">
        <v>501</v>
      </c>
      <c r="GW6" t="s">
        <v>501</v>
      </c>
      <c r="GX6" t="s">
        <v>501</v>
      </c>
      <c r="GY6" t="s">
        <v>501</v>
      </c>
      <c r="GZ6" t="s">
        <v>501</v>
      </c>
      <c r="HA6" t="s">
        <v>501</v>
      </c>
      <c r="HB6" t="s">
        <v>501</v>
      </c>
      <c r="HC6" t="s">
        <v>501</v>
      </c>
      <c r="HD6" t="s">
        <v>501</v>
      </c>
      <c r="HE6" t="s">
        <v>501</v>
      </c>
      <c r="HF6" t="s">
        <v>501</v>
      </c>
      <c r="HG6" t="s">
        <v>501</v>
      </c>
      <c r="HH6" t="s">
        <v>501</v>
      </c>
      <c r="HI6" t="s">
        <v>501</v>
      </c>
      <c r="HJ6" t="s">
        <v>501</v>
      </c>
      <c r="HK6" t="s">
        <v>501</v>
      </c>
      <c r="HL6" t="s">
        <v>501</v>
      </c>
      <c r="HM6" t="s">
        <v>501</v>
      </c>
      <c r="HN6" t="s">
        <v>501</v>
      </c>
      <c r="HO6" t="s">
        <v>501</v>
      </c>
      <c r="HP6" t="s">
        <v>501</v>
      </c>
      <c r="HQ6" t="s">
        <v>501</v>
      </c>
      <c r="HR6" t="s">
        <v>501</v>
      </c>
      <c r="HS6" t="s">
        <v>501</v>
      </c>
      <c r="HT6" t="s">
        <v>501</v>
      </c>
      <c r="HU6" t="s">
        <v>501</v>
      </c>
      <c r="HV6" t="s">
        <v>501</v>
      </c>
      <c r="HW6" t="s">
        <v>501</v>
      </c>
      <c r="HX6" t="s">
        <v>501</v>
      </c>
      <c r="HY6" t="s">
        <v>501</v>
      </c>
      <c r="HZ6" t="s">
        <v>501</v>
      </c>
      <c r="IA6" t="s">
        <v>501</v>
      </c>
      <c r="IB6" t="s">
        <v>501</v>
      </c>
      <c r="IC6" t="s">
        <v>501</v>
      </c>
      <c r="ID6" t="s">
        <v>501</v>
      </c>
      <c r="IE6" t="s">
        <v>501</v>
      </c>
      <c r="IF6" t="s">
        <v>501</v>
      </c>
      <c r="IG6" t="s">
        <v>501</v>
      </c>
      <c r="IH6" t="s">
        <v>501</v>
      </c>
      <c r="II6" t="s">
        <v>501</v>
      </c>
      <c r="IJ6" t="s">
        <v>501</v>
      </c>
      <c r="IK6" t="s">
        <v>501</v>
      </c>
      <c r="IL6" t="s">
        <v>501</v>
      </c>
      <c r="IM6" t="s">
        <v>501</v>
      </c>
      <c r="IN6" t="s">
        <v>501</v>
      </c>
      <c r="IO6" t="s">
        <v>501</v>
      </c>
      <c r="IP6" t="s">
        <v>501</v>
      </c>
      <c r="IQ6" t="s">
        <v>501</v>
      </c>
      <c r="IR6" t="s">
        <v>501</v>
      </c>
      <c r="IS6" t="s">
        <v>501</v>
      </c>
      <c r="IT6" t="s">
        <v>501</v>
      </c>
      <c r="IU6" t="s">
        <v>501</v>
      </c>
      <c r="IV6" t="s">
        <v>501</v>
      </c>
      <c r="IW6" t="s">
        <v>501</v>
      </c>
      <c r="IX6" t="s">
        <v>501</v>
      </c>
      <c r="IY6" t="s">
        <v>501</v>
      </c>
      <c r="IZ6" t="s">
        <v>501</v>
      </c>
      <c r="JA6" t="s">
        <v>501</v>
      </c>
      <c r="JB6" t="s">
        <v>501</v>
      </c>
      <c r="JC6" t="s">
        <v>501</v>
      </c>
      <c r="JD6" t="s">
        <v>501</v>
      </c>
      <c r="JE6" t="s">
        <v>501</v>
      </c>
      <c r="JF6" t="s">
        <v>501</v>
      </c>
      <c r="JG6" t="s">
        <v>501</v>
      </c>
      <c r="JH6" t="s">
        <v>501</v>
      </c>
      <c r="JI6" t="s">
        <v>501</v>
      </c>
      <c r="JJ6" t="s">
        <v>501</v>
      </c>
      <c r="JK6" t="s">
        <v>501</v>
      </c>
      <c r="JL6" t="s">
        <v>501</v>
      </c>
      <c r="JM6" t="s">
        <v>501</v>
      </c>
      <c r="JN6" t="s">
        <v>501</v>
      </c>
      <c r="JO6" t="s">
        <v>501</v>
      </c>
      <c r="JP6" t="s">
        <v>501</v>
      </c>
      <c r="JQ6" t="s">
        <v>501</v>
      </c>
      <c r="JR6" t="s">
        <v>501</v>
      </c>
      <c r="JS6" t="s">
        <v>501</v>
      </c>
      <c r="JT6" t="s">
        <v>501</v>
      </c>
      <c r="JU6" t="s">
        <v>501</v>
      </c>
      <c r="JV6" t="s">
        <v>501</v>
      </c>
      <c r="JW6" t="s">
        <v>501</v>
      </c>
      <c r="JX6" t="s">
        <v>501</v>
      </c>
      <c r="JY6" t="s">
        <v>501</v>
      </c>
      <c r="JZ6" t="s">
        <v>501</v>
      </c>
      <c r="KA6" t="s">
        <v>501</v>
      </c>
      <c r="KB6" t="s">
        <v>501</v>
      </c>
      <c r="KC6" t="s">
        <v>501</v>
      </c>
      <c r="KD6" t="s">
        <v>501</v>
      </c>
      <c r="KE6" t="s">
        <v>501</v>
      </c>
      <c r="KF6" t="s">
        <v>501</v>
      </c>
      <c r="KG6" t="s">
        <v>501</v>
      </c>
      <c r="KH6" t="s">
        <v>501</v>
      </c>
      <c r="KI6" t="s">
        <v>501</v>
      </c>
      <c r="KJ6" t="s">
        <v>501</v>
      </c>
      <c r="KK6" t="s">
        <v>501</v>
      </c>
      <c r="KL6" t="s">
        <v>501</v>
      </c>
      <c r="KM6" t="s">
        <v>501</v>
      </c>
      <c r="KN6" t="s">
        <v>501</v>
      </c>
      <c r="KO6" t="s">
        <v>501</v>
      </c>
      <c r="KP6">
        <v>0</v>
      </c>
      <c r="KQ6">
        <v>1</v>
      </c>
      <c r="KR6">
        <v>0</v>
      </c>
      <c r="KS6">
        <v>0</v>
      </c>
      <c r="KT6">
        <v>1</v>
      </c>
      <c r="KU6">
        <v>0</v>
      </c>
      <c r="KV6">
        <v>0</v>
      </c>
      <c r="KW6">
        <v>1</v>
      </c>
      <c r="KX6">
        <v>0</v>
      </c>
      <c r="KY6">
        <v>1</v>
      </c>
      <c r="KZ6">
        <v>2</v>
      </c>
      <c r="LA6">
        <v>1</v>
      </c>
      <c r="LB6">
        <v>2</v>
      </c>
      <c r="LC6">
        <v>1</v>
      </c>
      <c r="LD6">
        <v>2</v>
      </c>
      <c r="LE6">
        <v>1</v>
      </c>
      <c r="LF6">
        <v>2</v>
      </c>
      <c r="LG6">
        <v>1</v>
      </c>
      <c r="LH6">
        <v>2</v>
      </c>
      <c r="LI6">
        <v>1</v>
      </c>
      <c r="LJ6">
        <v>2</v>
      </c>
      <c r="LK6">
        <v>7</v>
      </c>
      <c r="LL6">
        <v>6</v>
      </c>
      <c r="LM6">
        <v>7</v>
      </c>
      <c r="LN6">
        <v>7</v>
      </c>
      <c r="LO6">
        <v>6</v>
      </c>
      <c r="LP6">
        <v>7</v>
      </c>
      <c r="LQ6">
        <v>7</v>
      </c>
      <c r="LR6">
        <v>7</v>
      </c>
      <c r="LS6">
        <v>5</v>
      </c>
      <c r="LT6">
        <v>7</v>
      </c>
      <c r="LU6">
        <v>7</v>
      </c>
      <c r="LV6">
        <v>4</v>
      </c>
      <c r="LW6">
        <v>4</v>
      </c>
      <c r="LX6">
        <v>4</v>
      </c>
      <c r="LY6">
        <v>7</v>
      </c>
      <c r="LZ6">
        <v>6</v>
      </c>
      <c r="MA6">
        <v>7</v>
      </c>
      <c r="MB6">
        <v>5</v>
      </c>
      <c r="MC6">
        <v>7</v>
      </c>
      <c r="MD6">
        <v>7</v>
      </c>
      <c r="ME6">
        <v>6</v>
      </c>
      <c r="MF6">
        <v>7</v>
      </c>
      <c r="MG6">
        <v>7</v>
      </c>
      <c r="MH6">
        <v>7</v>
      </c>
      <c r="MI6">
        <v>5</v>
      </c>
      <c r="MJ6">
        <v>7</v>
      </c>
      <c r="MK6">
        <v>7</v>
      </c>
      <c r="ML6">
        <v>4</v>
      </c>
      <c r="MM6">
        <v>4</v>
      </c>
      <c r="MN6">
        <v>4</v>
      </c>
      <c r="MO6">
        <v>7</v>
      </c>
      <c r="MP6">
        <v>6</v>
      </c>
      <c r="MQ6">
        <v>3</v>
      </c>
      <c r="MR6">
        <v>2</v>
      </c>
      <c r="MS6">
        <v>1</v>
      </c>
      <c r="MT6">
        <v>6</v>
      </c>
      <c r="MU6">
        <v>4</v>
      </c>
      <c r="MV6">
        <v>6</v>
      </c>
      <c r="MW6">
        <v>4</v>
      </c>
      <c r="MX6">
        <v>6</v>
      </c>
      <c r="MY6">
        <v>4</v>
      </c>
      <c r="MZ6">
        <v>6</v>
      </c>
      <c r="NA6">
        <v>4</v>
      </c>
      <c r="NB6">
        <v>5</v>
      </c>
      <c r="NC6">
        <v>3</v>
      </c>
      <c r="ND6">
        <v>5</v>
      </c>
      <c r="NE6">
        <v>3</v>
      </c>
      <c r="NF6">
        <v>4</v>
      </c>
      <c r="NG6">
        <v>3</v>
      </c>
      <c r="NH6">
        <v>2</v>
      </c>
      <c r="NI6">
        <v>8</v>
      </c>
      <c r="NJ6">
        <v>9</v>
      </c>
      <c r="NK6">
        <v>6</v>
      </c>
      <c r="NL6">
        <v>11</v>
      </c>
      <c r="NM6">
        <v>10</v>
      </c>
      <c r="NN6">
        <v>13</v>
      </c>
      <c r="NO6">
        <v>5</v>
      </c>
      <c r="NP6">
        <v>12</v>
      </c>
      <c r="NQ6">
        <v>7</v>
      </c>
      <c r="NR6">
        <v>1</v>
      </c>
      <c r="NS6">
        <v>3</v>
      </c>
      <c r="NT6">
        <v>3</v>
      </c>
      <c r="NU6">
        <v>5</v>
      </c>
      <c r="NV6">
        <v>3</v>
      </c>
      <c r="NW6">
        <v>6</v>
      </c>
      <c r="NX6">
        <v>4</v>
      </c>
      <c r="NY6">
        <v>6</v>
      </c>
      <c r="NZ6">
        <v>4</v>
      </c>
      <c r="OA6">
        <v>2</v>
      </c>
      <c r="OB6">
        <v>2</v>
      </c>
      <c r="OC6">
        <v>6</v>
      </c>
      <c r="OD6">
        <v>5</v>
      </c>
      <c r="OE6">
        <v>3</v>
      </c>
      <c r="OF6">
        <v>3</v>
      </c>
      <c r="OG6">
        <v>6</v>
      </c>
      <c r="OH6">
        <v>3</v>
      </c>
      <c r="OI6">
        <v>1</v>
      </c>
      <c r="OJ6">
        <v>1</v>
      </c>
      <c r="OK6">
        <v>4</v>
      </c>
      <c r="OL6">
        <v>3</v>
      </c>
      <c r="OM6">
        <v>4</v>
      </c>
      <c r="ON6">
        <v>5</v>
      </c>
      <c r="OO6">
        <v>2</v>
      </c>
      <c r="OP6">
        <v>3</v>
      </c>
      <c r="OQ6">
        <v>2</v>
      </c>
      <c r="OR6">
        <v>3</v>
      </c>
      <c r="OS6">
        <v>2</v>
      </c>
      <c r="OT6">
        <v>3</v>
      </c>
      <c r="OU6">
        <v>4</v>
      </c>
      <c r="OV6">
        <v>5</v>
      </c>
      <c r="OW6">
        <v>1</v>
      </c>
      <c r="OX6">
        <v>6</v>
      </c>
      <c r="OY6" s="1">
        <v>7</v>
      </c>
      <c r="OZ6" s="1">
        <v>5</v>
      </c>
      <c r="PA6" s="1">
        <v>7</v>
      </c>
      <c r="PB6" s="1">
        <v>5</v>
      </c>
      <c r="PC6" s="1">
        <v>7</v>
      </c>
      <c r="PD6" s="1">
        <v>5</v>
      </c>
      <c r="PE6" s="1">
        <v>7</v>
      </c>
      <c r="PF6" s="1">
        <v>5</v>
      </c>
      <c r="PG6" s="1">
        <v>7</v>
      </c>
      <c r="PH6" s="1">
        <v>5</v>
      </c>
      <c r="PI6" s="1">
        <v>7</v>
      </c>
      <c r="PJ6" s="1">
        <v>4</v>
      </c>
      <c r="PK6">
        <v>0</v>
      </c>
      <c r="PL6">
        <v>0</v>
      </c>
      <c r="PM6">
        <v>0</v>
      </c>
      <c r="PN6">
        <v>0</v>
      </c>
      <c r="PO6">
        <v>0</v>
      </c>
      <c r="PP6">
        <v>0</v>
      </c>
      <c r="PQ6">
        <v>0</v>
      </c>
      <c r="PR6">
        <v>0</v>
      </c>
      <c r="PS6">
        <v>0</v>
      </c>
      <c r="PT6">
        <v>0</v>
      </c>
      <c r="PU6">
        <v>0</v>
      </c>
      <c r="PV6">
        <v>0</v>
      </c>
      <c r="PW6">
        <v>0</v>
      </c>
      <c r="PX6">
        <v>0</v>
      </c>
      <c r="PY6">
        <v>1</v>
      </c>
      <c r="PZ6">
        <v>0</v>
      </c>
      <c r="QA6">
        <v>0</v>
      </c>
      <c r="QB6">
        <v>0</v>
      </c>
      <c r="QC6">
        <v>0</v>
      </c>
      <c r="QD6" t="s">
        <v>501</v>
      </c>
      <c r="QE6" t="s">
        <v>501</v>
      </c>
      <c r="QF6" t="s">
        <v>501</v>
      </c>
      <c r="QG6">
        <v>0</v>
      </c>
      <c r="QH6">
        <v>0</v>
      </c>
      <c r="QI6">
        <v>0</v>
      </c>
      <c r="QJ6">
        <v>0</v>
      </c>
      <c r="QK6">
        <v>0</v>
      </c>
      <c r="QL6">
        <v>0</v>
      </c>
      <c r="QM6">
        <v>0</v>
      </c>
      <c r="QN6">
        <v>0</v>
      </c>
      <c r="QO6">
        <v>0</v>
      </c>
      <c r="QP6">
        <v>0</v>
      </c>
      <c r="QQ6">
        <v>0</v>
      </c>
      <c r="QR6">
        <v>0</v>
      </c>
      <c r="QS6">
        <v>0</v>
      </c>
      <c r="QT6">
        <v>0</v>
      </c>
      <c r="QU6">
        <v>1</v>
      </c>
      <c r="QV6">
        <v>0</v>
      </c>
      <c r="QW6">
        <v>0</v>
      </c>
      <c r="QX6">
        <v>0</v>
      </c>
      <c r="QY6">
        <v>0</v>
      </c>
      <c r="QZ6" t="s">
        <v>501</v>
      </c>
      <c r="RA6" t="s">
        <v>501</v>
      </c>
      <c r="RB6" t="s">
        <v>501</v>
      </c>
      <c r="RC6">
        <v>5</v>
      </c>
      <c r="RD6">
        <v>2</v>
      </c>
      <c r="RE6">
        <v>45</v>
      </c>
      <c r="RF6">
        <v>35</v>
      </c>
      <c r="RG6">
        <v>20</v>
      </c>
      <c r="RH6">
        <v>0</v>
      </c>
      <c r="RI6">
        <v>0</v>
      </c>
      <c r="RJ6">
        <v>2</v>
      </c>
      <c r="RK6">
        <v>2</v>
      </c>
      <c r="RL6">
        <v>2</v>
      </c>
      <c r="RM6">
        <v>2</v>
      </c>
      <c r="RN6">
        <v>2</v>
      </c>
      <c r="RO6">
        <v>2</v>
      </c>
      <c r="RP6">
        <v>1</v>
      </c>
      <c r="RQ6">
        <v>0</v>
      </c>
      <c r="RR6" t="s">
        <v>533</v>
      </c>
      <c r="RS6" t="s">
        <v>534</v>
      </c>
      <c r="RT6" t="s">
        <v>535</v>
      </c>
      <c r="RU6">
        <v>1</v>
      </c>
      <c r="RV6">
        <v>3</v>
      </c>
      <c r="RW6">
        <v>1299</v>
      </c>
      <c r="RX6">
        <v>1</v>
      </c>
      <c r="RY6">
        <v>1298</v>
      </c>
      <c r="RZ6" t="s">
        <v>536</v>
      </c>
      <c r="SA6">
        <v>3</v>
      </c>
      <c r="SB6" t="s">
        <v>537</v>
      </c>
      <c r="SC6" t="s">
        <v>538</v>
      </c>
      <c r="SD6" t="s">
        <v>524</v>
      </c>
      <c r="SE6" t="s">
        <v>537</v>
      </c>
      <c r="SF6" t="s">
        <v>538</v>
      </c>
      <c r="SG6" t="s">
        <v>524</v>
      </c>
    </row>
    <row r="7" spans="1:501" x14ac:dyDescent="0.3">
      <c r="A7">
        <v>4307</v>
      </c>
      <c r="B7">
        <v>3</v>
      </c>
      <c r="C7">
        <v>4</v>
      </c>
      <c r="D7" s="1">
        <v>2</v>
      </c>
      <c r="E7">
        <v>1</v>
      </c>
      <c r="F7">
        <v>31</v>
      </c>
      <c r="G7" s="1">
        <v>1</v>
      </c>
      <c r="H7" t="s">
        <v>501</v>
      </c>
      <c r="I7">
        <v>14</v>
      </c>
      <c r="J7">
        <v>1</v>
      </c>
      <c r="K7">
        <v>75</v>
      </c>
      <c r="L7">
        <v>0</v>
      </c>
      <c r="M7">
        <v>0</v>
      </c>
      <c r="N7">
        <v>0</v>
      </c>
      <c r="O7">
        <v>25</v>
      </c>
      <c r="P7">
        <v>0</v>
      </c>
      <c r="Q7">
        <v>0</v>
      </c>
      <c r="R7" s="1">
        <v>2</v>
      </c>
      <c r="S7">
        <v>95</v>
      </c>
      <c r="T7">
        <v>19</v>
      </c>
      <c r="U7">
        <v>48</v>
      </c>
      <c r="V7">
        <v>42</v>
      </c>
      <c r="W7">
        <v>16</v>
      </c>
      <c r="X7">
        <v>5</v>
      </c>
      <c r="Y7">
        <v>19</v>
      </c>
      <c r="Z7">
        <v>3</v>
      </c>
      <c r="AA7">
        <v>2</v>
      </c>
      <c r="AB7">
        <v>2</v>
      </c>
      <c r="AC7">
        <v>3</v>
      </c>
      <c r="AD7">
        <v>2</v>
      </c>
      <c r="AE7">
        <v>14</v>
      </c>
      <c r="AF7">
        <v>0</v>
      </c>
      <c r="AG7">
        <v>0</v>
      </c>
      <c r="AH7">
        <v>2</v>
      </c>
      <c r="AI7">
        <v>3</v>
      </c>
      <c r="AJ7">
        <v>1</v>
      </c>
      <c r="AK7">
        <v>2</v>
      </c>
      <c r="AL7">
        <v>1</v>
      </c>
      <c r="AM7">
        <v>1</v>
      </c>
      <c r="AN7">
        <v>3</v>
      </c>
      <c r="AO7">
        <v>5</v>
      </c>
      <c r="AP7">
        <v>5</v>
      </c>
      <c r="AQ7">
        <v>0</v>
      </c>
      <c r="AR7">
        <v>0</v>
      </c>
      <c r="AS7">
        <v>0</v>
      </c>
      <c r="AT7">
        <v>1</v>
      </c>
      <c r="AU7">
        <v>1</v>
      </c>
      <c r="AV7">
        <v>0</v>
      </c>
      <c r="AW7">
        <v>0</v>
      </c>
      <c r="AX7">
        <v>0</v>
      </c>
      <c r="AY7" t="s">
        <v>501</v>
      </c>
      <c r="AZ7" t="s">
        <v>539</v>
      </c>
      <c r="BA7" t="s">
        <v>540</v>
      </c>
      <c r="BB7" t="s">
        <v>541</v>
      </c>
      <c r="BC7" t="s">
        <v>542</v>
      </c>
      <c r="BD7" t="s">
        <v>543</v>
      </c>
      <c r="BE7" t="s">
        <v>544</v>
      </c>
      <c r="BF7" t="s">
        <v>501</v>
      </c>
      <c r="BG7" t="s">
        <v>501</v>
      </c>
      <c r="BH7" t="s">
        <v>501</v>
      </c>
      <c r="BI7" t="s">
        <v>501</v>
      </c>
      <c r="BJ7" t="s">
        <v>501</v>
      </c>
      <c r="BK7" t="s">
        <v>501</v>
      </c>
      <c r="BL7" t="s">
        <v>501</v>
      </c>
      <c r="BM7" t="s">
        <v>501</v>
      </c>
      <c r="BN7" t="s">
        <v>501</v>
      </c>
      <c r="BO7">
        <v>5</v>
      </c>
      <c r="BP7">
        <v>5</v>
      </c>
      <c r="BQ7">
        <v>5</v>
      </c>
      <c r="BR7">
        <v>5</v>
      </c>
      <c r="BS7">
        <v>4</v>
      </c>
      <c r="BT7">
        <v>5</v>
      </c>
      <c r="BU7">
        <v>3</v>
      </c>
      <c r="BV7">
        <v>3</v>
      </c>
      <c r="BW7">
        <v>5</v>
      </c>
      <c r="BX7">
        <v>5</v>
      </c>
      <c r="BY7" t="s">
        <v>545</v>
      </c>
      <c r="BZ7" t="s">
        <v>546</v>
      </c>
      <c r="CA7" t="s">
        <v>501</v>
      </c>
      <c r="CB7" t="s">
        <v>501</v>
      </c>
      <c r="CC7" t="s">
        <v>501</v>
      </c>
      <c r="CD7" t="s">
        <v>501</v>
      </c>
      <c r="CE7" t="s">
        <v>501</v>
      </c>
      <c r="CF7" t="s">
        <v>501</v>
      </c>
      <c r="CG7" t="s">
        <v>501</v>
      </c>
      <c r="CH7" t="s">
        <v>501</v>
      </c>
      <c r="CI7" t="s">
        <v>501</v>
      </c>
      <c r="CJ7" t="s">
        <v>501</v>
      </c>
      <c r="CK7" t="s">
        <v>501</v>
      </c>
      <c r="CL7" t="s">
        <v>501</v>
      </c>
      <c r="CM7" t="s">
        <v>501</v>
      </c>
      <c r="CN7">
        <v>0</v>
      </c>
      <c r="CO7">
        <v>4</v>
      </c>
      <c r="CP7">
        <v>5</v>
      </c>
      <c r="CQ7">
        <v>5</v>
      </c>
      <c r="CR7">
        <v>5</v>
      </c>
      <c r="CS7">
        <v>5</v>
      </c>
      <c r="CT7">
        <v>3</v>
      </c>
      <c r="CU7">
        <v>3</v>
      </c>
      <c r="CV7">
        <v>5</v>
      </c>
      <c r="CW7">
        <v>4</v>
      </c>
      <c r="CX7">
        <v>3</v>
      </c>
      <c r="CY7" t="s">
        <v>501</v>
      </c>
      <c r="CZ7" t="s">
        <v>501</v>
      </c>
      <c r="DA7">
        <v>100</v>
      </c>
      <c r="DB7">
        <v>75</v>
      </c>
      <c r="DC7">
        <v>50</v>
      </c>
      <c r="DD7">
        <v>50</v>
      </c>
      <c r="DE7">
        <v>50</v>
      </c>
      <c r="DF7">
        <v>100</v>
      </c>
      <c r="DG7">
        <v>0</v>
      </c>
      <c r="DH7" t="s">
        <v>501</v>
      </c>
      <c r="DI7">
        <v>0</v>
      </c>
      <c r="DJ7">
        <v>1</v>
      </c>
      <c r="DK7" t="s">
        <v>501</v>
      </c>
      <c r="DL7" s="1">
        <v>25</v>
      </c>
      <c r="DM7" s="1">
        <v>50</v>
      </c>
      <c r="DN7" s="1">
        <v>25</v>
      </c>
      <c r="DO7" s="1">
        <v>25</v>
      </c>
      <c r="DP7" s="1">
        <v>25</v>
      </c>
      <c r="DQ7" s="1">
        <v>100</v>
      </c>
      <c r="DR7" s="1">
        <v>100</v>
      </c>
      <c r="DS7" s="1">
        <v>100</v>
      </c>
      <c r="DT7" s="1">
        <v>25</v>
      </c>
      <c r="DU7" s="1">
        <v>100</v>
      </c>
      <c r="DV7" s="1">
        <v>25</v>
      </c>
      <c r="DW7" s="1">
        <v>25</v>
      </c>
      <c r="DX7" s="1">
        <v>100</v>
      </c>
      <c r="DY7" s="1">
        <v>100</v>
      </c>
      <c r="DZ7" s="1">
        <v>0</v>
      </c>
      <c r="EA7" s="1" t="s">
        <v>501</v>
      </c>
      <c r="EB7" s="1">
        <v>0</v>
      </c>
      <c r="EC7">
        <v>75</v>
      </c>
      <c r="ED7">
        <v>75</v>
      </c>
      <c r="EE7" t="s">
        <v>547</v>
      </c>
      <c r="EF7">
        <v>0</v>
      </c>
      <c r="EG7">
        <v>0</v>
      </c>
      <c r="EH7">
        <v>1</v>
      </c>
      <c r="EI7">
        <v>0</v>
      </c>
      <c r="EJ7">
        <v>1</v>
      </c>
      <c r="EK7">
        <v>0</v>
      </c>
      <c r="EL7">
        <v>0</v>
      </c>
      <c r="EM7">
        <v>0</v>
      </c>
      <c r="EN7" t="s">
        <v>501</v>
      </c>
      <c r="EO7">
        <v>1</v>
      </c>
      <c r="EP7" s="1" t="s">
        <v>501</v>
      </c>
      <c r="EQ7" s="1" t="s">
        <v>501</v>
      </c>
      <c r="ER7" s="1" t="s">
        <v>501</v>
      </c>
      <c r="ES7" s="1" t="s">
        <v>501</v>
      </c>
      <c r="ET7" s="1" t="s">
        <v>501</v>
      </c>
      <c r="EU7" s="1" t="s">
        <v>501</v>
      </c>
      <c r="EV7" s="1" t="s">
        <v>501</v>
      </c>
      <c r="EW7" s="1" t="s">
        <v>501</v>
      </c>
      <c r="EX7" s="1" t="s">
        <v>501</v>
      </c>
      <c r="EY7" t="s">
        <v>501</v>
      </c>
      <c r="EZ7" t="s">
        <v>501</v>
      </c>
      <c r="FA7" t="s">
        <v>501</v>
      </c>
      <c r="FB7" t="s">
        <v>501</v>
      </c>
      <c r="FC7" t="s">
        <v>501</v>
      </c>
      <c r="FD7" t="s">
        <v>501</v>
      </c>
      <c r="FE7" t="s">
        <v>501</v>
      </c>
      <c r="FF7" t="s">
        <v>501</v>
      </c>
      <c r="FG7" t="s">
        <v>501</v>
      </c>
      <c r="FH7" t="s">
        <v>501</v>
      </c>
      <c r="FI7">
        <v>1</v>
      </c>
      <c r="FJ7">
        <v>1</v>
      </c>
      <c r="FK7">
        <v>0</v>
      </c>
      <c r="FL7">
        <v>2</v>
      </c>
      <c r="FM7">
        <v>1</v>
      </c>
      <c r="FN7">
        <v>0</v>
      </c>
      <c r="FO7" t="s">
        <v>501</v>
      </c>
      <c r="FP7" t="s">
        <v>501</v>
      </c>
      <c r="FQ7" t="s">
        <v>501</v>
      </c>
      <c r="FR7" t="s">
        <v>501</v>
      </c>
      <c r="FS7" t="s">
        <v>501</v>
      </c>
      <c r="FT7" t="s">
        <v>501</v>
      </c>
      <c r="FU7" t="s">
        <v>501</v>
      </c>
      <c r="FV7" t="s">
        <v>501</v>
      </c>
      <c r="FW7">
        <v>0</v>
      </c>
      <c r="FX7">
        <v>1</v>
      </c>
      <c r="FY7">
        <v>0</v>
      </c>
      <c r="FZ7">
        <v>0</v>
      </c>
      <c r="GA7">
        <v>0</v>
      </c>
      <c r="GB7">
        <v>0</v>
      </c>
      <c r="GC7">
        <v>1</v>
      </c>
      <c r="GD7">
        <v>0</v>
      </c>
      <c r="GE7">
        <v>2</v>
      </c>
      <c r="GF7">
        <v>3</v>
      </c>
      <c r="GG7" t="s">
        <v>548</v>
      </c>
      <c r="GH7" t="s">
        <v>501</v>
      </c>
      <c r="GI7" t="s">
        <v>501</v>
      </c>
      <c r="GJ7" t="s">
        <v>501</v>
      </c>
      <c r="GK7" t="s">
        <v>501</v>
      </c>
      <c r="GL7" t="s">
        <v>501</v>
      </c>
      <c r="GM7" t="s">
        <v>501</v>
      </c>
      <c r="GN7" t="s">
        <v>501</v>
      </c>
      <c r="GO7" t="s">
        <v>501</v>
      </c>
      <c r="GP7" t="s">
        <v>501</v>
      </c>
      <c r="GQ7" t="s">
        <v>501</v>
      </c>
      <c r="GR7" t="s">
        <v>501</v>
      </c>
      <c r="GS7" t="s">
        <v>501</v>
      </c>
      <c r="GT7" t="s">
        <v>501</v>
      </c>
      <c r="GU7" t="s">
        <v>501</v>
      </c>
      <c r="GV7" t="s">
        <v>501</v>
      </c>
      <c r="GW7" t="s">
        <v>501</v>
      </c>
      <c r="GX7" t="s">
        <v>501</v>
      </c>
      <c r="GY7" t="s">
        <v>501</v>
      </c>
      <c r="GZ7" t="s">
        <v>501</v>
      </c>
      <c r="HA7" t="s">
        <v>501</v>
      </c>
      <c r="HB7" t="s">
        <v>501</v>
      </c>
      <c r="HC7" t="s">
        <v>501</v>
      </c>
      <c r="HD7" t="s">
        <v>501</v>
      </c>
      <c r="HE7" t="s">
        <v>501</v>
      </c>
      <c r="HF7" t="s">
        <v>501</v>
      </c>
      <c r="HG7" t="s">
        <v>501</v>
      </c>
      <c r="HH7" t="s">
        <v>501</v>
      </c>
      <c r="HI7" t="s">
        <v>501</v>
      </c>
      <c r="HJ7" t="s">
        <v>501</v>
      </c>
      <c r="HK7" t="s">
        <v>501</v>
      </c>
      <c r="HL7" t="s">
        <v>501</v>
      </c>
      <c r="HM7" t="s">
        <v>501</v>
      </c>
      <c r="HN7" t="s">
        <v>501</v>
      </c>
      <c r="HO7" t="s">
        <v>501</v>
      </c>
      <c r="HP7" t="s">
        <v>501</v>
      </c>
      <c r="HQ7" t="s">
        <v>501</v>
      </c>
      <c r="HR7" t="s">
        <v>501</v>
      </c>
      <c r="HS7" t="s">
        <v>501</v>
      </c>
      <c r="HT7" t="s">
        <v>501</v>
      </c>
      <c r="HU7" t="s">
        <v>501</v>
      </c>
      <c r="HV7" t="s">
        <v>501</v>
      </c>
      <c r="HW7" t="s">
        <v>501</v>
      </c>
      <c r="HX7" t="s">
        <v>501</v>
      </c>
      <c r="HY7" t="s">
        <v>501</v>
      </c>
      <c r="HZ7" t="s">
        <v>501</v>
      </c>
      <c r="IA7" t="s">
        <v>501</v>
      </c>
      <c r="IB7" t="s">
        <v>501</v>
      </c>
      <c r="IC7" t="s">
        <v>501</v>
      </c>
      <c r="ID7" t="s">
        <v>501</v>
      </c>
      <c r="IE7" t="s">
        <v>501</v>
      </c>
      <c r="IF7" t="s">
        <v>501</v>
      </c>
      <c r="IG7" t="s">
        <v>501</v>
      </c>
      <c r="IH7" t="s">
        <v>501</v>
      </c>
      <c r="II7" t="s">
        <v>501</v>
      </c>
      <c r="IJ7" t="s">
        <v>501</v>
      </c>
      <c r="IK7" t="s">
        <v>501</v>
      </c>
      <c r="IL7" t="s">
        <v>501</v>
      </c>
      <c r="IM7" t="s">
        <v>501</v>
      </c>
      <c r="IN7" t="s">
        <v>501</v>
      </c>
      <c r="IO7" t="s">
        <v>501</v>
      </c>
      <c r="IP7" t="s">
        <v>501</v>
      </c>
      <c r="IQ7" t="s">
        <v>501</v>
      </c>
      <c r="IR7" t="s">
        <v>501</v>
      </c>
      <c r="IS7" t="s">
        <v>501</v>
      </c>
      <c r="IT7" t="s">
        <v>501</v>
      </c>
      <c r="IU7" t="s">
        <v>501</v>
      </c>
      <c r="IV7" t="s">
        <v>501</v>
      </c>
      <c r="IW7" t="s">
        <v>501</v>
      </c>
      <c r="IX7" t="s">
        <v>501</v>
      </c>
      <c r="IY7" t="s">
        <v>501</v>
      </c>
      <c r="IZ7" t="s">
        <v>501</v>
      </c>
      <c r="JA7" t="s">
        <v>501</v>
      </c>
      <c r="JB7" t="s">
        <v>501</v>
      </c>
      <c r="JC7" t="s">
        <v>501</v>
      </c>
      <c r="JD7" t="s">
        <v>501</v>
      </c>
      <c r="JE7" t="s">
        <v>501</v>
      </c>
      <c r="JF7" t="s">
        <v>501</v>
      </c>
      <c r="JG7" t="s">
        <v>501</v>
      </c>
      <c r="JH7" t="s">
        <v>501</v>
      </c>
      <c r="JI7" t="s">
        <v>501</v>
      </c>
      <c r="JJ7" t="s">
        <v>501</v>
      </c>
      <c r="JK7" t="s">
        <v>501</v>
      </c>
      <c r="JL7" t="s">
        <v>501</v>
      </c>
      <c r="JM7" t="s">
        <v>501</v>
      </c>
      <c r="JN7" t="s">
        <v>501</v>
      </c>
      <c r="JO7" t="s">
        <v>501</v>
      </c>
      <c r="JP7" t="s">
        <v>501</v>
      </c>
      <c r="JQ7" t="s">
        <v>501</v>
      </c>
      <c r="JR7" t="s">
        <v>501</v>
      </c>
      <c r="JS7" t="s">
        <v>501</v>
      </c>
      <c r="JT7" t="s">
        <v>501</v>
      </c>
      <c r="JU7" t="s">
        <v>501</v>
      </c>
      <c r="JV7" t="s">
        <v>501</v>
      </c>
      <c r="JW7" t="s">
        <v>501</v>
      </c>
      <c r="JX7" t="s">
        <v>501</v>
      </c>
      <c r="JY7" t="s">
        <v>501</v>
      </c>
      <c r="JZ7" t="s">
        <v>501</v>
      </c>
      <c r="KA7" t="s">
        <v>501</v>
      </c>
      <c r="KB7" t="s">
        <v>501</v>
      </c>
      <c r="KC7" t="s">
        <v>501</v>
      </c>
      <c r="KD7" t="s">
        <v>501</v>
      </c>
      <c r="KE7" t="s">
        <v>501</v>
      </c>
      <c r="KF7" t="s">
        <v>501</v>
      </c>
      <c r="KG7" t="s">
        <v>501</v>
      </c>
      <c r="KH7" t="s">
        <v>501</v>
      </c>
      <c r="KI7" t="s">
        <v>501</v>
      </c>
      <c r="KJ7" t="s">
        <v>501</v>
      </c>
      <c r="KK7" t="s">
        <v>501</v>
      </c>
      <c r="KL7" t="s">
        <v>501</v>
      </c>
      <c r="KM7" t="s">
        <v>501</v>
      </c>
      <c r="KN7" t="s">
        <v>501</v>
      </c>
      <c r="KO7" t="s">
        <v>501</v>
      </c>
      <c r="KP7" t="s">
        <v>501</v>
      </c>
      <c r="KQ7" t="s">
        <v>501</v>
      </c>
      <c r="KR7" t="s">
        <v>501</v>
      </c>
      <c r="KS7">
        <v>1</v>
      </c>
      <c r="KT7">
        <v>1</v>
      </c>
      <c r="KU7">
        <v>0</v>
      </c>
      <c r="KV7">
        <v>1</v>
      </c>
      <c r="KW7">
        <v>2</v>
      </c>
      <c r="KX7">
        <v>0</v>
      </c>
      <c r="KY7">
        <v>3</v>
      </c>
      <c r="KZ7">
        <v>3</v>
      </c>
      <c r="LA7">
        <v>1</v>
      </c>
      <c r="LB7">
        <v>1</v>
      </c>
      <c r="LC7">
        <v>4</v>
      </c>
      <c r="LD7">
        <v>4</v>
      </c>
      <c r="LE7">
        <v>2</v>
      </c>
      <c r="LF7">
        <v>1</v>
      </c>
      <c r="LG7">
        <v>1</v>
      </c>
      <c r="LH7">
        <v>1</v>
      </c>
      <c r="LI7">
        <v>9</v>
      </c>
      <c r="LJ7">
        <v>9</v>
      </c>
      <c r="LK7">
        <v>6</v>
      </c>
      <c r="LL7">
        <v>5</v>
      </c>
      <c r="LM7">
        <v>5</v>
      </c>
      <c r="LN7">
        <v>5</v>
      </c>
      <c r="LO7">
        <v>6</v>
      </c>
      <c r="LP7">
        <v>7</v>
      </c>
      <c r="LQ7">
        <v>7</v>
      </c>
      <c r="LR7">
        <v>6</v>
      </c>
      <c r="LS7">
        <v>6</v>
      </c>
      <c r="LT7">
        <v>5</v>
      </c>
      <c r="LU7">
        <v>7</v>
      </c>
      <c r="LV7">
        <v>5</v>
      </c>
      <c r="LW7">
        <v>6</v>
      </c>
      <c r="LX7">
        <v>6</v>
      </c>
      <c r="LY7">
        <v>6</v>
      </c>
      <c r="LZ7">
        <v>6</v>
      </c>
      <c r="MA7">
        <v>5</v>
      </c>
      <c r="MB7">
        <v>6</v>
      </c>
      <c r="MC7">
        <v>6</v>
      </c>
      <c r="MD7">
        <v>6</v>
      </c>
      <c r="ME7">
        <v>6</v>
      </c>
      <c r="MF7">
        <v>6</v>
      </c>
      <c r="MG7">
        <v>6</v>
      </c>
      <c r="MH7">
        <v>5</v>
      </c>
      <c r="MI7">
        <v>6</v>
      </c>
      <c r="MJ7">
        <v>6</v>
      </c>
      <c r="MK7">
        <v>7</v>
      </c>
      <c r="ML7">
        <v>5</v>
      </c>
      <c r="MM7">
        <v>7</v>
      </c>
      <c r="MN7">
        <v>7</v>
      </c>
      <c r="MO7">
        <v>6</v>
      </c>
      <c r="MP7">
        <v>7</v>
      </c>
      <c r="MQ7">
        <v>1</v>
      </c>
      <c r="MR7">
        <v>2</v>
      </c>
      <c r="MS7">
        <v>3</v>
      </c>
      <c r="MT7">
        <v>7</v>
      </c>
      <c r="MU7">
        <v>6</v>
      </c>
      <c r="MV7">
        <v>6</v>
      </c>
      <c r="MW7">
        <v>6</v>
      </c>
      <c r="MX7">
        <v>6</v>
      </c>
      <c r="MY7">
        <v>6</v>
      </c>
      <c r="MZ7">
        <v>6</v>
      </c>
      <c r="NA7">
        <v>6</v>
      </c>
      <c r="NB7">
        <v>5</v>
      </c>
      <c r="NC7">
        <v>6</v>
      </c>
      <c r="ND7">
        <v>6</v>
      </c>
      <c r="NE7">
        <v>5</v>
      </c>
      <c r="NF7">
        <v>10</v>
      </c>
      <c r="NG7">
        <v>5</v>
      </c>
      <c r="NH7">
        <v>11</v>
      </c>
      <c r="NI7">
        <v>1</v>
      </c>
      <c r="NJ7">
        <v>2</v>
      </c>
      <c r="NK7">
        <v>9</v>
      </c>
      <c r="NL7">
        <v>12</v>
      </c>
      <c r="NM7">
        <v>13</v>
      </c>
      <c r="NN7">
        <v>8</v>
      </c>
      <c r="NO7">
        <v>7</v>
      </c>
      <c r="NP7">
        <v>6</v>
      </c>
      <c r="NQ7">
        <v>3</v>
      </c>
      <c r="NR7">
        <v>4</v>
      </c>
      <c r="NS7">
        <v>5</v>
      </c>
      <c r="NT7">
        <v>5</v>
      </c>
      <c r="NU7">
        <v>5</v>
      </c>
      <c r="NV7">
        <v>5</v>
      </c>
      <c r="NW7">
        <v>4</v>
      </c>
      <c r="NX7">
        <v>4</v>
      </c>
      <c r="NY7">
        <v>6</v>
      </c>
      <c r="NZ7">
        <v>5</v>
      </c>
      <c r="OA7">
        <v>5</v>
      </c>
      <c r="OB7">
        <v>6</v>
      </c>
      <c r="OC7">
        <v>5</v>
      </c>
      <c r="OD7">
        <v>6</v>
      </c>
      <c r="OE7">
        <v>7</v>
      </c>
      <c r="OF7">
        <v>5</v>
      </c>
      <c r="OG7">
        <v>6</v>
      </c>
      <c r="OH7">
        <v>6</v>
      </c>
      <c r="OI7">
        <v>6</v>
      </c>
      <c r="OJ7">
        <v>6</v>
      </c>
      <c r="OK7">
        <v>6</v>
      </c>
      <c r="OL7">
        <v>6</v>
      </c>
      <c r="OM7">
        <v>6</v>
      </c>
      <c r="ON7">
        <v>5</v>
      </c>
      <c r="OO7">
        <v>5</v>
      </c>
      <c r="OP7">
        <v>6</v>
      </c>
      <c r="OQ7">
        <v>6</v>
      </c>
      <c r="OR7">
        <v>6</v>
      </c>
      <c r="OS7">
        <v>1</v>
      </c>
      <c r="OT7">
        <v>6</v>
      </c>
      <c r="OU7">
        <v>4</v>
      </c>
      <c r="OV7">
        <v>3</v>
      </c>
      <c r="OW7">
        <v>5</v>
      </c>
      <c r="OX7">
        <v>2</v>
      </c>
      <c r="OY7" s="1">
        <v>6</v>
      </c>
      <c r="OZ7" s="1">
        <v>4</v>
      </c>
      <c r="PA7" s="1">
        <v>6</v>
      </c>
      <c r="PB7" s="1">
        <v>4</v>
      </c>
      <c r="PC7" s="1">
        <v>6</v>
      </c>
      <c r="PD7" s="1">
        <v>4</v>
      </c>
      <c r="PE7" s="1">
        <v>7</v>
      </c>
      <c r="PF7" s="1">
        <v>5</v>
      </c>
      <c r="PG7" s="1">
        <v>6</v>
      </c>
      <c r="PH7" s="1">
        <v>4</v>
      </c>
      <c r="PI7" s="1">
        <v>6</v>
      </c>
      <c r="PJ7" s="1">
        <v>4</v>
      </c>
      <c r="PK7">
        <v>0</v>
      </c>
      <c r="PL7">
        <v>1</v>
      </c>
      <c r="PM7">
        <v>1</v>
      </c>
      <c r="PN7">
        <v>0</v>
      </c>
      <c r="PO7">
        <v>0</v>
      </c>
      <c r="PP7">
        <v>1</v>
      </c>
      <c r="PQ7">
        <v>1</v>
      </c>
      <c r="PR7">
        <v>0</v>
      </c>
      <c r="PS7">
        <v>0</v>
      </c>
      <c r="PT7">
        <v>0</v>
      </c>
      <c r="PU7">
        <v>0</v>
      </c>
      <c r="PV7">
        <v>0</v>
      </c>
      <c r="PW7">
        <v>0</v>
      </c>
      <c r="PX7">
        <v>1</v>
      </c>
      <c r="PY7">
        <v>1</v>
      </c>
      <c r="PZ7">
        <v>0</v>
      </c>
      <c r="QA7">
        <v>1</v>
      </c>
      <c r="QB7">
        <v>0</v>
      </c>
      <c r="QC7">
        <v>0</v>
      </c>
      <c r="QD7" t="s">
        <v>501</v>
      </c>
      <c r="QE7" t="s">
        <v>501</v>
      </c>
      <c r="QF7" t="s">
        <v>501</v>
      </c>
      <c r="QG7">
        <v>0</v>
      </c>
      <c r="QH7">
        <v>0</v>
      </c>
      <c r="QI7">
        <v>1</v>
      </c>
      <c r="QJ7">
        <v>0</v>
      </c>
      <c r="QK7">
        <v>0</v>
      </c>
      <c r="QL7">
        <v>0</v>
      </c>
      <c r="QM7">
        <v>0</v>
      </c>
      <c r="QN7">
        <v>0</v>
      </c>
      <c r="QO7">
        <v>0</v>
      </c>
      <c r="QP7">
        <v>0</v>
      </c>
      <c r="QQ7">
        <v>0</v>
      </c>
      <c r="QR7">
        <v>0</v>
      </c>
      <c r="QS7">
        <v>0</v>
      </c>
      <c r="QT7">
        <v>1</v>
      </c>
      <c r="QU7">
        <v>1</v>
      </c>
      <c r="QV7">
        <v>0</v>
      </c>
      <c r="QW7">
        <v>1</v>
      </c>
      <c r="QX7">
        <v>0</v>
      </c>
      <c r="QY7">
        <v>0</v>
      </c>
      <c r="QZ7" t="s">
        <v>501</v>
      </c>
      <c r="RA7" t="s">
        <v>501</v>
      </c>
      <c r="RB7" t="s">
        <v>501</v>
      </c>
      <c r="RC7">
        <v>3</v>
      </c>
      <c r="RD7">
        <v>2</v>
      </c>
      <c r="RE7">
        <v>40</v>
      </c>
      <c r="RF7">
        <v>40</v>
      </c>
      <c r="RG7">
        <v>10</v>
      </c>
      <c r="RH7">
        <v>5</v>
      </c>
      <c r="RI7">
        <v>5</v>
      </c>
      <c r="RJ7">
        <v>2</v>
      </c>
      <c r="RK7">
        <v>2</v>
      </c>
      <c r="RL7">
        <v>1</v>
      </c>
      <c r="RM7">
        <v>2</v>
      </c>
      <c r="RN7">
        <v>1</v>
      </c>
      <c r="RO7">
        <v>2</v>
      </c>
      <c r="RP7">
        <v>1</v>
      </c>
      <c r="RQ7">
        <v>0</v>
      </c>
      <c r="RR7" t="s">
        <v>549</v>
      </c>
      <c r="RS7" t="s">
        <v>550</v>
      </c>
      <c r="RT7" t="s">
        <v>551</v>
      </c>
      <c r="RU7">
        <v>1</v>
      </c>
      <c r="RV7">
        <v>2</v>
      </c>
      <c r="RW7">
        <v>9629</v>
      </c>
      <c r="RX7">
        <v>1</v>
      </c>
      <c r="RY7">
        <v>9629</v>
      </c>
      <c r="RZ7" t="s">
        <v>551</v>
      </c>
      <c r="SA7">
        <v>17</v>
      </c>
      <c r="SB7" t="s">
        <v>530</v>
      </c>
      <c r="SC7" t="s">
        <v>512</v>
      </c>
      <c r="SD7" t="s">
        <v>513</v>
      </c>
      <c r="SE7" t="s">
        <v>530</v>
      </c>
      <c r="SF7" t="s">
        <v>512</v>
      </c>
      <c r="SG7" t="s">
        <v>513</v>
      </c>
    </row>
    <row r="8" spans="1:501" x14ac:dyDescent="0.3">
      <c r="A8">
        <v>4315</v>
      </c>
      <c r="B8">
        <v>3</v>
      </c>
      <c r="C8">
        <v>4</v>
      </c>
      <c r="D8" s="1">
        <v>2</v>
      </c>
      <c r="E8">
        <v>1</v>
      </c>
      <c r="F8">
        <v>5</v>
      </c>
      <c r="G8" s="1">
        <v>1</v>
      </c>
      <c r="H8" t="s">
        <v>501</v>
      </c>
      <c r="I8">
        <v>15</v>
      </c>
      <c r="J8">
        <v>1</v>
      </c>
      <c r="K8">
        <v>10</v>
      </c>
      <c r="L8">
        <v>0</v>
      </c>
      <c r="M8">
        <v>0</v>
      </c>
      <c r="N8">
        <v>0</v>
      </c>
      <c r="O8">
        <v>0</v>
      </c>
      <c r="P8">
        <v>0</v>
      </c>
      <c r="Q8">
        <v>90</v>
      </c>
      <c r="R8" s="1">
        <v>2</v>
      </c>
      <c r="S8">
        <v>95</v>
      </c>
      <c r="T8">
        <v>38</v>
      </c>
      <c r="U8">
        <v>44</v>
      </c>
      <c r="V8">
        <v>45</v>
      </c>
      <c r="W8">
        <v>30</v>
      </c>
      <c r="X8">
        <v>18</v>
      </c>
      <c r="Y8">
        <v>28</v>
      </c>
      <c r="Z8">
        <v>18</v>
      </c>
      <c r="AA8">
        <v>20</v>
      </c>
      <c r="AB8">
        <v>0</v>
      </c>
      <c r="AC8">
        <v>8</v>
      </c>
      <c r="AD8">
        <v>9</v>
      </c>
      <c r="AE8">
        <v>11</v>
      </c>
      <c r="AF8">
        <v>0</v>
      </c>
      <c r="AG8">
        <v>0</v>
      </c>
      <c r="AH8">
        <v>7</v>
      </c>
      <c r="AI8">
        <v>10</v>
      </c>
      <c r="AJ8">
        <v>1</v>
      </c>
      <c r="AK8">
        <v>2</v>
      </c>
      <c r="AL8">
        <v>1</v>
      </c>
      <c r="AM8">
        <v>1</v>
      </c>
      <c r="AN8">
        <v>3</v>
      </c>
      <c r="AO8">
        <v>4</v>
      </c>
      <c r="AP8">
        <v>4</v>
      </c>
      <c r="AQ8">
        <v>0</v>
      </c>
      <c r="AR8">
        <v>0</v>
      </c>
      <c r="AS8">
        <v>0</v>
      </c>
      <c r="AT8">
        <v>1</v>
      </c>
      <c r="AU8">
        <v>1</v>
      </c>
      <c r="AV8">
        <v>0</v>
      </c>
      <c r="AW8">
        <v>0</v>
      </c>
      <c r="AX8">
        <v>0</v>
      </c>
      <c r="AY8" t="s">
        <v>501</v>
      </c>
      <c r="AZ8" t="s">
        <v>552</v>
      </c>
      <c r="BA8" t="s">
        <v>553</v>
      </c>
      <c r="BB8" t="s">
        <v>554</v>
      </c>
      <c r="BC8" t="s">
        <v>555</v>
      </c>
      <c r="BD8" t="s">
        <v>501</v>
      </c>
      <c r="BE8" t="s">
        <v>501</v>
      </c>
      <c r="BF8" t="s">
        <v>501</v>
      </c>
      <c r="BG8" t="s">
        <v>501</v>
      </c>
      <c r="BH8" t="s">
        <v>501</v>
      </c>
      <c r="BI8" t="s">
        <v>501</v>
      </c>
      <c r="BJ8" t="s">
        <v>501</v>
      </c>
      <c r="BK8" t="s">
        <v>501</v>
      </c>
      <c r="BL8" t="s">
        <v>501</v>
      </c>
      <c r="BM8" t="s">
        <v>501</v>
      </c>
      <c r="BN8" t="s">
        <v>501</v>
      </c>
      <c r="BO8">
        <v>5</v>
      </c>
      <c r="BP8">
        <v>5</v>
      </c>
      <c r="BQ8">
        <v>5</v>
      </c>
      <c r="BR8">
        <v>5</v>
      </c>
      <c r="BS8">
        <v>5</v>
      </c>
      <c r="BT8">
        <v>5</v>
      </c>
      <c r="BU8">
        <v>4</v>
      </c>
      <c r="BV8">
        <v>5</v>
      </c>
      <c r="BW8">
        <v>5</v>
      </c>
      <c r="BX8">
        <v>5</v>
      </c>
      <c r="BY8" t="s">
        <v>501</v>
      </c>
      <c r="BZ8" t="s">
        <v>501</v>
      </c>
      <c r="CA8" t="s">
        <v>501</v>
      </c>
      <c r="CB8" t="s">
        <v>501</v>
      </c>
      <c r="CC8" t="s">
        <v>501</v>
      </c>
      <c r="CD8" t="s">
        <v>501</v>
      </c>
      <c r="CE8" t="s">
        <v>501</v>
      </c>
      <c r="CF8" t="s">
        <v>501</v>
      </c>
      <c r="CG8" t="s">
        <v>501</v>
      </c>
      <c r="CH8" t="s">
        <v>501</v>
      </c>
      <c r="CI8" t="s">
        <v>501</v>
      </c>
      <c r="CJ8" t="s">
        <v>501</v>
      </c>
      <c r="CK8" t="s">
        <v>501</v>
      </c>
      <c r="CL8" t="s">
        <v>501</v>
      </c>
      <c r="CM8" t="s">
        <v>501</v>
      </c>
      <c r="CN8">
        <v>1</v>
      </c>
      <c r="CO8" t="s">
        <v>501</v>
      </c>
      <c r="CP8" t="s">
        <v>501</v>
      </c>
      <c r="CQ8" t="s">
        <v>501</v>
      </c>
      <c r="CR8" t="s">
        <v>501</v>
      </c>
      <c r="CS8" t="s">
        <v>501</v>
      </c>
      <c r="CT8" t="s">
        <v>501</v>
      </c>
      <c r="CU8" t="s">
        <v>501</v>
      </c>
      <c r="CV8" t="s">
        <v>501</v>
      </c>
      <c r="CW8" t="s">
        <v>501</v>
      </c>
      <c r="CX8" t="s">
        <v>501</v>
      </c>
      <c r="CY8" t="s">
        <v>501</v>
      </c>
      <c r="CZ8" t="s">
        <v>501</v>
      </c>
      <c r="DA8">
        <v>20</v>
      </c>
      <c r="DB8">
        <v>75</v>
      </c>
      <c r="DC8">
        <v>0</v>
      </c>
      <c r="DD8">
        <v>20</v>
      </c>
      <c r="DE8">
        <v>10</v>
      </c>
      <c r="DF8">
        <v>5</v>
      </c>
      <c r="DG8">
        <v>0</v>
      </c>
      <c r="DH8" t="s">
        <v>501</v>
      </c>
      <c r="DI8">
        <v>0</v>
      </c>
      <c r="DJ8">
        <v>1</v>
      </c>
      <c r="DK8" t="s">
        <v>501</v>
      </c>
      <c r="DL8" s="1">
        <v>0</v>
      </c>
      <c r="DM8" s="1">
        <v>100</v>
      </c>
      <c r="DN8" s="1">
        <v>50</v>
      </c>
      <c r="DO8" s="1">
        <v>100</v>
      </c>
      <c r="DP8" s="1">
        <v>0</v>
      </c>
      <c r="DQ8" s="1">
        <v>100</v>
      </c>
      <c r="DR8" s="1">
        <v>100</v>
      </c>
      <c r="DS8" s="1">
        <v>90</v>
      </c>
      <c r="DT8" s="1">
        <v>25</v>
      </c>
      <c r="DU8" s="1">
        <v>50</v>
      </c>
      <c r="DV8" s="1">
        <v>60</v>
      </c>
      <c r="DW8" s="1">
        <v>0</v>
      </c>
      <c r="DX8" s="1">
        <v>100</v>
      </c>
      <c r="DY8" s="1">
        <v>100</v>
      </c>
      <c r="DZ8" s="1">
        <v>0</v>
      </c>
      <c r="EA8" s="1" t="s">
        <v>501</v>
      </c>
      <c r="EB8" s="1">
        <v>0</v>
      </c>
      <c r="EC8">
        <v>20</v>
      </c>
      <c r="ED8">
        <v>25</v>
      </c>
      <c r="EE8" t="s">
        <v>556</v>
      </c>
      <c r="EF8">
        <v>1</v>
      </c>
      <c r="EG8">
        <v>1</v>
      </c>
      <c r="EH8">
        <v>0</v>
      </c>
      <c r="EI8">
        <v>0</v>
      </c>
      <c r="EJ8">
        <v>0</v>
      </c>
      <c r="EK8">
        <v>0</v>
      </c>
      <c r="EL8">
        <v>0</v>
      </c>
      <c r="EM8">
        <v>0</v>
      </c>
      <c r="EN8" t="s">
        <v>501</v>
      </c>
      <c r="EO8">
        <v>4</v>
      </c>
      <c r="EP8" s="1" t="s">
        <v>501</v>
      </c>
      <c r="EQ8" s="1" t="s">
        <v>501</v>
      </c>
      <c r="ER8" s="1" t="s">
        <v>501</v>
      </c>
      <c r="ES8" s="1" t="s">
        <v>501</v>
      </c>
      <c r="ET8" s="1" t="s">
        <v>501</v>
      </c>
      <c r="EU8" s="1" t="s">
        <v>501</v>
      </c>
      <c r="EV8" s="1" t="s">
        <v>501</v>
      </c>
      <c r="EW8" s="1" t="s">
        <v>501</v>
      </c>
      <c r="EX8" s="1" t="s">
        <v>501</v>
      </c>
      <c r="EY8" t="s">
        <v>501</v>
      </c>
      <c r="EZ8" t="s">
        <v>501</v>
      </c>
      <c r="FA8" t="s">
        <v>501</v>
      </c>
      <c r="FB8" t="s">
        <v>501</v>
      </c>
      <c r="FC8" t="s">
        <v>501</v>
      </c>
      <c r="FD8" t="s">
        <v>501</v>
      </c>
      <c r="FE8" t="s">
        <v>501</v>
      </c>
      <c r="FF8" t="s">
        <v>501</v>
      </c>
      <c r="FG8" t="s">
        <v>501</v>
      </c>
      <c r="FH8" t="s">
        <v>501</v>
      </c>
      <c r="FI8">
        <v>3</v>
      </c>
      <c r="FJ8">
        <v>2</v>
      </c>
      <c r="FK8">
        <v>2</v>
      </c>
      <c r="FL8">
        <v>2</v>
      </c>
      <c r="FM8">
        <v>5</v>
      </c>
      <c r="FN8">
        <v>3</v>
      </c>
      <c r="FO8" t="s">
        <v>501</v>
      </c>
      <c r="FP8" t="s">
        <v>501</v>
      </c>
      <c r="FQ8" t="s">
        <v>501</v>
      </c>
      <c r="FR8" t="s">
        <v>501</v>
      </c>
      <c r="FS8" t="s">
        <v>501</v>
      </c>
      <c r="FT8" t="s">
        <v>501</v>
      </c>
      <c r="FU8" t="s">
        <v>501</v>
      </c>
      <c r="FV8" t="s">
        <v>501</v>
      </c>
      <c r="FW8">
        <v>0</v>
      </c>
      <c r="FX8">
        <v>1</v>
      </c>
      <c r="FY8">
        <v>0</v>
      </c>
      <c r="FZ8">
        <v>2</v>
      </c>
      <c r="GA8">
        <v>0</v>
      </c>
      <c r="GB8">
        <v>0</v>
      </c>
      <c r="GC8">
        <v>1</v>
      </c>
      <c r="GD8">
        <v>1</v>
      </c>
      <c r="GE8">
        <v>1</v>
      </c>
      <c r="GF8">
        <v>2</v>
      </c>
      <c r="GG8" t="s">
        <v>557</v>
      </c>
      <c r="GH8" t="s">
        <v>501</v>
      </c>
      <c r="GI8" t="s">
        <v>501</v>
      </c>
      <c r="GJ8" t="s">
        <v>501</v>
      </c>
      <c r="GK8" t="s">
        <v>501</v>
      </c>
      <c r="GL8" t="s">
        <v>501</v>
      </c>
      <c r="GM8" t="s">
        <v>501</v>
      </c>
      <c r="GN8" t="s">
        <v>501</v>
      </c>
      <c r="GO8" t="s">
        <v>501</v>
      </c>
      <c r="GP8" t="s">
        <v>501</v>
      </c>
      <c r="GQ8" t="s">
        <v>501</v>
      </c>
      <c r="GR8" t="s">
        <v>501</v>
      </c>
      <c r="GS8" t="s">
        <v>501</v>
      </c>
      <c r="GT8" t="s">
        <v>501</v>
      </c>
      <c r="GU8" t="s">
        <v>501</v>
      </c>
      <c r="GV8" t="s">
        <v>501</v>
      </c>
      <c r="GW8" t="s">
        <v>501</v>
      </c>
      <c r="GX8" t="s">
        <v>501</v>
      </c>
      <c r="GY8" t="s">
        <v>501</v>
      </c>
      <c r="GZ8" t="s">
        <v>501</v>
      </c>
      <c r="HA8" t="s">
        <v>501</v>
      </c>
      <c r="HB8" t="s">
        <v>501</v>
      </c>
      <c r="HC8" t="s">
        <v>501</v>
      </c>
      <c r="HD8" t="s">
        <v>501</v>
      </c>
      <c r="HE8" t="s">
        <v>501</v>
      </c>
      <c r="HF8" t="s">
        <v>501</v>
      </c>
      <c r="HG8" t="s">
        <v>501</v>
      </c>
      <c r="HH8" t="s">
        <v>501</v>
      </c>
      <c r="HI8" t="s">
        <v>501</v>
      </c>
      <c r="HJ8" t="s">
        <v>501</v>
      </c>
      <c r="HK8" t="s">
        <v>501</v>
      </c>
      <c r="HL8" t="s">
        <v>501</v>
      </c>
      <c r="HM8" t="s">
        <v>501</v>
      </c>
      <c r="HN8" t="s">
        <v>501</v>
      </c>
      <c r="HO8" t="s">
        <v>501</v>
      </c>
      <c r="HP8" t="s">
        <v>501</v>
      </c>
      <c r="HQ8" t="s">
        <v>501</v>
      </c>
      <c r="HR8" t="s">
        <v>501</v>
      </c>
      <c r="HS8" t="s">
        <v>501</v>
      </c>
      <c r="HT8" t="s">
        <v>501</v>
      </c>
      <c r="HU8" t="s">
        <v>501</v>
      </c>
      <c r="HV8" t="s">
        <v>501</v>
      </c>
      <c r="HW8" t="s">
        <v>501</v>
      </c>
      <c r="HX8" t="s">
        <v>501</v>
      </c>
      <c r="HY8" t="s">
        <v>501</v>
      </c>
      <c r="HZ8" t="s">
        <v>501</v>
      </c>
      <c r="IA8" t="s">
        <v>501</v>
      </c>
      <c r="IB8" t="s">
        <v>501</v>
      </c>
      <c r="IC8" t="s">
        <v>501</v>
      </c>
      <c r="ID8" t="s">
        <v>501</v>
      </c>
      <c r="IE8" t="s">
        <v>501</v>
      </c>
      <c r="IF8" t="s">
        <v>501</v>
      </c>
      <c r="IG8" t="s">
        <v>501</v>
      </c>
      <c r="IH8" t="s">
        <v>501</v>
      </c>
      <c r="II8" t="s">
        <v>501</v>
      </c>
      <c r="IJ8" t="s">
        <v>501</v>
      </c>
      <c r="IK8" t="s">
        <v>501</v>
      </c>
      <c r="IL8" t="s">
        <v>501</v>
      </c>
      <c r="IM8" t="s">
        <v>501</v>
      </c>
      <c r="IN8" t="s">
        <v>501</v>
      </c>
      <c r="IO8" t="s">
        <v>501</v>
      </c>
      <c r="IP8" t="s">
        <v>501</v>
      </c>
      <c r="IQ8" t="s">
        <v>501</v>
      </c>
      <c r="IR8" t="s">
        <v>501</v>
      </c>
      <c r="IS8" t="s">
        <v>501</v>
      </c>
      <c r="IT8" t="s">
        <v>501</v>
      </c>
      <c r="IU8" t="s">
        <v>501</v>
      </c>
      <c r="IV8" t="s">
        <v>501</v>
      </c>
      <c r="IW8" t="s">
        <v>501</v>
      </c>
      <c r="IX8" t="s">
        <v>501</v>
      </c>
      <c r="IY8" t="s">
        <v>501</v>
      </c>
      <c r="IZ8" t="s">
        <v>501</v>
      </c>
      <c r="JA8" t="s">
        <v>501</v>
      </c>
      <c r="JB8" t="s">
        <v>501</v>
      </c>
      <c r="JC8" t="s">
        <v>501</v>
      </c>
      <c r="JD8" t="s">
        <v>501</v>
      </c>
      <c r="JE8" t="s">
        <v>501</v>
      </c>
      <c r="JF8" t="s">
        <v>501</v>
      </c>
      <c r="JG8" t="s">
        <v>501</v>
      </c>
      <c r="JH8" t="s">
        <v>501</v>
      </c>
      <c r="JI8" t="s">
        <v>501</v>
      </c>
      <c r="JJ8" t="s">
        <v>501</v>
      </c>
      <c r="JK8" t="s">
        <v>501</v>
      </c>
      <c r="JL8" t="s">
        <v>501</v>
      </c>
      <c r="JM8" t="s">
        <v>501</v>
      </c>
      <c r="JN8" t="s">
        <v>501</v>
      </c>
      <c r="JO8" t="s">
        <v>501</v>
      </c>
      <c r="JP8" t="s">
        <v>501</v>
      </c>
      <c r="JQ8" t="s">
        <v>501</v>
      </c>
      <c r="JR8" t="s">
        <v>501</v>
      </c>
      <c r="JS8" t="s">
        <v>501</v>
      </c>
      <c r="JT8" t="s">
        <v>501</v>
      </c>
      <c r="JU8" t="s">
        <v>501</v>
      </c>
      <c r="JV8" t="s">
        <v>501</v>
      </c>
      <c r="JW8" t="s">
        <v>501</v>
      </c>
      <c r="JX8" t="s">
        <v>501</v>
      </c>
      <c r="JY8" t="s">
        <v>501</v>
      </c>
      <c r="JZ8" t="s">
        <v>501</v>
      </c>
      <c r="KA8" t="s">
        <v>501</v>
      </c>
      <c r="KB8" t="s">
        <v>501</v>
      </c>
      <c r="KC8" t="s">
        <v>501</v>
      </c>
      <c r="KD8" t="s">
        <v>501</v>
      </c>
      <c r="KE8" t="s">
        <v>501</v>
      </c>
      <c r="KF8" t="s">
        <v>501</v>
      </c>
      <c r="KG8" t="s">
        <v>501</v>
      </c>
      <c r="KH8" t="s">
        <v>501</v>
      </c>
      <c r="KI8" t="s">
        <v>501</v>
      </c>
      <c r="KJ8" t="s">
        <v>501</v>
      </c>
      <c r="KK8" t="s">
        <v>501</v>
      </c>
      <c r="KL8" t="s">
        <v>501</v>
      </c>
      <c r="KM8" t="s">
        <v>501</v>
      </c>
      <c r="KN8" t="s">
        <v>501</v>
      </c>
      <c r="KO8" t="s">
        <v>501</v>
      </c>
      <c r="KP8" t="s">
        <v>501</v>
      </c>
      <c r="KQ8" t="s">
        <v>501</v>
      </c>
      <c r="KR8" t="s">
        <v>501</v>
      </c>
      <c r="KS8">
        <v>3</v>
      </c>
      <c r="KT8">
        <v>4</v>
      </c>
      <c r="KU8">
        <v>0</v>
      </c>
      <c r="KV8">
        <v>3</v>
      </c>
      <c r="KW8">
        <v>7</v>
      </c>
      <c r="KX8">
        <v>0</v>
      </c>
      <c r="KY8">
        <v>1</v>
      </c>
      <c r="KZ8">
        <v>1</v>
      </c>
      <c r="LA8">
        <v>3</v>
      </c>
      <c r="LB8">
        <v>3</v>
      </c>
      <c r="LC8">
        <v>1</v>
      </c>
      <c r="LD8">
        <v>1</v>
      </c>
      <c r="LE8">
        <v>9</v>
      </c>
      <c r="LF8">
        <v>9</v>
      </c>
      <c r="LG8">
        <v>1</v>
      </c>
      <c r="LH8">
        <v>1</v>
      </c>
      <c r="LI8">
        <v>1</v>
      </c>
      <c r="LJ8">
        <v>1</v>
      </c>
      <c r="LK8">
        <v>6</v>
      </c>
      <c r="LL8">
        <v>5</v>
      </c>
      <c r="LM8">
        <v>7</v>
      </c>
      <c r="LN8">
        <v>6</v>
      </c>
      <c r="LO8">
        <v>7</v>
      </c>
      <c r="LP8">
        <v>5</v>
      </c>
      <c r="LQ8">
        <v>3</v>
      </c>
      <c r="LR8">
        <v>5</v>
      </c>
      <c r="LS8">
        <v>4</v>
      </c>
      <c r="LT8">
        <v>6</v>
      </c>
      <c r="LU8">
        <v>5</v>
      </c>
      <c r="LV8">
        <v>5</v>
      </c>
      <c r="LW8">
        <v>5</v>
      </c>
      <c r="LX8">
        <v>6</v>
      </c>
      <c r="LY8">
        <v>6</v>
      </c>
      <c r="LZ8">
        <v>6</v>
      </c>
      <c r="MA8">
        <v>4</v>
      </c>
      <c r="MB8">
        <v>7</v>
      </c>
      <c r="MC8">
        <v>6</v>
      </c>
      <c r="MD8">
        <v>5</v>
      </c>
      <c r="ME8">
        <v>5</v>
      </c>
      <c r="MF8">
        <v>5</v>
      </c>
      <c r="MG8">
        <v>4</v>
      </c>
      <c r="MH8">
        <v>7</v>
      </c>
      <c r="MI8">
        <v>3</v>
      </c>
      <c r="MJ8">
        <v>6</v>
      </c>
      <c r="MK8">
        <v>5</v>
      </c>
      <c r="ML8">
        <v>4</v>
      </c>
      <c r="MM8">
        <v>6</v>
      </c>
      <c r="MN8">
        <v>5</v>
      </c>
      <c r="MO8">
        <v>6</v>
      </c>
      <c r="MP8">
        <v>5</v>
      </c>
      <c r="MQ8">
        <v>3</v>
      </c>
      <c r="MR8">
        <v>2</v>
      </c>
      <c r="MS8">
        <v>1</v>
      </c>
      <c r="MT8">
        <v>4</v>
      </c>
      <c r="MU8">
        <v>4</v>
      </c>
      <c r="MV8">
        <v>5</v>
      </c>
      <c r="MW8">
        <v>5</v>
      </c>
      <c r="MX8">
        <v>5</v>
      </c>
      <c r="MY8">
        <v>6</v>
      </c>
      <c r="MZ8">
        <v>6</v>
      </c>
      <c r="NA8">
        <v>6</v>
      </c>
      <c r="NB8">
        <v>5</v>
      </c>
      <c r="NC8">
        <v>6</v>
      </c>
      <c r="ND8">
        <v>4</v>
      </c>
      <c r="NE8">
        <v>5</v>
      </c>
      <c r="NF8">
        <v>7</v>
      </c>
      <c r="NG8">
        <v>10</v>
      </c>
      <c r="NH8">
        <v>12</v>
      </c>
      <c r="NI8">
        <v>9</v>
      </c>
      <c r="NJ8">
        <v>13</v>
      </c>
      <c r="NK8">
        <v>4</v>
      </c>
      <c r="NL8">
        <v>6</v>
      </c>
      <c r="NM8">
        <v>1</v>
      </c>
      <c r="NN8">
        <v>3</v>
      </c>
      <c r="NO8">
        <v>2</v>
      </c>
      <c r="NP8">
        <v>8</v>
      </c>
      <c r="NQ8">
        <v>5</v>
      </c>
      <c r="NR8">
        <v>11</v>
      </c>
      <c r="NS8">
        <v>4</v>
      </c>
      <c r="NT8">
        <v>3</v>
      </c>
      <c r="NU8">
        <v>5</v>
      </c>
      <c r="NV8">
        <v>3</v>
      </c>
      <c r="NW8">
        <v>6</v>
      </c>
      <c r="NX8">
        <v>3</v>
      </c>
      <c r="NY8">
        <v>5</v>
      </c>
      <c r="NZ8">
        <v>3</v>
      </c>
      <c r="OA8">
        <v>4</v>
      </c>
      <c r="OB8">
        <v>3</v>
      </c>
      <c r="OC8">
        <v>6</v>
      </c>
      <c r="OD8">
        <v>4</v>
      </c>
      <c r="OE8">
        <v>6</v>
      </c>
      <c r="OF8">
        <v>4</v>
      </c>
      <c r="OG8">
        <v>4</v>
      </c>
      <c r="OH8">
        <v>4</v>
      </c>
      <c r="OI8">
        <v>6</v>
      </c>
      <c r="OJ8">
        <v>5</v>
      </c>
      <c r="OK8">
        <v>5</v>
      </c>
      <c r="OL8">
        <v>4</v>
      </c>
      <c r="OM8">
        <v>6</v>
      </c>
      <c r="ON8">
        <v>5</v>
      </c>
      <c r="OO8">
        <v>5</v>
      </c>
      <c r="OP8">
        <v>3</v>
      </c>
      <c r="OQ8">
        <v>4</v>
      </c>
      <c r="OR8">
        <v>3</v>
      </c>
      <c r="OS8">
        <v>2</v>
      </c>
      <c r="OT8">
        <v>3</v>
      </c>
      <c r="OU8">
        <v>1</v>
      </c>
      <c r="OV8">
        <v>4</v>
      </c>
      <c r="OW8">
        <v>6</v>
      </c>
      <c r="OX8">
        <v>5</v>
      </c>
      <c r="OY8" s="1">
        <v>7</v>
      </c>
      <c r="OZ8" s="1">
        <v>5</v>
      </c>
      <c r="PA8" s="1">
        <v>5</v>
      </c>
      <c r="PB8" s="1">
        <v>4</v>
      </c>
      <c r="PC8" s="1">
        <v>6</v>
      </c>
      <c r="PD8" s="1">
        <v>4</v>
      </c>
      <c r="PE8" s="1">
        <v>7</v>
      </c>
      <c r="PF8" s="1">
        <v>4</v>
      </c>
      <c r="PG8" s="1">
        <v>4</v>
      </c>
      <c r="PH8" s="1">
        <v>5</v>
      </c>
      <c r="PI8" s="1">
        <v>6</v>
      </c>
      <c r="PJ8" s="1">
        <v>4</v>
      </c>
      <c r="PK8">
        <v>0</v>
      </c>
      <c r="PL8">
        <v>0</v>
      </c>
      <c r="PM8">
        <v>1</v>
      </c>
      <c r="PN8">
        <v>0</v>
      </c>
      <c r="PO8">
        <v>1</v>
      </c>
      <c r="PP8">
        <v>1</v>
      </c>
      <c r="PQ8">
        <v>1</v>
      </c>
      <c r="PR8">
        <v>1</v>
      </c>
      <c r="PS8">
        <v>1</v>
      </c>
      <c r="PT8">
        <v>1</v>
      </c>
      <c r="PU8">
        <v>0</v>
      </c>
      <c r="PV8">
        <v>0</v>
      </c>
      <c r="PW8">
        <v>0</v>
      </c>
      <c r="PX8">
        <v>0</v>
      </c>
      <c r="PY8">
        <v>1</v>
      </c>
      <c r="PZ8">
        <v>0</v>
      </c>
      <c r="QA8">
        <v>0</v>
      </c>
      <c r="QB8">
        <v>0</v>
      </c>
      <c r="QC8">
        <v>0</v>
      </c>
      <c r="QD8" t="s">
        <v>501</v>
      </c>
      <c r="QE8" t="s">
        <v>501</v>
      </c>
      <c r="QF8" t="s">
        <v>501</v>
      </c>
      <c r="QG8">
        <v>0</v>
      </c>
      <c r="QH8">
        <v>0</v>
      </c>
      <c r="QI8">
        <v>1</v>
      </c>
      <c r="QJ8">
        <v>0</v>
      </c>
      <c r="QK8">
        <v>0</v>
      </c>
      <c r="QL8">
        <v>1</v>
      </c>
      <c r="QM8">
        <v>1</v>
      </c>
      <c r="QN8">
        <v>0</v>
      </c>
      <c r="QO8">
        <v>0</v>
      </c>
      <c r="QP8">
        <v>0</v>
      </c>
      <c r="QQ8">
        <v>0</v>
      </c>
      <c r="QR8">
        <v>0</v>
      </c>
      <c r="QS8">
        <v>0</v>
      </c>
      <c r="QT8">
        <v>0</v>
      </c>
      <c r="QU8">
        <v>0</v>
      </c>
      <c r="QV8">
        <v>0</v>
      </c>
      <c r="QW8">
        <v>0</v>
      </c>
      <c r="QX8">
        <v>0</v>
      </c>
      <c r="QY8">
        <v>0</v>
      </c>
      <c r="QZ8" t="s">
        <v>501</v>
      </c>
      <c r="RA8" t="s">
        <v>501</v>
      </c>
      <c r="RB8" t="s">
        <v>501</v>
      </c>
      <c r="RC8">
        <v>7</v>
      </c>
      <c r="RD8">
        <v>1</v>
      </c>
      <c r="RE8">
        <v>90</v>
      </c>
      <c r="RF8">
        <v>10</v>
      </c>
      <c r="RG8">
        <v>0</v>
      </c>
      <c r="RH8">
        <v>0</v>
      </c>
      <c r="RI8">
        <v>0</v>
      </c>
      <c r="RJ8">
        <v>2</v>
      </c>
      <c r="RK8">
        <v>3</v>
      </c>
      <c r="RL8">
        <v>2</v>
      </c>
      <c r="RM8">
        <v>2</v>
      </c>
      <c r="RN8">
        <v>1</v>
      </c>
      <c r="RO8">
        <v>2</v>
      </c>
      <c r="RP8">
        <v>1</v>
      </c>
      <c r="RQ8">
        <v>0</v>
      </c>
      <c r="RR8" t="s">
        <v>558</v>
      </c>
      <c r="RS8" t="s">
        <v>559</v>
      </c>
      <c r="RT8" t="s">
        <v>560</v>
      </c>
      <c r="RU8">
        <v>1</v>
      </c>
      <c r="RV8">
        <v>5</v>
      </c>
      <c r="RW8">
        <v>3879</v>
      </c>
      <c r="RX8">
        <v>1</v>
      </c>
      <c r="RY8">
        <v>3879</v>
      </c>
      <c r="RZ8" t="s">
        <v>560</v>
      </c>
      <c r="SA8">
        <v>10</v>
      </c>
      <c r="SB8" t="s">
        <v>561</v>
      </c>
      <c r="SC8" t="s">
        <v>538</v>
      </c>
      <c r="SD8" t="s">
        <v>524</v>
      </c>
      <c r="SE8" t="s">
        <v>561</v>
      </c>
      <c r="SF8" t="s">
        <v>538</v>
      </c>
      <c r="SG8" t="s">
        <v>524</v>
      </c>
    </row>
    <row r="9" spans="1:501" x14ac:dyDescent="0.3">
      <c r="A9">
        <v>4317</v>
      </c>
      <c r="B9">
        <v>3</v>
      </c>
      <c r="C9">
        <v>4</v>
      </c>
      <c r="D9" s="1">
        <v>2</v>
      </c>
      <c r="E9">
        <v>1</v>
      </c>
      <c r="F9">
        <v>5</v>
      </c>
      <c r="G9" s="1">
        <v>3</v>
      </c>
      <c r="H9" t="s">
        <v>501</v>
      </c>
      <c r="I9">
        <v>9</v>
      </c>
      <c r="J9">
        <v>1</v>
      </c>
      <c r="K9">
        <v>50</v>
      </c>
      <c r="L9">
        <v>0</v>
      </c>
      <c r="M9">
        <v>0</v>
      </c>
      <c r="N9">
        <v>0</v>
      </c>
      <c r="O9">
        <v>0</v>
      </c>
      <c r="P9">
        <v>0</v>
      </c>
      <c r="Q9">
        <v>50</v>
      </c>
      <c r="R9" s="1">
        <v>2</v>
      </c>
      <c r="S9">
        <v>80</v>
      </c>
      <c r="T9">
        <v>100</v>
      </c>
      <c r="U9">
        <v>90</v>
      </c>
      <c r="V9">
        <v>90</v>
      </c>
      <c r="W9">
        <v>100</v>
      </c>
      <c r="X9">
        <v>100</v>
      </c>
      <c r="Y9">
        <v>40</v>
      </c>
      <c r="Z9">
        <v>50</v>
      </c>
      <c r="AA9">
        <v>40</v>
      </c>
      <c r="AB9">
        <v>40</v>
      </c>
      <c r="AC9">
        <v>10</v>
      </c>
      <c r="AD9">
        <v>10</v>
      </c>
      <c r="AE9">
        <v>10</v>
      </c>
      <c r="AF9">
        <v>10</v>
      </c>
      <c r="AG9">
        <v>5</v>
      </c>
      <c r="AH9">
        <v>10</v>
      </c>
      <c r="AI9">
        <v>5</v>
      </c>
      <c r="AJ9">
        <v>1</v>
      </c>
      <c r="AK9">
        <v>2</v>
      </c>
      <c r="AL9">
        <v>1</v>
      </c>
      <c r="AM9">
        <v>1</v>
      </c>
      <c r="AN9">
        <v>2</v>
      </c>
      <c r="AO9">
        <v>5</v>
      </c>
      <c r="AP9">
        <v>4</v>
      </c>
      <c r="AQ9">
        <v>1</v>
      </c>
      <c r="AR9">
        <v>0</v>
      </c>
      <c r="AS9">
        <v>1</v>
      </c>
      <c r="AT9">
        <v>0</v>
      </c>
      <c r="AU9">
        <v>0</v>
      </c>
      <c r="AV9">
        <v>0</v>
      </c>
      <c r="AW9">
        <v>0</v>
      </c>
      <c r="AX9">
        <v>0</v>
      </c>
      <c r="AY9" t="s">
        <v>501</v>
      </c>
      <c r="AZ9" t="s">
        <v>562</v>
      </c>
      <c r="BA9" t="s">
        <v>501</v>
      </c>
      <c r="BB9" t="s">
        <v>501</v>
      </c>
      <c r="BC9" t="s">
        <v>501</v>
      </c>
      <c r="BD9" t="s">
        <v>501</v>
      </c>
      <c r="BE9" t="s">
        <v>501</v>
      </c>
      <c r="BF9" t="s">
        <v>501</v>
      </c>
      <c r="BG9" t="s">
        <v>501</v>
      </c>
      <c r="BH9" t="s">
        <v>501</v>
      </c>
      <c r="BI9" t="s">
        <v>501</v>
      </c>
      <c r="BJ9" t="s">
        <v>501</v>
      </c>
      <c r="BK9" t="s">
        <v>501</v>
      </c>
      <c r="BL9" t="s">
        <v>501</v>
      </c>
      <c r="BM9" t="s">
        <v>501</v>
      </c>
      <c r="BN9" t="s">
        <v>501</v>
      </c>
      <c r="BO9">
        <v>5</v>
      </c>
      <c r="BP9">
        <v>4</v>
      </c>
      <c r="BQ9">
        <v>5</v>
      </c>
      <c r="BR9">
        <v>4</v>
      </c>
      <c r="BS9">
        <v>4</v>
      </c>
      <c r="BT9">
        <v>4</v>
      </c>
      <c r="BU9">
        <v>5</v>
      </c>
      <c r="BV9">
        <v>5</v>
      </c>
      <c r="BW9">
        <v>4</v>
      </c>
      <c r="BX9">
        <v>5</v>
      </c>
      <c r="BY9" t="s">
        <v>501</v>
      </c>
      <c r="BZ9" t="s">
        <v>501</v>
      </c>
      <c r="CA9" t="s">
        <v>501</v>
      </c>
      <c r="CB9" t="s">
        <v>501</v>
      </c>
      <c r="CC9" t="s">
        <v>501</v>
      </c>
      <c r="CD9" t="s">
        <v>501</v>
      </c>
      <c r="CE9" t="s">
        <v>501</v>
      </c>
      <c r="CF9" t="s">
        <v>501</v>
      </c>
      <c r="CG9" t="s">
        <v>501</v>
      </c>
      <c r="CH9" t="s">
        <v>501</v>
      </c>
      <c r="CI9" t="s">
        <v>501</v>
      </c>
      <c r="CJ9" t="s">
        <v>501</v>
      </c>
      <c r="CK9" t="s">
        <v>501</v>
      </c>
      <c r="CL9" t="s">
        <v>501</v>
      </c>
      <c r="CM9" t="s">
        <v>501</v>
      </c>
      <c r="CN9">
        <v>1</v>
      </c>
      <c r="CO9" t="s">
        <v>501</v>
      </c>
      <c r="CP9" t="s">
        <v>501</v>
      </c>
      <c r="CQ9" t="s">
        <v>501</v>
      </c>
      <c r="CR9" t="s">
        <v>501</v>
      </c>
      <c r="CS9" t="s">
        <v>501</v>
      </c>
      <c r="CT9" t="s">
        <v>501</v>
      </c>
      <c r="CU9" t="s">
        <v>501</v>
      </c>
      <c r="CV9" t="s">
        <v>501</v>
      </c>
      <c r="CW9" t="s">
        <v>501</v>
      </c>
      <c r="CX9" t="s">
        <v>501</v>
      </c>
      <c r="CY9" t="s">
        <v>501</v>
      </c>
      <c r="CZ9" t="s">
        <v>501</v>
      </c>
      <c r="DA9">
        <v>0</v>
      </c>
      <c r="DB9">
        <v>0</v>
      </c>
      <c r="DC9">
        <v>50</v>
      </c>
      <c r="DD9">
        <v>50</v>
      </c>
      <c r="DE9">
        <v>0</v>
      </c>
      <c r="DF9">
        <v>0</v>
      </c>
      <c r="DG9">
        <v>0</v>
      </c>
      <c r="DH9" t="s">
        <v>501</v>
      </c>
      <c r="DI9">
        <v>0</v>
      </c>
      <c r="DJ9" t="s">
        <v>501</v>
      </c>
      <c r="DK9" t="s">
        <v>501</v>
      </c>
      <c r="DL9" s="1">
        <v>0</v>
      </c>
      <c r="DM9" s="1">
        <v>50</v>
      </c>
      <c r="DN9" s="1">
        <v>0</v>
      </c>
      <c r="DO9" s="1">
        <v>0</v>
      </c>
      <c r="DP9" s="1">
        <v>50</v>
      </c>
      <c r="DQ9" s="1">
        <v>0</v>
      </c>
      <c r="DR9" s="1">
        <v>0</v>
      </c>
      <c r="DS9" s="1">
        <v>0</v>
      </c>
      <c r="DT9" s="1">
        <v>0</v>
      </c>
      <c r="DU9" s="1">
        <v>0</v>
      </c>
      <c r="DV9" s="1">
        <v>0</v>
      </c>
      <c r="DW9" s="1">
        <v>0</v>
      </c>
      <c r="DX9" s="1">
        <v>0</v>
      </c>
      <c r="DY9" s="1">
        <v>0</v>
      </c>
      <c r="DZ9" s="1">
        <v>0</v>
      </c>
      <c r="EA9" s="1" t="s">
        <v>501</v>
      </c>
      <c r="EB9" s="1">
        <v>0</v>
      </c>
      <c r="EC9" t="s">
        <v>501</v>
      </c>
      <c r="ED9" t="s">
        <v>501</v>
      </c>
      <c r="EE9" t="s">
        <v>501</v>
      </c>
      <c r="EF9" t="s">
        <v>501</v>
      </c>
      <c r="EG9" t="s">
        <v>501</v>
      </c>
      <c r="EH9" t="s">
        <v>501</v>
      </c>
      <c r="EI9" t="s">
        <v>501</v>
      </c>
      <c r="EJ9" t="s">
        <v>501</v>
      </c>
      <c r="EK9" t="s">
        <v>501</v>
      </c>
      <c r="EL9" t="s">
        <v>501</v>
      </c>
      <c r="EM9" t="s">
        <v>501</v>
      </c>
      <c r="EN9" t="s">
        <v>501</v>
      </c>
      <c r="EO9" t="s">
        <v>501</v>
      </c>
      <c r="EP9" s="1" t="s">
        <v>501</v>
      </c>
      <c r="EQ9" s="1" t="s">
        <v>501</v>
      </c>
      <c r="ER9" s="1" t="s">
        <v>501</v>
      </c>
      <c r="ES9" s="1" t="s">
        <v>501</v>
      </c>
      <c r="ET9" s="1" t="s">
        <v>501</v>
      </c>
      <c r="EU9" s="1" t="s">
        <v>501</v>
      </c>
      <c r="EV9" s="1" t="s">
        <v>501</v>
      </c>
      <c r="EW9" s="1" t="s">
        <v>501</v>
      </c>
      <c r="EX9" s="1" t="s">
        <v>501</v>
      </c>
      <c r="EY9" t="s">
        <v>501</v>
      </c>
      <c r="EZ9" t="s">
        <v>501</v>
      </c>
      <c r="FA9" t="s">
        <v>501</v>
      </c>
      <c r="FB9" t="s">
        <v>501</v>
      </c>
      <c r="FC9" t="s">
        <v>501</v>
      </c>
      <c r="FD9" t="s">
        <v>501</v>
      </c>
      <c r="FE9" t="s">
        <v>501</v>
      </c>
      <c r="FF9">
        <v>3</v>
      </c>
      <c r="FG9">
        <v>2</v>
      </c>
      <c r="FH9">
        <v>0</v>
      </c>
      <c r="FI9">
        <v>5</v>
      </c>
      <c r="FJ9">
        <v>5</v>
      </c>
      <c r="FK9">
        <v>0</v>
      </c>
      <c r="FL9">
        <v>2</v>
      </c>
      <c r="FM9">
        <v>3</v>
      </c>
      <c r="FN9">
        <v>0</v>
      </c>
      <c r="FO9">
        <v>1</v>
      </c>
      <c r="FP9">
        <v>1</v>
      </c>
      <c r="FQ9">
        <v>1</v>
      </c>
      <c r="FR9">
        <v>0</v>
      </c>
      <c r="FS9">
        <v>0</v>
      </c>
      <c r="FT9">
        <v>1</v>
      </c>
      <c r="FU9">
        <v>0</v>
      </c>
      <c r="FV9">
        <v>1</v>
      </c>
      <c r="FW9">
        <v>5</v>
      </c>
      <c r="FX9">
        <v>0</v>
      </c>
      <c r="FY9">
        <v>0</v>
      </c>
      <c r="FZ9">
        <v>0</v>
      </c>
      <c r="GA9">
        <v>0</v>
      </c>
      <c r="GB9">
        <v>5</v>
      </c>
      <c r="GC9">
        <v>0</v>
      </c>
      <c r="GD9">
        <v>0</v>
      </c>
      <c r="GE9">
        <v>2</v>
      </c>
      <c r="GF9">
        <v>3</v>
      </c>
      <c r="GG9" t="s">
        <v>563</v>
      </c>
      <c r="GH9">
        <v>1</v>
      </c>
      <c r="GI9">
        <v>0</v>
      </c>
      <c r="GJ9" t="s">
        <v>501</v>
      </c>
      <c r="GK9" t="s">
        <v>501</v>
      </c>
      <c r="GL9">
        <v>0</v>
      </c>
      <c r="GM9" t="s">
        <v>501</v>
      </c>
      <c r="GN9" t="s">
        <v>501</v>
      </c>
      <c r="GO9">
        <v>0</v>
      </c>
      <c r="GP9" t="s">
        <v>501</v>
      </c>
      <c r="GQ9" t="s">
        <v>501</v>
      </c>
      <c r="GR9">
        <v>0</v>
      </c>
      <c r="GS9">
        <v>0</v>
      </c>
      <c r="GT9">
        <v>0</v>
      </c>
      <c r="GU9">
        <v>0</v>
      </c>
      <c r="GV9">
        <v>0</v>
      </c>
      <c r="GW9">
        <v>0</v>
      </c>
      <c r="GX9" t="s">
        <v>501</v>
      </c>
      <c r="GY9" t="s">
        <v>501</v>
      </c>
      <c r="GZ9">
        <v>0</v>
      </c>
      <c r="HA9" t="s">
        <v>501</v>
      </c>
      <c r="HB9" t="s">
        <v>501</v>
      </c>
      <c r="HC9">
        <v>0</v>
      </c>
      <c r="HD9" t="s">
        <v>501</v>
      </c>
      <c r="HE9" t="s">
        <v>501</v>
      </c>
      <c r="HF9">
        <v>1</v>
      </c>
      <c r="HG9">
        <v>0</v>
      </c>
      <c r="HH9">
        <v>0</v>
      </c>
      <c r="HI9">
        <v>0</v>
      </c>
      <c r="HJ9">
        <v>1</v>
      </c>
      <c r="HK9">
        <v>0</v>
      </c>
      <c r="HL9" t="s">
        <v>501</v>
      </c>
      <c r="HM9" t="s">
        <v>501</v>
      </c>
      <c r="HN9">
        <v>0</v>
      </c>
      <c r="HO9" t="s">
        <v>501</v>
      </c>
      <c r="HP9" t="s">
        <v>501</v>
      </c>
      <c r="HQ9">
        <v>0</v>
      </c>
      <c r="HR9" t="s">
        <v>501</v>
      </c>
      <c r="HS9" t="s">
        <v>501</v>
      </c>
      <c r="HT9">
        <v>0</v>
      </c>
      <c r="HU9">
        <v>0</v>
      </c>
      <c r="HV9">
        <v>0</v>
      </c>
      <c r="HW9">
        <v>0</v>
      </c>
      <c r="HX9" t="s">
        <v>501</v>
      </c>
      <c r="HY9" t="s">
        <v>501</v>
      </c>
      <c r="HZ9" t="s">
        <v>501</v>
      </c>
      <c r="IA9" t="s">
        <v>501</v>
      </c>
      <c r="IB9" t="s">
        <v>501</v>
      </c>
      <c r="IC9" t="s">
        <v>501</v>
      </c>
      <c r="ID9" t="s">
        <v>501</v>
      </c>
      <c r="IE9" t="s">
        <v>501</v>
      </c>
      <c r="IF9" t="s">
        <v>501</v>
      </c>
      <c r="IG9" t="s">
        <v>501</v>
      </c>
      <c r="IH9" t="s">
        <v>501</v>
      </c>
      <c r="II9" t="s">
        <v>501</v>
      </c>
      <c r="IJ9" t="s">
        <v>501</v>
      </c>
      <c r="IK9" t="s">
        <v>501</v>
      </c>
      <c r="IL9" t="s">
        <v>501</v>
      </c>
      <c r="IM9" t="s">
        <v>501</v>
      </c>
      <c r="IN9" t="s">
        <v>501</v>
      </c>
      <c r="IO9" t="s">
        <v>501</v>
      </c>
      <c r="IP9" t="s">
        <v>501</v>
      </c>
      <c r="IQ9" t="s">
        <v>501</v>
      </c>
      <c r="IR9" t="s">
        <v>501</v>
      </c>
      <c r="IS9" t="s">
        <v>501</v>
      </c>
      <c r="IT9" t="s">
        <v>501</v>
      </c>
      <c r="IU9" t="s">
        <v>501</v>
      </c>
      <c r="IV9" t="s">
        <v>501</v>
      </c>
      <c r="IW9" t="s">
        <v>501</v>
      </c>
      <c r="IX9" t="s">
        <v>501</v>
      </c>
      <c r="IY9" t="s">
        <v>501</v>
      </c>
      <c r="IZ9" t="s">
        <v>501</v>
      </c>
      <c r="JA9" t="s">
        <v>501</v>
      </c>
      <c r="JB9" t="s">
        <v>501</v>
      </c>
      <c r="JC9" t="s">
        <v>501</v>
      </c>
      <c r="JD9" t="s">
        <v>501</v>
      </c>
      <c r="JE9" t="s">
        <v>501</v>
      </c>
      <c r="JF9" t="s">
        <v>501</v>
      </c>
      <c r="JG9" t="s">
        <v>501</v>
      </c>
      <c r="JH9" t="s">
        <v>501</v>
      </c>
      <c r="JI9" t="s">
        <v>501</v>
      </c>
      <c r="JJ9" t="s">
        <v>501</v>
      </c>
      <c r="JK9" t="s">
        <v>501</v>
      </c>
      <c r="JL9" t="s">
        <v>501</v>
      </c>
      <c r="JM9" t="s">
        <v>501</v>
      </c>
      <c r="JN9">
        <v>0</v>
      </c>
      <c r="JO9">
        <v>0</v>
      </c>
      <c r="JP9" t="s">
        <v>501</v>
      </c>
      <c r="JQ9" t="s">
        <v>501</v>
      </c>
      <c r="JR9">
        <v>0</v>
      </c>
      <c r="JS9" t="s">
        <v>501</v>
      </c>
      <c r="JT9" t="s">
        <v>501</v>
      </c>
      <c r="JU9">
        <v>0</v>
      </c>
      <c r="JV9" t="s">
        <v>501</v>
      </c>
      <c r="JW9" t="s">
        <v>501</v>
      </c>
      <c r="JX9">
        <v>0</v>
      </c>
      <c r="JY9">
        <v>1</v>
      </c>
      <c r="JZ9">
        <v>0</v>
      </c>
      <c r="KA9">
        <v>0</v>
      </c>
      <c r="KB9" t="s">
        <v>501</v>
      </c>
      <c r="KC9">
        <v>0</v>
      </c>
      <c r="KD9" t="s">
        <v>501</v>
      </c>
      <c r="KE9" t="s">
        <v>501</v>
      </c>
      <c r="KF9">
        <v>0</v>
      </c>
      <c r="KG9" t="s">
        <v>501</v>
      </c>
      <c r="KH9" t="s">
        <v>501</v>
      </c>
      <c r="KI9">
        <v>1</v>
      </c>
      <c r="KJ9" t="s">
        <v>501</v>
      </c>
      <c r="KK9" t="s">
        <v>501</v>
      </c>
      <c r="KL9">
        <v>0</v>
      </c>
      <c r="KM9">
        <v>0</v>
      </c>
      <c r="KN9">
        <v>0</v>
      </c>
      <c r="KO9">
        <v>0</v>
      </c>
      <c r="KP9">
        <v>5</v>
      </c>
      <c r="KQ9">
        <v>0</v>
      </c>
      <c r="KR9">
        <v>0</v>
      </c>
      <c r="KS9">
        <v>5</v>
      </c>
      <c r="KT9">
        <v>5</v>
      </c>
      <c r="KU9">
        <v>0</v>
      </c>
      <c r="KV9">
        <v>0</v>
      </c>
      <c r="KW9">
        <v>5</v>
      </c>
      <c r="KX9">
        <v>0</v>
      </c>
      <c r="KY9">
        <v>8</v>
      </c>
      <c r="KZ9">
        <v>1</v>
      </c>
      <c r="LA9">
        <v>2</v>
      </c>
      <c r="LB9">
        <v>5</v>
      </c>
      <c r="LC9">
        <v>1</v>
      </c>
      <c r="LD9">
        <v>11</v>
      </c>
      <c r="LE9">
        <v>8</v>
      </c>
      <c r="LF9">
        <v>1</v>
      </c>
      <c r="LG9">
        <v>5</v>
      </c>
      <c r="LH9">
        <v>1</v>
      </c>
      <c r="LI9">
        <v>8</v>
      </c>
      <c r="LJ9">
        <v>1</v>
      </c>
      <c r="LK9">
        <v>5</v>
      </c>
      <c r="LL9">
        <v>4</v>
      </c>
      <c r="LM9">
        <v>5</v>
      </c>
      <c r="LN9">
        <v>5</v>
      </c>
      <c r="LO9">
        <v>4</v>
      </c>
      <c r="LP9">
        <v>6</v>
      </c>
      <c r="LQ9">
        <v>7</v>
      </c>
      <c r="LR9">
        <v>5</v>
      </c>
      <c r="LS9">
        <v>6</v>
      </c>
      <c r="LT9">
        <v>6</v>
      </c>
      <c r="LU9">
        <v>7</v>
      </c>
      <c r="LV9">
        <v>4</v>
      </c>
      <c r="LW9">
        <v>5</v>
      </c>
      <c r="LX9">
        <v>6</v>
      </c>
      <c r="LY9">
        <v>6</v>
      </c>
      <c r="LZ9">
        <v>5</v>
      </c>
      <c r="MA9">
        <v>5</v>
      </c>
      <c r="MB9">
        <v>3</v>
      </c>
      <c r="MC9">
        <v>5</v>
      </c>
      <c r="MD9">
        <v>4</v>
      </c>
      <c r="ME9">
        <v>5</v>
      </c>
      <c r="MF9">
        <v>4</v>
      </c>
      <c r="MG9">
        <v>4</v>
      </c>
      <c r="MH9">
        <v>4</v>
      </c>
      <c r="MI9">
        <v>7</v>
      </c>
      <c r="MJ9">
        <v>4</v>
      </c>
      <c r="MK9">
        <v>7</v>
      </c>
      <c r="ML9">
        <v>5</v>
      </c>
      <c r="MM9">
        <v>4</v>
      </c>
      <c r="MN9">
        <v>7</v>
      </c>
      <c r="MO9">
        <v>6</v>
      </c>
      <c r="MP9">
        <v>5</v>
      </c>
      <c r="MQ9">
        <v>3</v>
      </c>
      <c r="MR9">
        <v>2</v>
      </c>
      <c r="MS9">
        <v>1</v>
      </c>
      <c r="MT9">
        <v>5</v>
      </c>
      <c r="MU9">
        <v>4</v>
      </c>
      <c r="MV9">
        <v>6</v>
      </c>
      <c r="MW9">
        <v>3</v>
      </c>
      <c r="MX9">
        <v>6</v>
      </c>
      <c r="MY9">
        <v>4</v>
      </c>
      <c r="MZ9">
        <v>4</v>
      </c>
      <c r="NA9">
        <v>3</v>
      </c>
      <c r="NB9">
        <v>3</v>
      </c>
      <c r="NC9">
        <v>4</v>
      </c>
      <c r="ND9">
        <v>5</v>
      </c>
      <c r="NE9">
        <v>6</v>
      </c>
      <c r="NF9">
        <v>11</v>
      </c>
      <c r="NG9">
        <v>9</v>
      </c>
      <c r="NH9">
        <v>12</v>
      </c>
      <c r="NI9">
        <v>2</v>
      </c>
      <c r="NJ9">
        <v>8</v>
      </c>
      <c r="NK9">
        <v>6</v>
      </c>
      <c r="NL9">
        <v>3</v>
      </c>
      <c r="NM9">
        <v>1</v>
      </c>
      <c r="NN9">
        <v>13</v>
      </c>
      <c r="NO9">
        <v>4</v>
      </c>
      <c r="NP9">
        <v>10</v>
      </c>
      <c r="NQ9">
        <v>7</v>
      </c>
      <c r="NR9">
        <v>5</v>
      </c>
      <c r="NS9">
        <v>5</v>
      </c>
      <c r="NT9">
        <v>6</v>
      </c>
      <c r="NU9">
        <v>3</v>
      </c>
      <c r="NV9">
        <v>5</v>
      </c>
      <c r="NW9">
        <v>5</v>
      </c>
      <c r="NX9">
        <v>4</v>
      </c>
      <c r="NY9">
        <v>5</v>
      </c>
      <c r="NZ9">
        <v>3</v>
      </c>
      <c r="OA9">
        <v>6</v>
      </c>
      <c r="OB9">
        <v>6</v>
      </c>
      <c r="OC9">
        <v>6</v>
      </c>
      <c r="OD9">
        <v>4</v>
      </c>
      <c r="OE9">
        <v>5</v>
      </c>
      <c r="OF9">
        <v>4</v>
      </c>
      <c r="OG9">
        <v>5</v>
      </c>
      <c r="OH9">
        <v>6</v>
      </c>
      <c r="OI9">
        <v>4</v>
      </c>
      <c r="OJ9">
        <v>4</v>
      </c>
      <c r="OK9">
        <v>6</v>
      </c>
      <c r="OL9">
        <v>4</v>
      </c>
      <c r="OM9">
        <v>5</v>
      </c>
      <c r="ON9">
        <v>6</v>
      </c>
      <c r="OO9">
        <v>3</v>
      </c>
      <c r="OP9">
        <v>6</v>
      </c>
      <c r="OQ9">
        <v>6</v>
      </c>
      <c r="OR9">
        <v>6</v>
      </c>
      <c r="OS9">
        <v>1</v>
      </c>
      <c r="OT9">
        <v>2</v>
      </c>
      <c r="OU9">
        <v>6</v>
      </c>
      <c r="OV9">
        <v>5</v>
      </c>
      <c r="OW9">
        <v>4</v>
      </c>
      <c r="OX9">
        <v>3</v>
      </c>
      <c r="OY9" s="1">
        <v>6</v>
      </c>
      <c r="OZ9" s="1">
        <v>3</v>
      </c>
      <c r="PA9" s="1">
        <v>5</v>
      </c>
      <c r="PB9" s="1">
        <v>4</v>
      </c>
      <c r="PC9" s="1">
        <v>6</v>
      </c>
      <c r="PD9" s="1">
        <v>3</v>
      </c>
      <c r="PE9" s="1">
        <v>5</v>
      </c>
      <c r="PF9" s="1">
        <v>4</v>
      </c>
      <c r="PG9" s="1">
        <v>6</v>
      </c>
      <c r="PH9" s="1">
        <v>3</v>
      </c>
      <c r="PI9" s="1">
        <v>5</v>
      </c>
      <c r="PJ9" s="1">
        <v>3</v>
      </c>
      <c r="PK9">
        <v>1</v>
      </c>
      <c r="PL9">
        <v>0</v>
      </c>
      <c r="PM9">
        <v>0</v>
      </c>
      <c r="PN9">
        <v>0</v>
      </c>
      <c r="PO9">
        <v>0</v>
      </c>
      <c r="PP9">
        <v>0</v>
      </c>
      <c r="PQ9">
        <v>0</v>
      </c>
      <c r="PR9">
        <v>0</v>
      </c>
      <c r="PS9">
        <v>0</v>
      </c>
      <c r="PT9">
        <v>0</v>
      </c>
      <c r="PU9">
        <v>0</v>
      </c>
      <c r="PV9">
        <v>0</v>
      </c>
      <c r="PW9">
        <v>0</v>
      </c>
      <c r="PX9">
        <v>1</v>
      </c>
      <c r="PY9">
        <v>0</v>
      </c>
      <c r="PZ9">
        <v>0</v>
      </c>
      <c r="QA9">
        <v>0</v>
      </c>
      <c r="QB9">
        <v>0</v>
      </c>
      <c r="QC9">
        <v>0</v>
      </c>
      <c r="QD9" t="s">
        <v>501</v>
      </c>
      <c r="QE9" t="s">
        <v>501</v>
      </c>
      <c r="QF9" t="s">
        <v>501</v>
      </c>
      <c r="QG9">
        <v>0</v>
      </c>
      <c r="QH9">
        <v>0</v>
      </c>
      <c r="QI9">
        <v>0</v>
      </c>
      <c r="QJ9">
        <v>0</v>
      </c>
      <c r="QK9">
        <v>0</v>
      </c>
      <c r="QL9">
        <v>0</v>
      </c>
      <c r="QM9">
        <v>0</v>
      </c>
      <c r="QN9">
        <v>0</v>
      </c>
      <c r="QO9">
        <v>0</v>
      </c>
      <c r="QP9">
        <v>0</v>
      </c>
      <c r="QQ9">
        <v>0</v>
      </c>
      <c r="QR9">
        <v>0</v>
      </c>
      <c r="QS9">
        <v>0</v>
      </c>
      <c r="QT9">
        <v>1</v>
      </c>
      <c r="QU9">
        <v>0</v>
      </c>
      <c r="QV9">
        <v>0</v>
      </c>
      <c r="QW9">
        <v>1</v>
      </c>
      <c r="QX9">
        <v>1</v>
      </c>
      <c r="QY9">
        <v>0</v>
      </c>
      <c r="QZ9" t="s">
        <v>501</v>
      </c>
      <c r="RA9" t="s">
        <v>501</v>
      </c>
      <c r="RB9" t="s">
        <v>501</v>
      </c>
      <c r="RC9">
        <v>4</v>
      </c>
      <c r="RD9">
        <v>2</v>
      </c>
      <c r="RE9">
        <v>50</v>
      </c>
      <c r="RF9">
        <v>50</v>
      </c>
      <c r="RG9">
        <v>0</v>
      </c>
      <c r="RH9">
        <v>0</v>
      </c>
      <c r="RI9">
        <v>0</v>
      </c>
      <c r="RJ9">
        <v>2</v>
      </c>
      <c r="RK9">
        <v>2</v>
      </c>
      <c r="RL9">
        <v>2</v>
      </c>
      <c r="RM9">
        <v>2</v>
      </c>
      <c r="RN9">
        <v>2</v>
      </c>
      <c r="RO9">
        <v>2</v>
      </c>
      <c r="RP9">
        <v>2</v>
      </c>
      <c r="RQ9">
        <v>0</v>
      </c>
      <c r="RR9" t="s">
        <v>564</v>
      </c>
      <c r="RS9" t="s">
        <v>565</v>
      </c>
      <c r="RT9" t="s">
        <v>566</v>
      </c>
      <c r="RU9">
        <v>1</v>
      </c>
      <c r="RV9">
        <v>3</v>
      </c>
      <c r="RW9">
        <v>1782</v>
      </c>
      <c r="RX9">
        <v>1</v>
      </c>
      <c r="RY9">
        <v>1767</v>
      </c>
      <c r="RZ9" t="s">
        <v>567</v>
      </c>
      <c r="SA9">
        <v>10</v>
      </c>
      <c r="SB9" t="s">
        <v>523</v>
      </c>
      <c r="SC9" t="s">
        <v>512</v>
      </c>
      <c r="SD9" t="s">
        <v>524</v>
      </c>
      <c r="SE9" t="s">
        <v>523</v>
      </c>
      <c r="SF9" t="s">
        <v>512</v>
      </c>
      <c r="SG9" t="s">
        <v>524</v>
      </c>
    </row>
    <row r="10" spans="1:501" x14ac:dyDescent="0.3">
      <c r="A10">
        <v>4318</v>
      </c>
      <c r="B10">
        <v>3</v>
      </c>
      <c r="C10">
        <v>4</v>
      </c>
      <c r="D10" s="1">
        <v>1</v>
      </c>
      <c r="E10">
        <v>1</v>
      </c>
      <c r="F10">
        <v>26</v>
      </c>
      <c r="G10" s="1">
        <v>2</v>
      </c>
      <c r="H10" t="s">
        <v>501</v>
      </c>
      <c r="I10">
        <v>13</v>
      </c>
      <c r="J10">
        <v>1</v>
      </c>
      <c r="K10">
        <v>0</v>
      </c>
      <c r="L10">
        <v>20</v>
      </c>
      <c r="M10">
        <v>0</v>
      </c>
      <c r="N10">
        <v>80</v>
      </c>
      <c r="O10">
        <v>0</v>
      </c>
      <c r="P10">
        <v>0</v>
      </c>
      <c r="Q10">
        <v>0</v>
      </c>
      <c r="R10" s="1">
        <v>1</v>
      </c>
      <c r="S10">
        <v>80</v>
      </c>
      <c r="T10">
        <v>100</v>
      </c>
      <c r="U10">
        <v>10</v>
      </c>
      <c r="V10">
        <v>10</v>
      </c>
      <c r="W10">
        <v>2</v>
      </c>
      <c r="X10">
        <v>0</v>
      </c>
      <c r="Y10">
        <v>75</v>
      </c>
      <c r="Z10">
        <v>10</v>
      </c>
      <c r="AA10">
        <v>25</v>
      </c>
      <c r="AB10">
        <v>10</v>
      </c>
      <c r="AC10">
        <v>20</v>
      </c>
      <c r="AD10">
        <v>5</v>
      </c>
      <c r="AE10">
        <v>50</v>
      </c>
      <c r="AF10">
        <v>0</v>
      </c>
      <c r="AG10">
        <v>15</v>
      </c>
      <c r="AH10">
        <v>5</v>
      </c>
      <c r="AI10">
        <v>5</v>
      </c>
      <c r="AJ10">
        <v>1</v>
      </c>
      <c r="AK10">
        <v>2</v>
      </c>
      <c r="AL10">
        <v>1</v>
      </c>
      <c r="AM10">
        <v>1</v>
      </c>
      <c r="AN10">
        <v>3</v>
      </c>
      <c r="AO10">
        <v>5</v>
      </c>
      <c r="AP10">
        <v>5</v>
      </c>
      <c r="AQ10">
        <v>1</v>
      </c>
      <c r="AR10">
        <v>1</v>
      </c>
      <c r="AS10">
        <v>0</v>
      </c>
      <c r="AT10">
        <v>1</v>
      </c>
      <c r="AU10">
        <v>0</v>
      </c>
      <c r="AV10">
        <v>0</v>
      </c>
      <c r="AW10">
        <v>0</v>
      </c>
      <c r="AX10">
        <v>0</v>
      </c>
      <c r="AY10" t="s">
        <v>501</v>
      </c>
      <c r="AZ10" t="s">
        <v>515</v>
      </c>
      <c r="BA10" t="s">
        <v>516</v>
      </c>
      <c r="BB10" t="s">
        <v>502</v>
      </c>
      <c r="BC10" t="s">
        <v>501</v>
      </c>
      <c r="BD10" t="s">
        <v>501</v>
      </c>
      <c r="BE10" t="s">
        <v>501</v>
      </c>
      <c r="BF10" t="s">
        <v>501</v>
      </c>
      <c r="BG10" t="s">
        <v>501</v>
      </c>
      <c r="BH10" t="s">
        <v>501</v>
      </c>
      <c r="BI10" t="s">
        <v>501</v>
      </c>
      <c r="BJ10" t="s">
        <v>501</v>
      </c>
      <c r="BK10" t="s">
        <v>501</v>
      </c>
      <c r="BL10" t="s">
        <v>501</v>
      </c>
      <c r="BM10" t="s">
        <v>501</v>
      </c>
      <c r="BN10" t="s">
        <v>501</v>
      </c>
      <c r="BO10">
        <v>5</v>
      </c>
      <c r="BP10">
        <v>5</v>
      </c>
      <c r="BQ10">
        <v>3</v>
      </c>
      <c r="BR10">
        <v>5</v>
      </c>
      <c r="BS10">
        <v>5</v>
      </c>
      <c r="BT10">
        <v>5</v>
      </c>
      <c r="BU10">
        <v>3</v>
      </c>
      <c r="BV10">
        <v>3</v>
      </c>
      <c r="BW10">
        <v>5</v>
      </c>
      <c r="BX10">
        <v>5</v>
      </c>
      <c r="BY10" t="s">
        <v>515</v>
      </c>
      <c r="BZ10" t="s">
        <v>568</v>
      </c>
      <c r="CA10" t="s">
        <v>501</v>
      </c>
      <c r="CB10" t="s">
        <v>501</v>
      </c>
      <c r="CC10" t="s">
        <v>501</v>
      </c>
      <c r="CD10" t="s">
        <v>501</v>
      </c>
      <c r="CE10" t="s">
        <v>501</v>
      </c>
      <c r="CF10" t="s">
        <v>501</v>
      </c>
      <c r="CG10" t="s">
        <v>501</v>
      </c>
      <c r="CH10" t="s">
        <v>501</v>
      </c>
      <c r="CI10" t="s">
        <v>501</v>
      </c>
      <c r="CJ10" t="s">
        <v>501</v>
      </c>
      <c r="CK10" t="s">
        <v>501</v>
      </c>
      <c r="CL10" t="s">
        <v>501</v>
      </c>
      <c r="CM10" t="s">
        <v>501</v>
      </c>
      <c r="CN10">
        <v>0</v>
      </c>
      <c r="CO10">
        <v>5</v>
      </c>
      <c r="CP10">
        <v>4</v>
      </c>
      <c r="CQ10">
        <v>5</v>
      </c>
      <c r="CR10">
        <v>5</v>
      </c>
      <c r="CS10">
        <v>4</v>
      </c>
      <c r="CT10">
        <v>3</v>
      </c>
      <c r="CU10">
        <v>1</v>
      </c>
      <c r="CV10">
        <v>4</v>
      </c>
      <c r="CW10">
        <v>3</v>
      </c>
      <c r="CX10">
        <v>1</v>
      </c>
      <c r="CY10" t="s">
        <v>501</v>
      </c>
      <c r="CZ10" t="s">
        <v>501</v>
      </c>
      <c r="DA10">
        <v>0</v>
      </c>
      <c r="DB10">
        <v>100</v>
      </c>
      <c r="DC10">
        <v>0</v>
      </c>
      <c r="DD10">
        <v>100</v>
      </c>
      <c r="DE10">
        <v>0</v>
      </c>
      <c r="DF10">
        <v>100</v>
      </c>
      <c r="DG10">
        <v>0</v>
      </c>
      <c r="DH10" t="s">
        <v>501</v>
      </c>
      <c r="DI10">
        <v>0</v>
      </c>
      <c r="DJ10">
        <v>1</v>
      </c>
      <c r="DK10" t="s">
        <v>501</v>
      </c>
      <c r="DL10" s="1">
        <v>100</v>
      </c>
      <c r="DM10" s="1">
        <v>100</v>
      </c>
      <c r="DN10" s="1">
        <v>100</v>
      </c>
      <c r="DO10" s="1">
        <v>100</v>
      </c>
      <c r="DP10" s="1">
        <v>100</v>
      </c>
      <c r="DQ10" s="1">
        <v>100</v>
      </c>
      <c r="DR10" s="1">
        <v>100</v>
      </c>
      <c r="DS10" s="1">
        <v>100</v>
      </c>
      <c r="DT10" s="1">
        <v>100</v>
      </c>
      <c r="DU10" s="1">
        <v>100</v>
      </c>
      <c r="DV10" s="1">
        <v>100</v>
      </c>
      <c r="DW10" s="1">
        <v>100</v>
      </c>
      <c r="DX10" s="1">
        <v>100</v>
      </c>
      <c r="DY10" s="1">
        <v>100</v>
      </c>
      <c r="DZ10" s="1">
        <v>0</v>
      </c>
      <c r="EA10" s="1" t="s">
        <v>501</v>
      </c>
      <c r="EB10" s="1">
        <v>0</v>
      </c>
      <c r="EC10" t="s">
        <v>501</v>
      </c>
      <c r="ED10" t="s">
        <v>501</v>
      </c>
      <c r="EE10" t="s">
        <v>501</v>
      </c>
      <c r="EF10" t="s">
        <v>501</v>
      </c>
      <c r="EG10" t="s">
        <v>501</v>
      </c>
      <c r="EH10" t="s">
        <v>501</v>
      </c>
      <c r="EI10" t="s">
        <v>501</v>
      </c>
      <c r="EJ10" t="s">
        <v>501</v>
      </c>
      <c r="EK10" t="s">
        <v>501</v>
      </c>
      <c r="EL10" t="s">
        <v>501</v>
      </c>
      <c r="EM10" t="s">
        <v>501</v>
      </c>
      <c r="EN10" t="s">
        <v>501</v>
      </c>
      <c r="EO10">
        <v>1</v>
      </c>
      <c r="EP10" s="1" t="s">
        <v>501</v>
      </c>
      <c r="EQ10" s="1" t="s">
        <v>501</v>
      </c>
      <c r="ER10" s="1" t="s">
        <v>501</v>
      </c>
      <c r="ES10" s="1" t="s">
        <v>501</v>
      </c>
      <c r="ET10" s="1" t="s">
        <v>501</v>
      </c>
      <c r="EU10" s="1" t="s">
        <v>501</v>
      </c>
      <c r="EV10" s="1" t="s">
        <v>501</v>
      </c>
      <c r="EW10" s="1" t="s">
        <v>501</v>
      </c>
      <c r="EX10" s="1" t="s">
        <v>501</v>
      </c>
      <c r="EY10" t="s">
        <v>501</v>
      </c>
      <c r="EZ10" t="s">
        <v>501</v>
      </c>
      <c r="FA10" t="s">
        <v>501</v>
      </c>
      <c r="FB10" t="s">
        <v>501</v>
      </c>
      <c r="FC10" t="s">
        <v>501</v>
      </c>
      <c r="FD10" t="s">
        <v>501</v>
      </c>
      <c r="FE10" t="s">
        <v>501</v>
      </c>
      <c r="FF10">
        <v>12</v>
      </c>
      <c r="FG10">
        <v>3</v>
      </c>
      <c r="FH10">
        <v>0</v>
      </c>
      <c r="FI10">
        <v>3</v>
      </c>
      <c r="FJ10">
        <v>1</v>
      </c>
      <c r="FK10">
        <v>1</v>
      </c>
      <c r="FL10">
        <v>3</v>
      </c>
      <c r="FM10">
        <v>1</v>
      </c>
      <c r="FN10">
        <v>1</v>
      </c>
      <c r="FO10">
        <v>0</v>
      </c>
      <c r="FP10">
        <v>7</v>
      </c>
      <c r="FQ10">
        <v>4</v>
      </c>
      <c r="FR10">
        <v>1</v>
      </c>
      <c r="FS10">
        <v>0</v>
      </c>
      <c r="FT10">
        <v>2</v>
      </c>
      <c r="FU10">
        <v>1</v>
      </c>
      <c r="FV10">
        <v>0</v>
      </c>
      <c r="FW10">
        <v>0</v>
      </c>
      <c r="FX10">
        <v>2</v>
      </c>
      <c r="FY10">
        <v>1</v>
      </c>
      <c r="FZ10">
        <v>0</v>
      </c>
      <c r="GA10">
        <v>0</v>
      </c>
      <c r="GB10">
        <v>1</v>
      </c>
      <c r="GC10">
        <v>0</v>
      </c>
      <c r="GD10">
        <v>0</v>
      </c>
      <c r="GE10">
        <v>2</v>
      </c>
      <c r="GF10">
        <v>3</v>
      </c>
      <c r="GG10" t="s">
        <v>569</v>
      </c>
      <c r="GH10">
        <v>5</v>
      </c>
      <c r="GI10">
        <v>0</v>
      </c>
      <c r="GJ10">
        <v>2</v>
      </c>
      <c r="GK10">
        <v>0</v>
      </c>
      <c r="GL10" t="s">
        <v>501</v>
      </c>
      <c r="GM10">
        <v>0</v>
      </c>
      <c r="GN10">
        <v>0</v>
      </c>
      <c r="GO10" t="s">
        <v>501</v>
      </c>
      <c r="GP10">
        <v>0</v>
      </c>
      <c r="GQ10">
        <v>0</v>
      </c>
      <c r="GR10">
        <v>0</v>
      </c>
      <c r="GS10">
        <v>0</v>
      </c>
      <c r="GT10">
        <v>0</v>
      </c>
      <c r="GU10">
        <v>0</v>
      </c>
      <c r="GV10">
        <v>2</v>
      </c>
      <c r="GW10">
        <v>0</v>
      </c>
      <c r="GX10">
        <v>0</v>
      </c>
      <c r="GY10">
        <v>0</v>
      </c>
      <c r="GZ10" t="s">
        <v>501</v>
      </c>
      <c r="HA10">
        <v>0</v>
      </c>
      <c r="HB10">
        <v>0</v>
      </c>
      <c r="HC10" t="s">
        <v>501</v>
      </c>
      <c r="HD10">
        <v>0</v>
      </c>
      <c r="HE10">
        <v>0</v>
      </c>
      <c r="HF10">
        <v>0</v>
      </c>
      <c r="HG10">
        <v>0</v>
      </c>
      <c r="HH10">
        <v>0</v>
      </c>
      <c r="HI10">
        <v>0</v>
      </c>
      <c r="HJ10">
        <v>4</v>
      </c>
      <c r="HK10">
        <v>0</v>
      </c>
      <c r="HL10">
        <v>0</v>
      </c>
      <c r="HM10">
        <v>0</v>
      </c>
      <c r="HN10" t="s">
        <v>501</v>
      </c>
      <c r="HO10">
        <v>0</v>
      </c>
      <c r="HP10">
        <v>0</v>
      </c>
      <c r="HQ10" t="s">
        <v>501</v>
      </c>
      <c r="HR10">
        <v>0</v>
      </c>
      <c r="HS10">
        <v>0</v>
      </c>
      <c r="HT10">
        <v>0</v>
      </c>
      <c r="HU10">
        <v>0</v>
      </c>
      <c r="HV10">
        <v>0</v>
      </c>
      <c r="HW10">
        <v>0</v>
      </c>
      <c r="HX10">
        <v>1</v>
      </c>
      <c r="HY10">
        <v>0</v>
      </c>
      <c r="HZ10">
        <v>0</v>
      </c>
      <c r="IA10">
        <v>0</v>
      </c>
      <c r="IB10" t="s">
        <v>501</v>
      </c>
      <c r="IC10">
        <v>0</v>
      </c>
      <c r="ID10">
        <v>0</v>
      </c>
      <c r="IE10" t="s">
        <v>501</v>
      </c>
      <c r="IF10">
        <v>0</v>
      </c>
      <c r="IG10">
        <v>0</v>
      </c>
      <c r="IH10">
        <v>0</v>
      </c>
      <c r="II10">
        <v>0</v>
      </c>
      <c r="IJ10">
        <v>0</v>
      </c>
      <c r="IK10">
        <v>0</v>
      </c>
      <c r="IL10">
        <v>1</v>
      </c>
      <c r="IM10">
        <v>0</v>
      </c>
      <c r="IN10">
        <v>0</v>
      </c>
      <c r="IO10">
        <v>0</v>
      </c>
      <c r="IP10" t="s">
        <v>501</v>
      </c>
      <c r="IQ10">
        <v>0</v>
      </c>
      <c r="IR10">
        <v>0</v>
      </c>
      <c r="IS10" t="s">
        <v>501</v>
      </c>
      <c r="IT10">
        <v>0</v>
      </c>
      <c r="IU10">
        <v>0</v>
      </c>
      <c r="IV10">
        <v>0</v>
      </c>
      <c r="IW10">
        <v>0</v>
      </c>
      <c r="IX10">
        <v>0</v>
      </c>
      <c r="IY10">
        <v>0</v>
      </c>
      <c r="IZ10" t="s">
        <v>501</v>
      </c>
      <c r="JA10">
        <v>0</v>
      </c>
      <c r="JB10" t="s">
        <v>501</v>
      </c>
      <c r="JC10">
        <v>0</v>
      </c>
      <c r="JD10" t="s">
        <v>501</v>
      </c>
      <c r="JE10">
        <v>0</v>
      </c>
      <c r="JF10">
        <v>1</v>
      </c>
      <c r="JG10" t="s">
        <v>501</v>
      </c>
      <c r="JH10" t="s">
        <v>501</v>
      </c>
      <c r="JI10">
        <v>0</v>
      </c>
      <c r="JJ10">
        <v>0</v>
      </c>
      <c r="JK10">
        <v>0</v>
      </c>
      <c r="JL10">
        <v>0</v>
      </c>
      <c r="JM10">
        <v>0</v>
      </c>
      <c r="JN10" t="s">
        <v>501</v>
      </c>
      <c r="JO10" t="s">
        <v>501</v>
      </c>
      <c r="JP10" t="s">
        <v>501</v>
      </c>
      <c r="JQ10" t="s">
        <v>501</v>
      </c>
      <c r="JR10" t="s">
        <v>501</v>
      </c>
      <c r="JS10" t="s">
        <v>501</v>
      </c>
      <c r="JT10" t="s">
        <v>501</v>
      </c>
      <c r="JU10" t="s">
        <v>501</v>
      </c>
      <c r="JV10" t="s">
        <v>501</v>
      </c>
      <c r="JW10" t="s">
        <v>501</v>
      </c>
      <c r="JX10" t="s">
        <v>501</v>
      </c>
      <c r="JY10" t="s">
        <v>501</v>
      </c>
      <c r="JZ10" t="s">
        <v>501</v>
      </c>
      <c r="KA10" t="s">
        <v>501</v>
      </c>
      <c r="KB10" t="s">
        <v>501</v>
      </c>
      <c r="KC10" t="s">
        <v>501</v>
      </c>
      <c r="KD10" t="s">
        <v>501</v>
      </c>
      <c r="KE10" t="s">
        <v>501</v>
      </c>
      <c r="KF10" t="s">
        <v>501</v>
      </c>
      <c r="KG10" t="s">
        <v>501</v>
      </c>
      <c r="KH10" t="s">
        <v>501</v>
      </c>
      <c r="KI10" t="s">
        <v>501</v>
      </c>
      <c r="KJ10" t="s">
        <v>501</v>
      </c>
      <c r="KK10" t="s">
        <v>501</v>
      </c>
      <c r="KL10" t="s">
        <v>501</v>
      </c>
      <c r="KM10" t="s">
        <v>501</v>
      </c>
      <c r="KN10" t="s">
        <v>501</v>
      </c>
      <c r="KO10" t="s">
        <v>501</v>
      </c>
      <c r="KP10">
        <v>13</v>
      </c>
      <c r="KQ10">
        <v>2</v>
      </c>
      <c r="KR10">
        <v>0</v>
      </c>
      <c r="KS10">
        <v>3</v>
      </c>
      <c r="KT10">
        <v>2</v>
      </c>
      <c r="KU10">
        <v>0</v>
      </c>
      <c r="KV10">
        <v>1</v>
      </c>
      <c r="KW10">
        <v>4</v>
      </c>
      <c r="KX10">
        <v>0</v>
      </c>
      <c r="KY10">
        <v>3</v>
      </c>
      <c r="KZ10">
        <v>3</v>
      </c>
      <c r="LA10">
        <v>1</v>
      </c>
      <c r="LB10">
        <v>1</v>
      </c>
      <c r="LC10">
        <v>11</v>
      </c>
      <c r="LD10">
        <v>11</v>
      </c>
      <c r="LE10">
        <v>11</v>
      </c>
      <c r="LF10">
        <v>11</v>
      </c>
      <c r="LG10">
        <v>11</v>
      </c>
      <c r="LH10">
        <v>11</v>
      </c>
      <c r="LI10">
        <v>1</v>
      </c>
      <c r="LJ10">
        <v>1</v>
      </c>
      <c r="LK10">
        <v>2</v>
      </c>
      <c r="LL10">
        <v>1</v>
      </c>
      <c r="LM10">
        <v>6</v>
      </c>
      <c r="LN10">
        <v>2</v>
      </c>
      <c r="LO10">
        <v>1</v>
      </c>
      <c r="LP10">
        <v>1</v>
      </c>
      <c r="LQ10">
        <v>4</v>
      </c>
      <c r="LR10">
        <v>4</v>
      </c>
      <c r="LS10">
        <v>1</v>
      </c>
      <c r="LT10">
        <v>4</v>
      </c>
      <c r="LU10">
        <v>3</v>
      </c>
      <c r="LV10">
        <v>1</v>
      </c>
      <c r="LW10">
        <v>1</v>
      </c>
      <c r="LX10">
        <v>3</v>
      </c>
      <c r="LY10">
        <v>4</v>
      </c>
      <c r="LZ10">
        <v>3</v>
      </c>
      <c r="MA10">
        <v>1</v>
      </c>
      <c r="MB10">
        <v>2</v>
      </c>
      <c r="MC10">
        <v>7</v>
      </c>
      <c r="MD10">
        <v>1</v>
      </c>
      <c r="ME10">
        <v>1</v>
      </c>
      <c r="MF10">
        <v>1</v>
      </c>
      <c r="MG10">
        <v>3</v>
      </c>
      <c r="MH10">
        <v>4</v>
      </c>
      <c r="MI10">
        <v>1</v>
      </c>
      <c r="MJ10">
        <v>3</v>
      </c>
      <c r="MK10">
        <v>3</v>
      </c>
      <c r="ML10">
        <v>1</v>
      </c>
      <c r="MM10">
        <v>1</v>
      </c>
      <c r="MN10">
        <v>2</v>
      </c>
      <c r="MO10">
        <v>3</v>
      </c>
      <c r="MP10">
        <v>2</v>
      </c>
      <c r="MQ10">
        <v>2</v>
      </c>
      <c r="MR10">
        <v>3</v>
      </c>
      <c r="MS10">
        <v>1</v>
      </c>
      <c r="MT10">
        <v>4</v>
      </c>
      <c r="MU10">
        <v>4</v>
      </c>
      <c r="MV10">
        <v>5</v>
      </c>
      <c r="MW10">
        <v>6</v>
      </c>
      <c r="MX10">
        <v>3</v>
      </c>
      <c r="MY10">
        <v>3</v>
      </c>
      <c r="MZ10">
        <v>4</v>
      </c>
      <c r="NA10">
        <v>5</v>
      </c>
      <c r="NB10">
        <v>4</v>
      </c>
      <c r="NC10">
        <v>4</v>
      </c>
      <c r="ND10">
        <v>4</v>
      </c>
      <c r="NE10">
        <v>6</v>
      </c>
      <c r="NF10">
        <v>6</v>
      </c>
      <c r="NG10">
        <v>5</v>
      </c>
      <c r="NH10">
        <v>7</v>
      </c>
      <c r="NI10">
        <v>12</v>
      </c>
      <c r="NJ10">
        <v>2</v>
      </c>
      <c r="NK10">
        <v>9</v>
      </c>
      <c r="NL10">
        <v>1</v>
      </c>
      <c r="NM10">
        <v>4</v>
      </c>
      <c r="NN10">
        <v>8</v>
      </c>
      <c r="NO10">
        <v>3</v>
      </c>
      <c r="NP10">
        <v>11</v>
      </c>
      <c r="NQ10">
        <v>13</v>
      </c>
      <c r="NR10">
        <v>10</v>
      </c>
      <c r="NS10">
        <v>6</v>
      </c>
      <c r="NT10">
        <v>3</v>
      </c>
      <c r="NU10">
        <v>6</v>
      </c>
      <c r="NV10">
        <v>5</v>
      </c>
      <c r="NW10">
        <v>5</v>
      </c>
      <c r="NX10">
        <v>2</v>
      </c>
      <c r="NY10">
        <v>3</v>
      </c>
      <c r="NZ10">
        <v>3</v>
      </c>
      <c r="OA10">
        <v>3</v>
      </c>
      <c r="OB10">
        <v>3</v>
      </c>
      <c r="OC10">
        <v>7</v>
      </c>
      <c r="OD10">
        <v>7</v>
      </c>
      <c r="OE10">
        <v>6</v>
      </c>
      <c r="OF10">
        <v>4</v>
      </c>
      <c r="OG10">
        <v>6</v>
      </c>
      <c r="OH10">
        <v>3</v>
      </c>
      <c r="OI10">
        <v>1</v>
      </c>
      <c r="OJ10">
        <v>1</v>
      </c>
      <c r="OK10">
        <v>6</v>
      </c>
      <c r="OL10">
        <v>4</v>
      </c>
      <c r="OM10">
        <v>6</v>
      </c>
      <c r="ON10">
        <v>2</v>
      </c>
      <c r="OO10">
        <v>4</v>
      </c>
      <c r="OP10">
        <v>3</v>
      </c>
      <c r="OQ10">
        <v>5</v>
      </c>
      <c r="OR10">
        <v>2</v>
      </c>
      <c r="OS10">
        <v>5</v>
      </c>
      <c r="OT10">
        <v>1</v>
      </c>
      <c r="OU10">
        <v>3</v>
      </c>
      <c r="OV10">
        <v>4</v>
      </c>
      <c r="OW10">
        <v>2</v>
      </c>
      <c r="OX10">
        <v>6</v>
      </c>
      <c r="OY10" s="1">
        <v>7</v>
      </c>
      <c r="OZ10" s="1">
        <v>5</v>
      </c>
      <c r="PA10" s="1">
        <v>7</v>
      </c>
      <c r="PB10" s="1">
        <v>5</v>
      </c>
      <c r="PC10" s="1">
        <v>3</v>
      </c>
      <c r="PD10" s="1">
        <v>2</v>
      </c>
      <c r="PE10" s="1">
        <v>7</v>
      </c>
      <c r="PF10" s="1">
        <v>5</v>
      </c>
      <c r="PG10" s="1">
        <v>4</v>
      </c>
      <c r="PH10" s="1">
        <v>5</v>
      </c>
      <c r="PI10" s="1">
        <v>6</v>
      </c>
      <c r="PJ10" s="1">
        <v>4</v>
      </c>
      <c r="PK10">
        <v>0</v>
      </c>
      <c r="PL10">
        <v>0</v>
      </c>
      <c r="PM10">
        <v>0</v>
      </c>
      <c r="PN10">
        <v>1</v>
      </c>
      <c r="PO10">
        <v>0</v>
      </c>
      <c r="PP10">
        <v>1</v>
      </c>
      <c r="PQ10">
        <v>0</v>
      </c>
      <c r="PR10">
        <v>0</v>
      </c>
      <c r="PS10">
        <v>0</v>
      </c>
      <c r="PT10">
        <v>1</v>
      </c>
      <c r="PU10">
        <v>0</v>
      </c>
      <c r="PV10">
        <v>0</v>
      </c>
      <c r="PW10">
        <v>0</v>
      </c>
      <c r="PX10">
        <v>1</v>
      </c>
      <c r="PY10">
        <v>0</v>
      </c>
      <c r="PZ10">
        <v>0</v>
      </c>
      <c r="QA10">
        <v>1</v>
      </c>
      <c r="QB10">
        <v>1</v>
      </c>
      <c r="QC10">
        <v>0</v>
      </c>
      <c r="QD10" t="s">
        <v>501</v>
      </c>
      <c r="QE10" t="s">
        <v>501</v>
      </c>
      <c r="QF10" t="s">
        <v>501</v>
      </c>
      <c r="QG10">
        <v>0</v>
      </c>
      <c r="QH10">
        <v>0</v>
      </c>
      <c r="QI10">
        <v>1</v>
      </c>
      <c r="QJ10">
        <v>1</v>
      </c>
      <c r="QK10">
        <v>0</v>
      </c>
      <c r="QL10">
        <v>0</v>
      </c>
      <c r="QM10">
        <v>0</v>
      </c>
      <c r="QN10">
        <v>0</v>
      </c>
      <c r="QO10">
        <v>0</v>
      </c>
      <c r="QP10">
        <v>0</v>
      </c>
      <c r="QQ10">
        <v>0</v>
      </c>
      <c r="QR10">
        <v>0</v>
      </c>
      <c r="QS10">
        <v>0</v>
      </c>
      <c r="QT10">
        <v>0</v>
      </c>
      <c r="QU10">
        <v>0</v>
      </c>
      <c r="QV10">
        <v>0</v>
      </c>
      <c r="QW10">
        <v>0</v>
      </c>
      <c r="QX10">
        <v>0</v>
      </c>
      <c r="QY10">
        <v>0</v>
      </c>
      <c r="QZ10" t="s">
        <v>501</v>
      </c>
      <c r="RA10" t="s">
        <v>501</v>
      </c>
      <c r="RB10" t="s">
        <v>501</v>
      </c>
      <c r="RC10">
        <v>15</v>
      </c>
      <c r="RD10">
        <v>1</v>
      </c>
      <c r="RE10">
        <v>50</v>
      </c>
      <c r="RF10">
        <v>35</v>
      </c>
      <c r="RG10">
        <v>10</v>
      </c>
      <c r="RH10">
        <v>5</v>
      </c>
      <c r="RI10">
        <v>0</v>
      </c>
      <c r="RJ10">
        <v>2</v>
      </c>
      <c r="RK10">
        <v>2</v>
      </c>
      <c r="RL10">
        <v>2</v>
      </c>
      <c r="RM10">
        <v>2</v>
      </c>
      <c r="RN10">
        <v>1</v>
      </c>
      <c r="RO10">
        <v>1</v>
      </c>
      <c r="RP10">
        <v>1</v>
      </c>
      <c r="RQ10">
        <v>0</v>
      </c>
      <c r="RR10" t="s">
        <v>570</v>
      </c>
      <c r="RS10" t="s">
        <v>571</v>
      </c>
      <c r="RT10" t="s">
        <v>572</v>
      </c>
      <c r="RU10">
        <v>1</v>
      </c>
      <c r="RV10">
        <v>0</v>
      </c>
      <c r="RW10">
        <v>1938</v>
      </c>
      <c r="RX10">
        <v>1</v>
      </c>
      <c r="RY10">
        <v>1938</v>
      </c>
      <c r="RZ10" t="s">
        <v>573</v>
      </c>
      <c r="SA10">
        <v>7</v>
      </c>
      <c r="SB10" t="s">
        <v>530</v>
      </c>
      <c r="SC10" t="s">
        <v>512</v>
      </c>
      <c r="SD10" t="s">
        <v>513</v>
      </c>
      <c r="SE10" t="s">
        <v>530</v>
      </c>
      <c r="SF10" t="s">
        <v>512</v>
      </c>
      <c r="SG10" t="s">
        <v>513</v>
      </c>
    </row>
    <row r="11" spans="1:501" x14ac:dyDescent="0.3">
      <c r="A11">
        <v>4323</v>
      </c>
      <c r="B11">
        <v>1</v>
      </c>
      <c r="C11">
        <v>1</v>
      </c>
      <c r="D11" s="1">
        <v>1</v>
      </c>
      <c r="E11">
        <v>1</v>
      </c>
      <c r="F11">
        <v>23</v>
      </c>
      <c r="G11" s="1">
        <v>2</v>
      </c>
      <c r="H11" t="s">
        <v>501</v>
      </c>
      <c r="I11">
        <v>5</v>
      </c>
      <c r="J11">
        <v>1</v>
      </c>
      <c r="K11">
        <v>0</v>
      </c>
      <c r="L11">
        <v>0</v>
      </c>
      <c r="M11">
        <v>0</v>
      </c>
      <c r="N11">
        <v>100</v>
      </c>
      <c r="O11">
        <v>0</v>
      </c>
      <c r="P11">
        <v>0</v>
      </c>
      <c r="Q11">
        <v>0</v>
      </c>
      <c r="R11" s="1">
        <v>1</v>
      </c>
      <c r="S11">
        <v>80</v>
      </c>
      <c r="T11">
        <v>100</v>
      </c>
      <c r="U11">
        <v>0</v>
      </c>
      <c r="V11">
        <v>0</v>
      </c>
      <c r="W11">
        <v>0</v>
      </c>
      <c r="X11">
        <v>0</v>
      </c>
      <c r="Y11">
        <v>50</v>
      </c>
      <c r="Z11">
        <v>20</v>
      </c>
      <c r="AA11">
        <v>15</v>
      </c>
      <c r="AB11">
        <v>10</v>
      </c>
      <c r="AC11">
        <v>12</v>
      </c>
      <c r="AD11">
        <v>8</v>
      </c>
      <c r="AE11">
        <v>30</v>
      </c>
      <c r="AF11">
        <v>0</v>
      </c>
      <c r="AG11">
        <v>5</v>
      </c>
      <c r="AH11">
        <v>7</v>
      </c>
      <c r="AI11">
        <v>8</v>
      </c>
      <c r="AJ11">
        <v>1</v>
      </c>
      <c r="AK11">
        <v>2</v>
      </c>
      <c r="AL11">
        <v>1</v>
      </c>
      <c r="AM11">
        <v>1</v>
      </c>
      <c r="AN11">
        <v>3</v>
      </c>
      <c r="AO11">
        <v>5</v>
      </c>
      <c r="AP11">
        <v>5</v>
      </c>
      <c r="AQ11">
        <v>1</v>
      </c>
      <c r="AR11">
        <v>0</v>
      </c>
      <c r="AS11">
        <v>0</v>
      </c>
      <c r="AT11">
        <v>0</v>
      </c>
      <c r="AU11">
        <v>0</v>
      </c>
      <c r="AV11">
        <v>0</v>
      </c>
      <c r="AW11">
        <v>0</v>
      </c>
      <c r="AX11">
        <v>0</v>
      </c>
      <c r="AY11" t="s">
        <v>501</v>
      </c>
      <c r="AZ11" t="s">
        <v>555</v>
      </c>
      <c r="BA11" t="s">
        <v>531</v>
      </c>
      <c r="BB11" t="s">
        <v>553</v>
      </c>
      <c r="BC11" t="s">
        <v>552</v>
      </c>
      <c r="BD11" t="s">
        <v>554</v>
      </c>
      <c r="BE11" t="s">
        <v>501</v>
      </c>
      <c r="BF11" t="s">
        <v>501</v>
      </c>
      <c r="BG11" t="s">
        <v>501</v>
      </c>
      <c r="BH11" t="s">
        <v>501</v>
      </c>
      <c r="BI11" t="s">
        <v>501</v>
      </c>
      <c r="BJ11" t="s">
        <v>501</v>
      </c>
      <c r="BK11" t="s">
        <v>501</v>
      </c>
      <c r="BL11" t="s">
        <v>501</v>
      </c>
      <c r="BM11" t="s">
        <v>501</v>
      </c>
      <c r="BN11" t="s">
        <v>501</v>
      </c>
      <c r="BO11">
        <v>5</v>
      </c>
      <c r="BP11">
        <v>5</v>
      </c>
      <c r="BQ11">
        <v>5</v>
      </c>
      <c r="BR11">
        <v>5</v>
      </c>
      <c r="BS11">
        <v>5</v>
      </c>
      <c r="BT11">
        <v>5</v>
      </c>
      <c r="BU11">
        <v>1</v>
      </c>
      <c r="BV11">
        <v>1</v>
      </c>
      <c r="BW11">
        <v>5</v>
      </c>
      <c r="BX11">
        <v>5</v>
      </c>
      <c r="BY11" t="s">
        <v>531</v>
      </c>
      <c r="BZ11" t="s">
        <v>501</v>
      </c>
      <c r="CA11" t="s">
        <v>501</v>
      </c>
      <c r="CB11" t="s">
        <v>501</v>
      </c>
      <c r="CC11" t="s">
        <v>501</v>
      </c>
      <c r="CD11" t="s">
        <v>501</v>
      </c>
      <c r="CE11" t="s">
        <v>501</v>
      </c>
      <c r="CF11" t="s">
        <v>501</v>
      </c>
      <c r="CG11" t="s">
        <v>501</v>
      </c>
      <c r="CH11" t="s">
        <v>501</v>
      </c>
      <c r="CI11" t="s">
        <v>501</v>
      </c>
      <c r="CJ11" t="s">
        <v>501</v>
      </c>
      <c r="CK11" t="s">
        <v>501</v>
      </c>
      <c r="CL11" t="s">
        <v>501</v>
      </c>
      <c r="CM11" t="s">
        <v>501</v>
      </c>
      <c r="CN11">
        <v>0</v>
      </c>
      <c r="CO11">
        <v>5</v>
      </c>
      <c r="CP11">
        <v>5</v>
      </c>
      <c r="CQ11">
        <v>5</v>
      </c>
      <c r="CR11">
        <v>5</v>
      </c>
      <c r="CS11">
        <v>1</v>
      </c>
      <c r="CT11">
        <v>1</v>
      </c>
      <c r="CU11">
        <v>1</v>
      </c>
      <c r="CV11">
        <v>1</v>
      </c>
      <c r="CW11">
        <v>1</v>
      </c>
      <c r="CX11">
        <v>1</v>
      </c>
      <c r="CY11" t="s">
        <v>501</v>
      </c>
      <c r="CZ11" t="s">
        <v>501</v>
      </c>
      <c r="DA11">
        <v>100</v>
      </c>
      <c r="DB11">
        <v>95</v>
      </c>
      <c r="DC11">
        <v>15</v>
      </c>
      <c r="DD11">
        <v>100</v>
      </c>
      <c r="DE11">
        <v>95</v>
      </c>
      <c r="DF11">
        <v>95</v>
      </c>
      <c r="DG11">
        <v>0</v>
      </c>
      <c r="DH11" t="s">
        <v>501</v>
      </c>
      <c r="DI11">
        <v>0</v>
      </c>
      <c r="DJ11">
        <v>1</v>
      </c>
      <c r="DK11" t="s">
        <v>501</v>
      </c>
      <c r="DL11" s="1">
        <v>100</v>
      </c>
      <c r="DM11" s="1">
        <v>0</v>
      </c>
      <c r="DN11" s="1">
        <v>100</v>
      </c>
      <c r="DO11" s="1">
        <v>100</v>
      </c>
      <c r="DP11" s="1">
        <v>25</v>
      </c>
      <c r="DQ11" s="1">
        <v>100</v>
      </c>
      <c r="DR11" s="1">
        <v>100</v>
      </c>
      <c r="DS11" s="1">
        <v>95</v>
      </c>
      <c r="DT11" s="1">
        <v>0</v>
      </c>
      <c r="DU11" s="1">
        <v>0</v>
      </c>
      <c r="DV11" s="1">
        <v>0</v>
      </c>
      <c r="DW11" s="1">
        <v>100</v>
      </c>
      <c r="DX11" s="1">
        <v>100</v>
      </c>
      <c r="DY11" s="1">
        <v>100</v>
      </c>
      <c r="DZ11" s="1">
        <v>0</v>
      </c>
      <c r="EA11" s="1" t="s">
        <v>501</v>
      </c>
      <c r="EB11" s="1">
        <v>0</v>
      </c>
      <c r="EC11">
        <v>100</v>
      </c>
      <c r="ED11">
        <v>100</v>
      </c>
      <c r="EE11" t="s">
        <v>501</v>
      </c>
      <c r="EF11">
        <v>1</v>
      </c>
      <c r="EG11">
        <v>0</v>
      </c>
      <c r="EH11">
        <v>0</v>
      </c>
      <c r="EI11">
        <v>0</v>
      </c>
      <c r="EJ11">
        <v>0</v>
      </c>
      <c r="EK11">
        <v>0</v>
      </c>
      <c r="EL11">
        <v>0</v>
      </c>
      <c r="EM11">
        <v>0</v>
      </c>
      <c r="EN11" t="s">
        <v>501</v>
      </c>
      <c r="EO11">
        <v>2</v>
      </c>
      <c r="EP11" s="1" t="s">
        <v>501</v>
      </c>
      <c r="EQ11" s="1" t="s">
        <v>501</v>
      </c>
      <c r="ER11" s="1" t="s">
        <v>501</v>
      </c>
      <c r="ES11" s="1" t="s">
        <v>501</v>
      </c>
      <c r="ET11" s="1" t="s">
        <v>501</v>
      </c>
      <c r="EU11" s="1" t="s">
        <v>501</v>
      </c>
      <c r="EV11" s="1" t="s">
        <v>501</v>
      </c>
      <c r="EW11" s="1" t="s">
        <v>501</v>
      </c>
      <c r="EX11" s="1" t="s">
        <v>501</v>
      </c>
      <c r="EY11" t="s">
        <v>501</v>
      </c>
      <c r="EZ11" t="s">
        <v>501</v>
      </c>
      <c r="FA11" t="s">
        <v>501</v>
      </c>
      <c r="FB11" t="s">
        <v>501</v>
      </c>
      <c r="FC11" t="s">
        <v>501</v>
      </c>
      <c r="FD11" t="s">
        <v>501</v>
      </c>
      <c r="FE11" t="s">
        <v>501</v>
      </c>
      <c r="FF11">
        <v>2</v>
      </c>
      <c r="FG11">
        <v>1</v>
      </c>
      <c r="FH11">
        <v>2</v>
      </c>
      <c r="FI11">
        <v>5</v>
      </c>
      <c r="FJ11">
        <v>1</v>
      </c>
      <c r="FK11">
        <v>1</v>
      </c>
      <c r="FL11">
        <v>5</v>
      </c>
      <c r="FM11">
        <v>2</v>
      </c>
      <c r="FN11">
        <v>1</v>
      </c>
      <c r="FO11">
        <v>1</v>
      </c>
      <c r="FP11">
        <v>1</v>
      </c>
      <c r="FQ11">
        <v>0</v>
      </c>
      <c r="FR11">
        <v>0</v>
      </c>
      <c r="FS11">
        <v>0</v>
      </c>
      <c r="FT11">
        <v>1</v>
      </c>
      <c r="FU11">
        <v>0</v>
      </c>
      <c r="FV11">
        <v>0</v>
      </c>
      <c r="FW11">
        <v>0</v>
      </c>
      <c r="FX11">
        <v>3</v>
      </c>
      <c r="FY11">
        <v>2</v>
      </c>
      <c r="FZ11">
        <v>0</v>
      </c>
      <c r="GA11">
        <v>0</v>
      </c>
      <c r="GB11">
        <v>1</v>
      </c>
      <c r="GC11">
        <v>0</v>
      </c>
      <c r="GD11">
        <v>0</v>
      </c>
      <c r="GE11">
        <v>2</v>
      </c>
      <c r="GF11">
        <v>2</v>
      </c>
      <c r="GG11" t="s">
        <v>574</v>
      </c>
      <c r="GH11">
        <v>0</v>
      </c>
      <c r="GI11">
        <v>0</v>
      </c>
      <c r="GJ11">
        <v>0</v>
      </c>
      <c r="GK11">
        <v>0</v>
      </c>
      <c r="GL11">
        <v>0</v>
      </c>
      <c r="GM11">
        <v>0</v>
      </c>
      <c r="GN11">
        <v>0</v>
      </c>
      <c r="GO11" t="s">
        <v>501</v>
      </c>
      <c r="GP11">
        <v>0</v>
      </c>
      <c r="GQ11">
        <v>0</v>
      </c>
      <c r="GR11">
        <v>1</v>
      </c>
      <c r="GS11">
        <v>0</v>
      </c>
      <c r="GT11">
        <v>0</v>
      </c>
      <c r="GU11">
        <v>0</v>
      </c>
      <c r="GV11">
        <v>0</v>
      </c>
      <c r="GW11">
        <v>0</v>
      </c>
      <c r="GX11">
        <v>1</v>
      </c>
      <c r="GY11">
        <v>0</v>
      </c>
      <c r="GZ11">
        <v>0</v>
      </c>
      <c r="HA11">
        <v>0</v>
      </c>
      <c r="HB11">
        <v>0</v>
      </c>
      <c r="HC11" t="s">
        <v>501</v>
      </c>
      <c r="HD11">
        <v>0</v>
      </c>
      <c r="HE11">
        <v>0</v>
      </c>
      <c r="HF11">
        <v>0</v>
      </c>
      <c r="HG11">
        <v>0</v>
      </c>
      <c r="HH11">
        <v>0</v>
      </c>
      <c r="HI11">
        <v>0</v>
      </c>
      <c r="HJ11" t="s">
        <v>501</v>
      </c>
      <c r="HK11" t="s">
        <v>501</v>
      </c>
      <c r="HL11" t="s">
        <v>501</v>
      </c>
      <c r="HM11" t="s">
        <v>501</v>
      </c>
      <c r="HN11" t="s">
        <v>501</v>
      </c>
      <c r="HO11" t="s">
        <v>501</v>
      </c>
      <c r="HP11" t="s">
        <v>501</v>
      </c>
      <c r="HQ11" t="s">
        <v>501</v>
      </c>
      <c r="HR11" t="s">
        <v>501</v>
      </c>
      <c r="HS11" t="s">
        <v>501</v>
      </c>
      <c r="HT11" t="s">
        <v>501</v>
      </c>
      <c r="HU11" t="s">
        <v>501</v>
      </c>
      <c r="HV11" t="s">
        <v>501</v>
      </c>
      <c r="HW11" t="s">
        <v>501</v>
      </c>
      <c r="HX11" t="s">
        <v>501</v>
      </c>
      <c r="HY11" t="s">
        <v>501</v>
      </c>
      <c r="HZ11" t="s">
        <v>501</v>
      </c>
      <c r="IA11" t="s">
        <v>501</v>
      </c>
      <c r="IB11" t="s">
        <v>501</v>
      </c>
      <c r="IC11" t="s">
        <v>501</v>
      </c>
      <c r="ID11" t="s">
        <v>501</v>
      </c>
      <c r="IE11" t="s">
        <v>501</v>
      </c>
      <c r="IF11" t="s">
        <v>501</v>
      </c>
      <c r="IG11" t="s">
        <v>501</v>
      </c>
      <c r="IH11" t="s">
        <v>501</v>
      </c>
      <c r="II11" t="s">
        <v>501</v>
      </c>
      <c r="IJ11" t="s">
        <v>501</v>
      </c>
      <c r="IK11" t="s">
        <v>501</v>
      </c>
      <c r="IL11" t="s">
        <v>501</v>
      </c>
      <c r="IM11" t="s">
        <v>501</v>
      </c>
      <c r="IN11" t="s">
        <v>501</v>
      </c>
      <c r="IO11" t="s">
        <v>501</v>
      </c>
      <c r="IP11" t="s">
        <v>501</v>
      </c>
      <c r="IQ11" t="s">
        <v>501</v>
      </c>
      <c r="IR11" t="s">
        <v>501</v>
      </c>
      <c r="IS11" t="s">
        <v>501</v>
      </c>
      <c r="IT11" t="s">
        <v>501</v>
      </c>
      <c r="IU11" t="s">
        <v>501</v>
      </c>
      <c r="IV11" t="s">
        <v>501</v>
      </c>
      <c r="IW11" t="s">
        <v>501</v>
      </c>
      <c r="IX11" t="s">
        <v>501</v>
      </c>
      <c r="IY11" t="s">
        <v>501</v>
      </c>
      <c r="IZ11" t="s">
        <v>501</v>
      </c>
      <c r="JA11" t="s">
        <v>501</v>
      </c>
      <c r="JB11" t="s">
        <v>501</v>
      </c>
      <c r="JC11" t="s">
        <v>501</v>
      </c>
      <c r="JD11" t="s">
        <v>501</v>
      </c>
      <c r="JE11" t="s">
        <v>501</v>
      </c>
      <c r="JF11" t="s">
        <v>501</v>
      </c>
      <c r="JG11" t="s">
        <v>501</v>
      </c>
      <c r="JH11" t="s">
        <v>501</v>
      </c>
      <c r="JI11" t="s">
        <v>501</v>
      </c>
      <c r="JJ11" t="s">
        <v>501</v>
      </c>
      <c r="JK11" t="s">
        <v>501</v>
      </c>
      <c r="JL11" t="s">
        <v>501</v>
      </c>
      <c r="JM11" t="s">
        <v>501</v>
      </c>
      <c r="JN11" t="s">
        <v>501</v>
      </c>
      <c r="JO11" t="s">
        <v>501</v>
      </c>
      <c r="JP11" t="s">
        <v>501</v>
      </c>
      <c r="JQ11" t="s">
        <v>501</v>
      </c>
      <c r="JR11" t="s">
        <v>501</v>
      </c>
      <c r="JS11" t="s">
        <v>501</v>
      </c>
      <c r="JT11" t="s">
        <v>501</v>
      </c>
      <c r="JU11" t="s">
        <v>501</v>
      </c>
      <c r="JV11" t="s">
        <v>501</v>
      </c>
      <c r="JW11" t="s">
        <v>501</v>
      </c>
      <c r="JX11" t="s">
        <v>501</v>
      </c>
      <c r="JY11" t="s">
        <v>501</v>
      </c>
      <c r="JZ11" t="s">
        <v>501</v>
      </c>
      <c r="KA11" t="s">
        <v>501</v>
      </c>
      <c r="KB11" t="s">
        <v>501</v>
      </c>
      <c r="KC11" t="s">
        <v>501</v>
      </c>
      <c r="KD11" t="s">
        <v>501</v>
      </c>
      <c r="KE11" t="s">
        <v>501</v>
      </c>
      <c r="KF11" t="s">
        <v>501</v>
      </c>
      <c r="KG11" t="s">
        <v>501</v>
      </c>
      <c r="KH11" t="s">
        <v>501</v>
      </c>
      <c r="KI11" t="s">
        <v>501</v>
      </c>
      <c r="KJ11" t="s">
        <v>501</v>
      </c>
      <c r="KK11" t="s">
        <v>501</v>
      </c>
      <c r="KL11" t="s">
        <v>501</v>
      </c>
      <c r="KM11" t="s">
        <v>501</v>
      </c>
      <c r="KN11" t="s">
        <v>501</v>
      </c>
      <c r="KO11" t="s">
        <v>501</v>
      </c>
      <c r="KP11">
        <v>5</v>
      </c>
      <c r="KQ11">
        <v>0</v>
      </c>
      <c r="KR11">
        <v>0</v>
      </c>
      <c r="KS11">
        <v>3</v>
      </c>
      <c r="KT11">
        <v>4</v>
      </c>
      <c r="KU11">
        <v>0</v>
      </c>
      <c r="KV11">
        <v>0</v>
      </c>
      <c r="KW11">
        <v>8</v>
      </c>
      <c r="KX11">
        <v>0</v>
      </c>
      <c r="KY11">
        <v>3</v>
      </c>
      <c r="KZ11">
        <v>3</v>
      </c>
      <c r="LA11">
        <v>1</v>
      </c>
      <c r="LB11">
        <v>1</v>
      </c>
      <c r="LC11">
        <v>11</v>
      </c>
      <c r="LD11">
        <v>11</v>
      </c>
      <c r="LE11">
        <v>11</v>
      </c>
      <c r="LF11">
        <v>11</v>
      </c>
      <c r="LG11">
        <v>11</v>
      </c>
      <c r="LH11">
        <v>11</v>
      </c>
      <c r="LI11">
        <v>1</v>
      </c>
      <c r="LJ11">
        <v>1</v>
      </c>
      <c r="LK11">
        <v>6</v>
      </c>
      <c r="LL11">
        <v>4</v>
      </c>
      <c r="LM11">
        <v>7</v>
      </c>
      <c r="LN11">
        <v>4</v>
      </c>
      <c r="LO11">
        <v>3</v>
      </c>
      <c r="LP11">
        <v>4</v>
      </c>
      <c r="LQ11">
        <v>4</v>
      </c>
      <c r="LR11">
        <v>3</v>
      </c>
      <c r="LS11">
        <v>3</v>
      </c>
      <c r="LT11">
        <v>4</v>
      </c>
      <c r="LU11">
        <v>5</v>
      </c>
      <c r="LV11">
        <v>2</v>
      </c>
      <c r="LW11">
        <v>4</v>
      </c>
      <c r="LX11">
        <v>4</v>
      </c>
      <c r="LY11">
        <v>5</v>
      </c>
      <c r="LZ11">
        <v>3</v>
      </c>
      <c r="MA11">
        <v>6</v>
      </c>
      <c r="MB11">
        <v>4</v>
      </c>
      <c r="MC11">
        <v>7</v>
      </c>
      <c r="MD11">
        <v>4</v>
      </c>
      <c r="ME11">
        <v>4</v>
      </c>
      <c r="MF11">
        <v>4</v>
      </c>
      <c r="MG11">
        <v>4</v>
      </c>
      <c r="MH11">
        <v>3</v>
      </c>
      <c r="MI11">
        <v>3</v>
      </c>
      <c r="MJ11">
        <v>4</v>
      </c>
      <c r="MK11">
        <v>5</v>
      </c>
      <c r="ML11">
        <v>2</v>
      </c>
      <c r="MM11">
        <v>4</v>
      </c>
      <c r="MN11">
        <v>4</v>
      </c>
      <c r="MO11">
        <v>5</v>
      </c>
      <c r="MP11">
        <v>3</v>
      </c>
      <c r="MQ11">
        <v>3</v>
      </c>
      <c r="MR11">
        <v>2</v>
      </c>
      <c r="MS11">
        <v>1</v>
      </c>
      <c r="MT11">
        <v>6</v>
      </c>
      <c r="MU11">
        <v>4</v>
      </c>
      <c r="MV11">
        <v>5</v>
      </c>
      <c r="MW11">
        <v>6</v>
      </c>
      <c r="MX11">
        <v>6</v>
      </c>
      <c r="MY11">
        <v>5</v>
      </c>
      <c r="MZ11">
        <v>5</v>
      </c>
      <c r="NA11">
        <v>6</v>
      </c>
      <c r="NB11">
        <v>6</v>
      </c>
      <c r="NC11">
        <v>5</v>
      </c>
      <c r="ND11">
        <v>5</v>
      </c>
      <c r="NE11">
        <v>7</v>
      </c>
      <c r="NF11">
        <v>12</v>
      </c>
      <c r="NG11">
        <v>11</v>
      </c>
      <c r="NH11">
        <v>10</v>
      </c>
      <c r="NI11">
        <v>5</v>
      </c>
      <c r="NJ11">
        <v>8</v>
      </c>
      <c r="NK11">
        <v>4</v>
      </c>
      <c r="NL11">
        <v>6</v>
      </c>
      <c r="NM11">
        <v>3</v>
      </c>
      <c r="NN11">
        <v>13</v>
      </c>
      <c r="NO11">
        <v>1</v>
      </c>
      <c r="NP11">
        <v>2</v>
      </c>
      <c r="NQ11">
        <v>9</v>
      </c>
      <c r="NR11">
        <v>7</v>
      </c>
      <c r="NS11">
        <v>6</v>
      </c>
      <c r="NT11">
        <v>4</v>
      </c>
      <c r="NU11">
        <v>5</v>
      </c>
      <c r="NV11">
        <v>4</v>
      </c>
      <c r="NW11">
        <v>4</v>
      </c>
      <c r="NX11">
        <v>3</v>
      </c>
      <c r="NY11">
        <v>6</v>
      </c>
      <c r="NZ11">
        <v>3</v>
      </c>
      <c r="OA11">
        <v>4</v>
      </c>
      <c r="OB11">
        <v>4</v>
      </c>
      <c r="OC11">
        <v>6</v>
      </c>
      <c r="OD11">
        <v>6</v>
      </c>
      <c r="OE11">
        <v>6</v>
      </c>
      <c r="OF11">
        <v>3</v>
      </c>
      <c r="OG11">
        <v>5</v>
      </c>
      <c r="OH11">
        <v>4</v>
      </c>
      <c r="OI11">
        <v>4</v>
      </c>
      <c r="OJ11">
        <v>1</v>
      </c>
      <c r="OK11">
        <v>6</v>
      </c>
      <c r="OL11">
        <v>5</v>
      </c>
      <c r="OM11">
        <v>7</v>
      </c>
      <c r="ON11">
        <v>4</v>
      </c>
      <c r="OO11">
        <v>5</v>
      </c>
      <c r="OP11">
        <v>4</v>
      </c>
      <c r="OQ11">
        <v>4</v>
      </c>
      <c r="OR11">
        <v>4</v>
      </c>
      <c r="OS11">
        <v>2</v>
      </c>
      <c r="OT11">
        <v>3</v>
      </c>
      <c r="OU11">
        <v>5</v>
      </c>
      <c r="OV11">
        <v>6</v>
      </c>
      <c r="OW11">
        <v>1</v>
      </c>
      <c r="OX11">
        <v>4</v>
      </c>
      <c r="OY11" s="1">
        <v>7</v>
      </c>
      <c r="OZ11" s="1">
        <v>5</v>
      </c>
      <c r="PA11" s="1">
        <v>7</v>
      </c>
      <c r="PB11" s="1">
        <v>5</v>
      </c>
      <c r="PC11" s="1">
        <v>7</v>
      </c>
      <c r="PD11" s="1">
        <v>5</v>
      </c>
      <c r="PE11" s="1">
        <v>7</v>
      </c>
      <c r="PF11" s="1">
        <v>5</v>
      </c>
      <c r="PG11" s="1">
        <v>7</v>
      </c>
      <c r="PH11" s="1">
        <v>5</v>
      </c>
      <c r="PI11" s="1">
        <v>7</v>
      </c>
      <c r="PJ11" s="1">
        <v>5</v>
      </c>
      <c r="PK11">
        <v>0</v>
      </c>
      <c r="PL11">
        <v>0</v>
      </c>
      <c r="PM11">
        <v>1</v>
      </c>
      <c r="PN11">
        <v>0</v>
      </c>
      <c r="PO11">
        <v>0</v>
      </c>
      <c r="PP11">
        <v>1</v>
      </c>
      <c r="PQ11">
        <v>0</v>
      </c>
      <c r="PR11">
        <v>0</v>
      </c>
      <c r="PS11">
        <v>0</v>
      </c>
      <c r="PT11">
        <v>1</v>
      </c>
      <c r="PU11">
        <v>0</v>
      </c>
      <c r="PV11">
        <v>0</v>
      </c>
      <c r="PW11">
        <v>0</v>
      </c>
      <c r="PX11">
        <v>1</v>
      </c>
      <c r="PY11">
        <v>1</v>
      </c>
      <c r="PZ11">
        <v>0</v>
      </c>
      <c r="QA11">
        <v>0</v>
      </c>
      <c r="QB11">
        <v>0</v>
      </c>
      <c r="QC11">
        <v>0</v>
      </c>
      <c r="QD11" t="s">
        <v>501</v>
      </c>
      <c r="QE11" t="s">
        <v>501</v>
      </c>
      <c r="QF11" t="s">
        <v>501</v>
      </c>
      <c r="QG11">
        <v>0</v>
      </c>
      <c r="QH11">
        <v>0</v>
      </c>
      <c r="QI11">
        <v>1</v>
      </c>
      <c r="QJ11">
        <v>0</v>
      </c>
      <c r="QK11">
        <v>1</v>
      </c>
      <c r="QL11">
        <v>0</v>
      </c>
      <c r="QM11">
        <v>0</v>
      </c>
      <c r="QN11">
        <v>0</v>
      </c>
      <c r="QO11">
        <v>0</v>
      </c>
      <c r="QP11">
        <v>0</v>
      </c>
      <c r="QQ11">
        <v>0</v>
      </c>
      <c r="QR11">
        <v>0</v>
      </c>
      <c r="QS11">
        <v>0</v>
      </c>
      <c r="QT11">
        <v>1</v>
      </c>
      <c r="QU11">
        <v>1</v>
      </c>
      <c r="QV11">
        <v>1</v>
      </c>
      <c r="QW11">
        <v>0</v>
      </c>
      <c r="QX11">
        <v>1</v>
      </c>
      <c r="QY11">
        <v>0</v>
      </c>
      <c r="QZ11" t="s">
        <v>501</v>
      </c>
      <c r="RA11" t="s">
        <v>575</v>
      </c>
      <c r="RB11" t="s">
        <v>501</v>
      </c>
      <c r="RC11">
        <v>5</v>
      </c>
      <c r="RD11">
        <v>2</v>
      </c>
      <c r="RE11">
        <v>85</v>
      </c>
      <c r="RF11">
        <v>5</v>
      </c>
      <c r="RG11">
        <v>10</v>
      </c>
      <c r="RH11">
        <v>0</v>
      </c>
      <c r="RI11">
        <v>0</v>
      </c>
      <c r="RJ11">
        <v>3</v>
      </c>
      <c r="RK11">
        <v>3</v>
      </c>
      <c r="RL11">
        <v>3</v>
      </c>
      <c r="RM11">
        <v>3</v>
      </c>
      <c r="RN11">
        <v>1</v>
      </c>
      <c r="RO11">
        <v>1</v>
      </c>
      <c r="RP11">
        <v>1</v>
      </c>
      <c r="RQ11">
        <v>0</v>
      </c>
      <c r="RR11" t="s">
        <v>576</v>
      </c>
      <c r="RS11" t="s">
        <v>577</v>
      </c>
      <c r="RT11" t="s">
        <v>578</v>
      </c>
      <c r="RU11">
        <v>1</v>
      </c>
      <c r="RV11">
        <v>3</v>
      </c>
      <c r="RW11">
        <v>186755</v>
      </c>
      <c r="RX11">
        <v>1</v>
      </c>
      <c r="RY11">
        <v>1631</v>
      </c>
      <c r="RZ11" t="s">
        <v>578</v>
      </c>
      <c r="SA11">
        <v>3</v>
      </c>
      <c r="SB11" t="s">
        <v>579</v>
      </c>
      <c r="SC11" t="s">
        <v>538</v>
      </c>
      <c r="SD11" t="s">
        <v>580</v>
      </c>
      <c r="SE11" t="s">
        <v>579</v>
      </c>
      <c r="SF11" t="s">
        <v>538</v>
      </c>
      <c r="SG11" t="s">
        <v>580</v>
      </c>
    </row>
    <row r="12" spans="1:501" x14ac:dyDescent="0.3">
      <c r="A12">
        <v>4326</v>
      </c>
      <c r="B12">
        <v>3</v>
      </c>
      <c r="C12">
        <v>4</v>
      </c>
      <c r="D12" s="1">
        <v>2</v>
      </c>
      <c r="E12">
        <v>1</v>
      </c>
      <c r="F12">
        <v>15</v>
      </c>
      <c r="G12" s="1">
        <v>1</v>
      </c>
      <c r="H12" t="s">
        <v>501</v>
      </c>
      <c r="I12">
        <v>21</v>
      </c>
      <c r="J12">
        <v>1</v>
      </c>
      <c r="K12">
        <v>0</v>
      </c>
      <c r="L12">
        <v>0</v>
      </c>
      <c r="M12">
        <v>100</v>
      </c>
      <c r="N12">
        <v>0</v>
      </c>
      <c r="O12">
        <v>0</v>
      </c>
      <c r="P12">
        <v>0</v>
      </c>
      <c r="Q12">
        <v>0</v>
      </c>
      <c r="R12" s="1">
        <v>1</v>
      </c>
      <c r="S12">
        <v>100</v>
      </c>
      <c r="T12">
        <v>42</v>
      </c>
      <c r="U12">
        <v>72</v>
      </c>
      <c r="V12">
        <v>62</v>
      </c>
      <c r="W12">
        <v>42</v>
      </c>
      <c r="X12">
        <v>32</v>
      </c>
      <c r="Y12">
        <v>20</v>
      </c>
      <c r="Z12">
        <v>12</v>
      </c>
      <c r="AA12">
        <v>22</v>
      </c>
      <c r="AB12">
        <v>0</v>
      </c>
      <c r="AC12">
        <v>6</v>
      </c>
      <c r="AD12">
        <v>6</v>
      </c>
      <c r="AE12">
        <v>6</v>
      </c>
      <c r="AF12">
        <v>2</v>
      </c>
      <c r="AG12">
        <v>4</v>
      </c>
      <c r="AH12">
        <v>4</v>
      </c>
      <c r="AI12">
        <v>4</v>
      </c>
      <c r="AJ12">
        <v>1</v>
      </c>
      <c r="AK12">
        <v>2</v>
      </c>
      <c r="AL12">
        <v>1</v>
      </c>
      <c r="AM12">
        <v>1</v>
      </c>
      <c r="AN12">
        <v>3</v>
      </c>
      <c r="AO12">
        <v>4</v>
      </c>
      <c r="AP12">
        <v>2</v>
      </c>
      <c r="AQ12">
        <v>0</v>
      </c>
      <c r="AR12">
        <v>0</v>
      </c>
      <c r="AS12">
        <v>0</v>
      </c>
      <c r="AT12">
        <v>1</v>
      </c>
      <c r="AU12">
        <v>0</v>
      </c>
      <c r="AV12">
        <v>0</v>
      </c>
      <c r="AW12">
        <v>0</v>
      </c>
      <c r="AX12">
        <v>0</v>
      </c>
      <c r="AY12" t="s">
        <v>501</v>
      </c>
      <c r="AZ12" t="s">
        <v>514</v>
      </c>
      <c r="BA12" t="s">
        <v>581</v>
      </c>
      <c r="BB12" t="s">
        <v>501</v>
      </c>
      <c r="BC12" t="s">
        <v>501</v>
      </c>
      <c r="BD12" t="s">
        <v>501</v>
      </c>
      <c r="BE12" t="s">
        <v>501</v>
      </c>
      <c r="BF12" t="s">
        <v>501</v>
      </c>
      <c r="BG12" t="s">
        <v>501</v>
      </c>
      <c r="BH12" t="s">
        <v>501</v>
      </c>
      <c r="BI12" t="s">
        <v>501</v>
      </c>
      <c r="BJ12" t="s">
        <v>501</v>
      </c>
      <c r="BK12" t="s">
        <v>501</v>
      </c>
      <c r="BL12" t="s">
        <v>501</v>
      </c>
      <c r="BM12" t="s">
        <v>501</v>
      </c>
      <c r="BN12" t="s">
        <v>501</v>
      </c>
      <c r="BO12">
        <v>5</v>
      </c>
      <c r="BP12">
        <v>5</v>
      </c>
      <c r="BQ12">
        <v>3</v>
      </c>
      <c r="BR12">
        <v>5</v>
      </c>
      <c r="BS12">
        <v>5</v>
      </c>
      <c r="BT12">
        <v>5</v>
      </c>
      <c r="BU12">
        <v>1</v>
      </c>
      <c r="BV12">
        <v>5</v>
      </c>
      <c r="BW12">
        <v>5</v>
      </c>
      <c r="BX12">
        <v>5</v>
      </c>
      <c r="BY12" t="s">
        <v>501</v>
      </c>
      <c r="BZ12" t="s">
        <v>501</v>
      </c>
      <c r="CA12" t="s">
        <v>501</v>
      </c>
      <c r="CB12" t="s">
        <v>501</v>
      </c>
      <c r="CC12" t="s">
        <v>501</v>
      </c>
      <c r="CD12" t="s">
        <v>501</v>
      </c>
      <c r="CE12" t="s">
        <v>501</v>
      </c>
      <c r="CF12" t="s">
        <v>501</v>
      </c>
      <c r="CG12" t="s">
        <v>501</v>
      </c>
      <c r="CH12" t="s">
        <v>501</v>
      </c>
      <c r="CI12" t="s">
        <v>501</v>
      </c>
      <c r="CJ12" t="s">
        <v>501</v>
      </c>
      <c r="CK12" t="s">
        <v>501</v>
      </c>
      <c r="CL12" t="s">
        <v>501</v>
      </c>
      <c r="CM12" t="s">
        <v>501</v>
      </c>
      <c r="CN12">
        <v>1</v>
      </c>
      <c r="CO12" t="s">
        <v>501</v>
      </c>
      <c r="CP12" t="s">
        <v>501</v>
      </c>
      <c r="CQ12" t="s">
        <v>501</v>
      </c>
      <c r="CR12" t="s">
        <v>501</v>
      </c>
      <c r="CS12" t="s">
        <v>501</v>
      </c>
      <c r="CT12" t="s">
        <v>501</v>
      </c>
      <c r="CU12" t="s">
        <v>501</v>
      </c>
      <c r="CV12" t="s">
        <v>501</v>
      </c>
      <c r="CW12" t="s">
        <v>501</v>
      </c>
      <c r="CX12" t="s">
        <v>501</v>
      </c>
      <c r="CY12" t="s">
        <v>501</v>
      </c>
      <c r="CZ12" t="s">
        <v>501</v>
      </c>
      <c r="DA12">
        <v>40</v>
      </c>
      <c r="DB12">
        <v>40</v>
      </c>
      <c r="DC12">
        <v>0</v>
      </c>
      <c r="DD12">
        <v>20</v>
      </c>
      <c r="DE12">
        <v>30</v>
      </c>
      <c r="DF12">
        <v>20</v>
      </c>
      <c r="DG12">
        <v>0</v>
      </c>
      <c r="DH12" t="s">
        <v>501</v>
      </c>
      <c r="DI12">
        <v>0</v>
      </c>
      <c r="DJ12">
        <v>2</v>
      </c>
      <c r="DK12" t="s">
        <v>501</v>
      </c>
      <c r="DL12" s="1">
        <v>0</v>
      </c>
      <c r="DM12" s="1">
        <v>0</v>
      </c>
      <c r="DN12" s="1">
        <v>0</v>
      </c>
      <c r="DO12" s="1">
        <v>0</v>
      </c>
      <c r="DP12" s="1">
        <v>0</v>
      </c>
      <c r="DQ12" s="1">
        <v>0</v>
      </c>
      <c r="DR12" s="1">
        <v>0</v>
      </c>
      <c r="DS12" s="1">
        <v>0</v>
      </c>
      <c r="DT12" s="1">
        <v>0</v>
      </c>
      <c r="DU12" s="1">
        <v>0</v>
      </c>
      <c r="DV12" s="1">
        <v>0</v>
      </c>
      <c r="DW12" s="1">
        <v>0</v>
      </c>
      <c r="DX12" s="1">
        <v>0</v>
      </c>
      <c r="DY12" s="1">
        <v>0</v>
      </c>
      <c r="DZ12" s="1">
        <v>0</v>
      </c>
      <c r="EA12" s="1" t="s">
        <v>501</v>
      </c>
      <c r="EB12" s="1">
        <v>1</v>
      </c>
      <c r="EC12" t="s">
        <v>501</v>
      </c>
      <c r="ED12" t="s">
        <v>501</v>
      </c>
      <c r="EE12" t="s">
        <v>501</v>
      </c>
      <c r="EF12">
        <v>1</v>
      </c>
      <c r="EG12">
        <v>1</v>
      </c>
      <c r="EH12">
        <v>0</v>
      </c>
      <c r="EI12">
        <v>0</v>
      </c>
      <c r="EJ12">
        <v>1</v>
      </c>
      <c r="EK12">
        <v>0</v>
      </c>
      <c r="EL12">
        <v>0</v>
      </c>
      <c r="EM12">
        <v>0</v>
      </c>
      <c r="EN12" t="s">
        <v>501</v>
      </c>
      <c r="EO12">
        <v>4</v>
      </c>
      <c r="EP12" s="1" t="s">
        <v>501</v>
      </c>
      <c r="EQ12" s="1" t="s">
        <v>501</v>
      </c>
      <c r="ER12" s="1" t="s">
        <v>501</v>
      </c>
      <c r="ES12" s="1" t="s">
        <v>501</v>
      </c>
      <c r="ET12" s="1" t="s">
        <v>501</v>
      </c>
      <c r="EU12" s="1" t="s">
        <v>501</v>
      </c>
      <c r="EV12" s="1" t="s">
        <v>501</v>
      </c>
      <c r="EW12" s="1" t="s">
        <v>501</v>
      </c>
      <c r="EX12" s="1" t="s">
        <v>501</v>
      </c>
      <c r="EY12" t="s">
        <v>501</v>
      </c>
      <c r="EZ12" t="s">
        <v>501</v>
      </c>
      <c r="FA12" t="s">
        <v>501</v>
      </c>
      <c r="FB12" t="s">
        <v>501</v>
      </c>
      <c r="FC12" t="s">
        <v>501</v>
      </c>
      <c r="FD12" t="s">
        <v>501</v>
      </c>
      <c r="FE12" t="s">
        <v>501</v>
      </c>
      <c r="FF12">
        <v>2</v>
      </c>
      <c r="FG12">
        <v>1</v>
      </c>
      <c r="FH12">
        <v>1</v>
      </c>
      <c r="FI12">
        <v>2</v>
      </c>
      <c r="FJ12">
        <v>1</v>
      </c>
      <c r="FK12">
        <v>1</v>
      </c>
      <c r="FL12">
        <v>1</v>
      </c>
      <c r="FM12">
        <v>2</v>
      </c>
      <c r="FN12">
        <v>1</v>
      </c>
      <c r="FO12">
        <v>0</v>
      </c>
      <c r="FP12">
        <v>2</v>
      </c>
      <c r="FQ12">
        <v>0</v>
      </c>
      <c r="FR12">
        <v>0</v>
      </c>
      <c r="FS12">
        <v>0</v>
      </c>
      <c r="FT12">
        <v>1</v>
      </c>
      <c r="FU12">
        <v>0</v>
      </c>
      <c r="FV12">
        <v>0</v>
      </c>
      <c r="FW12">
        <v>0</v>
      </c>
      <c r="FX12">
        <v>2</v>
      </c>
      <c r="FY12">
        <v>0</v>
      </c>
      <c r="FZ12">
        <v>0</v>
      </c>
      <c r="GA12">
        <v>0</v>
      </c>
      <c r="GB12">
        <v>1</v>
      </c>
      <c r="GC12">
        <v>0</v>
      </c>
      <c r="GD12">
        <v>0</v>
      </c>
      <c r="GE12">
        <v>1</v>
      </c>
      <c r="GF12">
        <v>2</v>
      </c>
      <c r="GG12" t="s">
        <v>582</v>
      </c>
      <c r="GH12">
        <v>0</v>
      </c>
      <c r="GI12">
        <v>0</v>
      </c>
      <c r="GJ12">
        <v>0</v>
      </c>
      <c r="GK12">
        <v>0</v>
      </c>
      <c r="GL12" t="s">
        <v>501</v>
      </c>
      <c r="GM12">
        <v>0</v>
      </c>
      <c r="GN12">
        <v>2</v>
      </c>
      <c r="GO12" t="s">
        <v>501</v>
      </c>
      <c r="GP12">
        <v>0</v>
      </c>
      <c r="GQ12">
        <v>0</v>
      </c>
      <c r="GR12">
        <v>0</v>
      </c>
      <c r="GS12">
        <v>0</v>
      </c>
      <c r="GT12">
        <v>0</v>
      </c>
      <c r="GU12">
        <v>0</v>
      </c>
      <c r="GV12">
        <v>0</v>
      </c>
      <c r="GW12">
        <v>0</v>
      </c>
      <c r="GX12">
        <v>0</v>
      </c>
      <c r="GY12">
        <v>0</v>
      </c>
      <c r="GZ12" t="s">
        <v>501</v>
      </c>
      <c r="HA12">
        <v>0</v>
      </c>
      <c r="HB12">
        <v>1</v>
      </c>
      <c r="HC12" t="s">
        <v>501</v>
      </c>
      <c r="HD12">
        <v>0</v>
      </c>
      <c r="HE12">
        <v>0</v>
      </c>
      <c r="HF12">
        <v>0</v>
      </c>
      <c r="HG12">
        <v>0</v>
      </c>
      <c r="HH12">
        <v>0</v>
      </c>
      <c r="HI12">
        <v>0</v>
      </c>
      <c r="HJ12" t="s">
        <v>501</v>
      </c>
      <c r="HK12" t="s">
        <v>501</v>
      </c>
      <c r="HL12" t="s">
        <v>501</v>
      </c>
      <c r="HM12" t="s">
        <v>501</v>
      </c>
      <c r="HN12" t="s">
        <v>501</v>
      </c>
      <c r="HO12" t="s">
        <v>501</v>
      </c>
      <c r="HP12" t="s">
        <v>501</v>
      </c>
      <c r="HQ12" t="s">
        <v>501</v>
      </c>
      <c r="HR12" t="s">
        <v>501</v>
      </c>
      <c r="HS12" t="s">
        <v>501</v>
      </c>
      <c r="HT12" t="s">
        <v>501</v>
      </c>
      <c r="HU12" t="s">
        <v>501</v>
      </c>
      <c r="HV12" t="s">
        <v>501</v>
      </c>
      <c r="HW12" t="s">
        <v>501</v>
      </c>
      <c r="HX12" t="s">
        <v>501</v>
      </c>
      <c r="HY12" t="s">
        <v>501</v>
      </c>
      <c r="HZ12" t="s">
        <v>501</v>
      </c>
      <c r="IA12" t="s">
        <v>501</v>
      </c>
      <c r="IB12" t="s">
        <v>501</v>
      </c>
      <c r="IC12" t="s">
        <v>501</v>
      </c>
      <c r="ID12" t="s">
        <v>501</v>
      </c>
      <c r="IE12" t="s">
        <v>501</v>
      </c>
      <c r="IF12" t="s">
        <v>501</v>
      </c>
      <c r="IG12" t="s">
        <v>501</v>
      </c>
      <c r="IH12" t="s">
        <v>501</v>
      </c>
      <c r="II12" t="s">
        <v>501</v>
      </c>
      <c r="IJ12" t="s">
        <v>501</v>
      </c>
      <c r="IK12" t="s">
        <v>501</v>
      </c>
      <c r="IL12" t="s">
        <v>501</v>
      </c>
      <c r="IM12" t="s">
        <v>501</v>
      </c>
      <c r="IN12" t="s">
        <v>501</v>
      </c>
      <c r="IO12" t="s">
        <v>501</v>
      </c>
      <c r="IP12" t="s">
        <v>501</v>
      </c>
      <c r="IQ12" t="s">
        <v>501</v>
      </c>
      <c r="IR12" t="s">
        <v>501</v>
      </c>
      <c r="IS12" t="s">
        <v>501</v>
      </c>
      <c r="IT12" t="s">
        <v>501</v>
      </c>
      <c r="IU12" t="s">
        <v>501</v>
      </c>
      <c r="IV12" t="s">
        <v>501</v>
      </c>
      <c r="IW12" t="s">
        <v>501</v>
      </c>
      <c r="IX12" t="s">
        <v>501</v>
      </c>
      <c r="IY12" t="s">
        <v>501</v>
      </c>
      <c r="IZ12" t="s">
        <v>501</v>
      </c>
      <c r="JA12" t="s">
        <v>501</v>
      </c>
      <c r="JB12" t="s">
        <v>501</v>
      </c>
      <c r="JC12" t="s">
        <v>501</v>
      </c>
      <c r="JD12" t="s">
        <v>501</v>
      </c>
      <c r="JE12" t="s">
        <v>501</v>
      </c>
      <c r="JF12" t="s">
        <v>501</v>
      </c>
      <c r="JG12" t="s">
        <v>501</v>
      </c>
      <c r="JH12" t="s">
        <v>501</v>
      </c>
      <c r="JI12" t="s">
        <v>501</v>
      </c>
      <c r="JJ12" t="s">
        <v>501</v>
      </c>
      <c r="JK12" t="s">
        <v>501</v>
      </c>
      <c r="JL12" t="s">
        <v>501</v>
      </c>
      <c r="JM12" t="s">
        <v>501</v>
      </c>
      <c r="JN12" t="s">
        <v>501</v>
      </c>
      <c r="JO12" t="s">
        <v>501</v>
      </c>
      <c r="JP12" t="s">
        <v>501</v>
      </c>
      <c r="JQ12" t="s">
        <v>501</v>
      </c>
      <c r="JR12" t="s">
        <v>501</v>
      </c>
      <c r="JS12" t="s">
        <v>501</v>
      </c>
      <c r="JT12" t="s">
        <v>501</v>
      </c>
      <c r="JU12" t="s">
        <v>501</v>
      </c>
      <c r="JV12" t="s">
        <v>501</v>
      </c>
      <c r="JW12" t="s">
        <v>501</v>
      </c>
      <c r="JX12" t="s">
        <v>501</v>
      </c>
      <c r="JY12" t="s">
        <v>501</v>
      </c>
      <c r="JZ12" t="s">
        <v>501</v>
      </c>
      <c r="KA12" t="s">
        <v>501</v>
      </c>
      <c r="KB12" t="s">
        <v>501</v>
      </c>
      <c r="KC12" t="s">
        <v>501</v>
      </c>
      <c r="KD12" t="s">
        <v>501</v>
      </c>
      <c r="KE12" t="s">
        <v>501</v>
      </c>
      <c r="KF12" t="s">
        <v>501</v>
      </c>
      <c r="KG12" t="s">
        <v>501</v>
      </c>
      <c r="KH12" t="s">
        <v>501</v>
      </c>
      <c r="KI12" t="s">
        <v>501</v>
      </c>
      <c r="KJ12" t="s">
        <v>501</v>
      </c>
      <c r="KK12" t="s">
        <v>501</v>
      </c>
      <c r="KL12" t="s">
        <v>501</v>
      </c>
      <c r="KM12" t="s">
        <v>501</v>
      </c>
      <c r="KN12" t="s">
        <v>501</v>
      </c>
      <c r="KO12" t="s">
        <v>501</v>
      </c>
      <c r="KP12">
        <v>0</v>
      </c>
      <c r="KQ12">
        <v>0</v>
      </c>
      <c r="KR12">
        <v>4</v>
      </c>
      <c r="KS12">
        <v>0</v>
      </c>
      <c r="KT12">
        <v>0</v>
      </c>
      <c r="KU12">
        <v>4</v>
      </c>
      <c r="KV12">
        <v>0</v>
      </c>
      <c r="KW12">
        <v>0</v>
      </c>
      <c r="KX12">
        <v>4</v>
      </c>
      <c r="KY12">
        <v>1</v>
      </c>
      <c r="KZ12">
        <v>1</v>
      </c>
      <c r="LA12">
        <v>1</v>
      </c>
      <c r="LB12">
        <v>2</v>
      </c>
      <c r="LC12">
        <v>1</v>
      </c>
      <c r="LD12">
        <v>1</v>
      </c>
      <c r="LE12">
        <v>1</v>
      </c>
      <c r="LF12">
        <v>1</v>
      </c>
      <c r="LG12">
        <v>1</v>
      </c>
      <c r="LH12">
        <v>1</v>
      </c>
      <c r="LI12">
        <v>1</v>
      </c>
      <c r="LJ12">
        <v>1</v>
      </c>
      <c r="LK12">
        <v>6</v>
      </c>
      <c r="LL12">
        <v>4</v>
      </c>
      <c r="LM12">
        <v>7</v>
      </c>
      <c r="LN12">
        <v>4</v>
      </c>
      <c r="LO12">
        <v>5</v>
      </c>
      <c r="LP12">
        <v>3</v>
      </c>
      <c r="LQ12">
        <v>5</v>
      </c>
      <c r="LR12">
        <v>5</v>
      </c>
      <c r="LS12">
        <v>5</v>
      </c>
      <c r="LT12">
        <v>4</v>
      </c>
      <c r="LU12">
        <v>4</v>
      </c>
      <c r="LV12">
        <v>5</v>
      </c>
      <c r="LW12">
        <v>5</v>
      </c>
      <c r="LX12">
        <v>5</v>
      </c>
      <c r="LY12">
        <v>5</v>
      </c>
      <c r="LZ12">
        <v>4</v>
      </c>
      <c r="MA12">
        <v>6</v>
      </c>
      <c r="MB12">
        <v>5</v>
      </c>
      <c r="MC12">
        <v>7</v>
      </c>
      <c r="MD12">
        <v>5</v>
      </c>
      <c r="ME12">
        <v>4</v>
      </c>
      <c r="MF12">
        <v>4</v>
      </c>
      <c r="MG12">
        <v>4</v>
      </c>
      <c r="MH12">
        <v>4</v>
      </c>
      <c r="MI12">
        <v>5</v>
      </c>
      <c r="MJ12">
        <v>5</v>
      </c>
      <c r="MK12">
        <v>4</v>
      </c>
      <c r="ML12">
        <v>4</v>
      </c>
      <c r="MM12">
        <v>4</v>
      </c>
      <c r="MN12">
        <v>5</v>
      </c>
      <c r="MO12">
        <v>4</v>
      </c>
      <c r="MP12">
        <v>3</v>
      </c>
      <c r="MQ12">
        <v>2</v>
      </c>
      <c r="MR12">
        <v>1</v>
      </c>
      <c r="MS12">
        <v>3</v>
      </c>
      <c r="MT12">
        <v>5</v>
      </c>
      <c r="MU12">
        <v>4</v>
      </c>
      <c r="MV12">
        <v>4</v>
      </c>
      <c r="MW12">
        <v>4</v>
      </c>
      <c r="MX12">
        <v>4</v>
      </c>
      <c r="MY12">
        <v>5</v>
      </c>
      <c r="MZ12">
        <v>4</v>
      </c>
      <c r="NA12">
        <v>4</v>
      </c>
      <c r="NB12">
        <v>5</v>
      </c>
      <c r="NC12">
        <v>5</v>
      </c>
      <c r="ND12">
        <v>3</v>
      </c>
      <c r="NE12">
        <v>4</v>
      </c>
      <c r="NF12">
        <v>9</v>
      </c>
      <c r="NG12">
        <v>10</v>
      </c>
      <c r="NH12">
        <v>12</v>
      </c>
      <c r="NI12">
        <v>2</v>
      </c>
      <c r="NJ12">
        <v>6</v>
      </c>
      <c r="NK12">
        <v>1</v>
      </c>
      <c r="NL12">
        <v>7</v>
      </c>
      <c r="NM12">
        <v>13</v>
      </c>
      <c r="NN12">
        <v>3</v>
      </c>
      <c r="NO12">
        <v>8</v>
      </c>
      <c r="NP12">
        <v>4</v>
      </c>
      <c r="NQ12">
        <v>5</v>
      </c>
      <c r="NR12">
        <v>11</v>
      </c>
      <c r="NS12">
        <v>4</v>
      </c>
      <c r="NT12">
        <v>4</v>
      </c>
      <c r="NU12">
        <v>5</v>
      </c>
      <c r="NV12">
        <v>4</v>
      </c>
      <c r="NW12">
        <v>5</v>
      </c>
      <c r="NX12">
        <v>4</v>
      </c>
      <c r="NY12">
        <v>3</v>
      </c>
      <c r="NZ12">
        <v>3</v>
      </c>
      <c r="OA12">
        <v>3</v>
      </c>
      <c r="OB12">
        <v>3</v>
      </c>
      <c r="OC12">
        <v>5</v>
      </c>
      <c r="OD12">
        <v>4</v>
      </c>
      <c r="OE12">
        <v>4</v>
      </c>
      <c r="OF12">
        <v>4</v>
      </c>
      <c r="OG12">
        <v>4</v>
      </c>
      <c r="OH12">
        <v>4</v>
      </c>
      <c r="OI12">
        <v>4</v>
      </c>
      <c r="OJ12">
        <v>4</v>
      </c>
      <c r="OK12">
        <v>5</v>
      </c>
      <c r="OL12">
        <v>4</v>
      </c>
      <c r="OM12">
        <v>4</v>
      </c>
      <c r="ON12">
        <v>3</v>
      </c>
      <c r="OO12">
        <v>5</v>
      </c>
      <c r="OP12">
        <v>4</v>
      </c>
      <c r="OQ12">
        <v>4</v>
      </c>
      <c r="OR12">
        <v>5</v>
      </c>
      <c r="OS12">
        <v>5</v>
      </c>
      <c r="OT12">
        <v>4</v>
      </c>
      <c r="OU12">
        <v>3</v>
      </c>
      <c r="OV12">
        <v>1</v>
      </c>
      <c r="OW12">
        <v>6</v>
      </c>
      <c r="OX12">
        <v>2</v>
      </c>
      <c r="OY12" s="1">
        <v>5</v>
      </c>
      <c r="OZ12" s="1">
        <v>3</v>
      </c>
      <c r="PA12" s="1">
        <v>5</v>
      </c>
      <c r="PB12" s="1">
        <v>4</v>
      </c>
      <c r="PC12" s="1">
        <v>7</v>
      </c>
      <c r="PD12" s="1">
        <v>4</v>
      </c>
      <c r="PE12" s="1">
        <v>7</v>
      </c>
      <c r="PF12" s="1">
        <v>4</v>
      </c>
      <c r="PG12" s="1">
        <v>4</v>
      </c>
      <c r="PH12" s="1">
        <v>3</v>
      </c>
      <c r="PI12" s="1">
        <v>5</v>
      </c>
      <c r="PJ12" s="1">
        <v>4</v>
      </c>
      <c r="PK12">
        <v>0</v>
      </c>
      <c r="PL12">
        <v>0</v>
      </c>
      <c r="PM12">
        <v>0</v>
      </c>
      <c r="PN12">
        <v>0</v>
      </c>
      <c r="PO12">
        <v>1</v>
      </c>
      <c r="PP12">
        <v>0</v>
      </c>
      <c r="PQ12">
        <v>0</v>
      </c>
      <c r="PR12">
        <v>0</v>
      </c>
      <c r="PS12">
        <v>0</v>
      </c>
      <c r="PT12">
        <v>0</v>
      </c>
      <c r="PU12">
        <v>0</v>
      </c>
      <c r="PV12">
        <v>0</v>
      </c>
      <c r="PW12">
        <v>0</v>
      </c>
      <c r="PX12">
        <v>0</v>
      </c>
      <c r="PY12">
        <v>1</v>
      </c>
      <c r="PZ12">
        <v>0</v>
      </c>
      <c r="QA12">
        <v>0</v>
      </c>
      <c r="QB12">
        <v>0</v>
      </c>
      <c r="QC12">
        <v>0</v>
      </c>
      <c r="QD12" t="s">
        <v>501</v>
      </c>
      <c r="QE12" t="s">
        <v>501</v>
      </c>
      <c r="QF12" t="s">
        <v>501</v>
      </c>
      <c r="QG12">
        <v>0</v>
      </c>
      <c r="QH12">
        <v>0</v>
      </c>
      <c r="QI12">
        <v>0</v>
      </c>
      <c r="QJ12">
        <v>0</v>
      </c>
      <c r="QK12">
        <v>1</v>
      </c>
      <c r="QL12">
        <v>0</v>
      </c>
      <c r="QM12">
        <v>0</v>
      </c>
      <c r="QN12">
        <v>0</v>
      </c>
      <c r="QO12">
        <v>0</v>
      </c>
      <c r="QP12">
        <v>0</v>
      </c>
      <c r="QQ12">
        <v>0</v>
      </c>
      <c r="QR12">
        <v>0</v>
      </c>
      <c r="QS12">
        <v>0</v>
      </c>
      <c r="QT12">
        <v>0</v>
      </c>
      <c r="QU12">
        <v>1</v>
      </c>
      <c r="QV12">
        <v>0</v>
      </c>
      <c r="QW12">
        <v>0</v>
      </c>
      <c r="QX12">
        <v>0</v>
      </c>
      <c r="QY12">
        <v>0</v>
      </c>
      <c r="QZ12" t="s">
        <v>501</v>
      </c>
      <c r="RA12" t="s">
        <v>501</v>
      </c>
      <c r="RB12" t="s">
        <v>501</v>
      </c>
      <c r="RC12">
        <v>23</v>
      </c>
      <c r="RD12">
        <v>1</v>
      </c>
      <c r="RE12">
        <v>50</v>
      </c>
      <c r="RF12">
        <v>45</v>
      </c>
      <c r="RG12">
        <v>5</v>
      </c>
      <c r="RH12">
        <v>0</v>
      </c>
      <c r="RI12">
        <v>0</v>
      </c>
      <c r="RJ12">
        <v>2</v>
      </c>
      <c r="RK12">
        <v>2</v>
      </c>
      <c r="RL12">
        <v>1</v>
      </c>
      <c r="RM12">
        <v>2</v>
      </c>
      <c r="RN12">
        <v>1</v>
      </c>
      <c r="RO12">
        <v>2</v>
      </c>
      <c r="RP12">
        <v>1</v>
      </c>
      <c r="RQ12">
        <v>0</v>
      </c>
      <c r="RR12" t="s">
        <v>583</v>
      </c>
      <c r="RS12" t="s">
        <v>584</v>
      </c>
      <c r="RT12" t="s">
        <v>585</v>
      </c>
      <c r="RU12">
        <v>1</v>
      </c>
      <c r="RV12">
        <v>0</v>
      </c>
      <c r="RW12">
        <v>1187</v>
      </c>
      <c r="RX12">
        <v>1</v>
      </c>
      <c r="RY12">
        <v>1187</v>
      </c>
      <c r="RZ12" t="s">
        <v>585</v>
      </c>
      <c r="SA12">
        <v>5</v>
      </c>
      <c r="SB12" t="s">
        <v>530</v>
      </c>
      <c r="SC12" t="s">
        <v>512</v>
      </c>
      <c r="SD12" t="s">
        <v>513</v>
      </c>
      <c r="SE12" t="s">
        <v>530</v>
      </c>
      <c r="SF12" t="s">
        <v>512</v>
      </c>
      <c r="SG12" t="s">
        <v>513</v>
      </c>
    </row>
    <row r="13" spans="1:501" x14ac:dyDescent="0.3">
      <c r="A13">
        <v>4327</v>
      </c>
      <c r="B13">
        <v>3</v>
      </c>
      <c r="C13">
        <v>4</v>
      </c>
      <c r="D13" s="1">
        <v>2</v>
      </c>
      <c r="E13">
        <v>1</v>
      </c>
      <c r="F13">
        <v>31</v>
      </c>
      <c r="G13" s="1">
        <v>1</v>
      </c>
      <c r="H13" t="s">
        <v>501</v>
      </c>
      <c r="I13">
        <v>23</v>
      </c>
      <c r="J13">
        <v>1</v>
      </c>
      <c r="K13">
        <v>0</v>
      </c>
      <c r="L13">
        <v>30</v>
      </c>
      <c r="M13">
        <v>0</v>
      </c>
      <c r="N13">
        <v>70</v>
      </c>
      <c r="O13">
        <v>0</v>
      </c>
      <c r="P13">
        <v>0</v>
      </c>
      <c r="Q13">
        <v>0</v>
      </c>
      <c r="R13" s="1">
        <v>1</v>
      </c>
      <c r="S13">
        <v>85</v>
      </c>
      <c r="T13">
        <v>18</v>
      </c>
      <c r="U13">
        <v>40</v>
      </c>
      <c r="V13">
        <v>40</v>
      </c>
      <c r="W13">
        <v>0</v>
      </c>
      <c r="X13">
        <v>0</v>
      </c>
      <c r="Y13">
        <v>18</v>
      </c>
      <c r="Z13">
        <v>0</v>
      </c>
      <c r="AA13">
        <v>0</v>
      </c>
      <c r="AB13">
        <v>0</v>
      </c>
      <c r="AC13">
        <v>2</v>
      </c>
      <c r="AD13">
        <v>0</v>
      </c>
      <c r="AE13">
        <v>14</v>
      </c>
      <c r="AF13">
        <v>2</v>
      </c>
      <c r="AG13">
        <v>0</v>
      </c>
      <c r="AH13">
        <v>2</v>
      </c>
      <c r="AI13">
        <v>0</v>
      </c>
      <c r="AJ13">
        <v>1</v>
      </c>
      <c r="AK13">
        <v>2</v>
      </c>
      <c r="AL13">
        <v>1</v>
      </c>
      <c r="AM13">
        <v>1</v>
      </c>
      <c r="AN13">
        <v>3</v>
      </c>
      <c r="AO13">
        <v>5</v>
      </c>
      <c r="AP13">
        <v>5</v>
      </c>
      <c r="AQ13">
        <v>1</v>
      </c>
      <c r="AR13">
        <v>0</v>
      </c>
      <c r="AS13">
        <v>0</v>
      </c>
      <c r="AT13">
        <v>0</v>
      </c>
      <c r="AU13">
        <v>0</v>
      </c>
      <c r="AV13">
        <v>0</v>
      </c>
      <c r="AW13">
        <v>0</v>
      </c>
      <c r="AX13">
        <v>0</v>
      </c>
      <c r="AY13" t="s">
        <v>501</v>
      </c>
      <c r="AZ13" t="s">
        <v>586</v>
      </c>
      <c r="BA13" t="s">
        <v>587</v>
      </c>
      <c r="BB13" t="s">
        <v>501</v>
      </c>
      <c r="BC13" t="s">
        <v>501</v>
      </c>
      <c r="BD13" t="s">
        <v>501</v>
      </c>
      <c r="BE13" t="s">
        <v>501</v>
      </c>
      <c r="BF13" t="s">
        <v>501</v>
      </c>
      <c r="BG13" t="s">
        <v>501</v>
      </c>
      <c r="BH13" t="s">
        <v>501</v>
      </c>
      <c r="BI13" t="s">
        <v>501</v>
      </c>
      <c r="BJ13" t="s">
        <v>501</v>
      </c>
      <c r="BK13" t="s">
        <v>501</v>
      </c>
      <c r="BL13" t="s">
        <v>501</v>
      </c>
      <c r="BM13" t="s">
        <v>501</v>
      </c>
      <c r="BN13" t="s">
        <v>501</v>
      </c>
      <c r="BO13">
        <v>5</v>
      </c>
      <c r="BP13">
        <v>5</v>
      </c>
      <c r="BQ13">
        <v>5</v>
      </c>
      <c r="BR13">
        <v>5</v>
      </c>
      <c r="BS13">
        <v>4</v>
      </c>
      <c r="BT13">
        <v>5</v>
      </c>
      <c r="BU13">
        <v>5</v>
      </c>
      <c r="BV13">
        <v>4</v>
      </c>
      <c r="BW13">
        <v>4</v>
      </c>
      <c r="BX13">
        <v>5</v>
      </c>
      <c r="BY13" t="s">
        <v>501</v>
      </c>
      <c r="BZ13" t="s">
        <v>501</v>
      </c>
      <c r="CA13" t="s">
        <v>501</v>
      </c>
      <c r="CB13" t="s">
        <v>501</v>
      </c>
      <c r="CC13" t="s">
        <v>501</v>
      </c>
      <c r="CD13" t="s">
        <v>501</v>
      </c>
      <c r="CE13" t="s">
        <v>501</v>
      </c>
      <c r="CF13" t="s">
        <v>501</v>
      </c>
      <c r="CG13" t="s">
        <v>501</v>
      </c>
      <c r="CH13" t="s">
        <v>501</v>
      </c>
      <c r="CI13" t="s">
        <v>501</v>
      </c>
      <c r="CJ13" t="s">
        <v>501</v>
      </c>
      <c r="CK13" t="s">
        <v>501</v>
      </c>
      <c r="CL13" t="s">
        <v>501</v>
      </c>
      <c r="CM13" t="s">
        <v>501</v>
      </c>
      <c r="CN13">
        <v>1</v>
      </c>
      <c r="CO13" t="s">
        <v>501</v>
      </c>
      <c r="CP13" t="s">
        <v>501</v>
      </c>
      <c r="CQ13" t="s">
        <v>501</v>
      </c>
      <c r="CR13" t="s">
        <v>501</v>
      </c>
      <c r="CS13" t="s">
        <v>501</v>
      </c>
      <c r="CT13" t="s">
        <v>501</v>
      </c>
      <c r="CU13" t="s">
        <v>501</v>
      </c>
      <c r="CV13" t="s">
        <v>501</v>
      </c>
      <c r="CW13" t="s">
        <v>501</v>
      </c>
      <c r="CX13" t="s">
        <v>501</v>
      </c>
      <c r="CY13" t="s">
        <v>501</v>
      </c>
      <c r="CZ13" t="s">
        <v>501</v>
      </c>
      <c r="DA13">
        <v>80</v>
      </c>
      <c r="DB13">
        <v>60</v>
      </c>
      <c r="DC13">
        <v>0</v>
      </c>
      <c r="DD13">
        <v>80</v>
      </c>
      <c r="DE13">
        <v>80</v>
      </c>
      <c r="DF13">
        <v>100</v>
      </c>
      <c r="DG13">
        <v>0</v>
      </c>
      <c r="DH13" t="s">
        <v>501</v>
      </c>
      <c r="DI13">
        <v>0</v>
      </c>
      <c r="DJ13">
        <v>3</v>
      </c>
      <c r="DK13" t="s">
        <v>501</v>
      </c>
      <c r="DL13" s="1">
        <v>60</v>
      </c>
      <c r="DM13" s="1">
        <v>100</v>
      </c>
      <c r="DN13" s="1">
        <v>100</v>
      </c>
      <c r="DO13" s="1">
        <v>100</v>
      </c>
      <c r="DP13" s="1">
        <v>100</v>
      </c>
      <c r="DQ13" s="1">
        <v>100</v>
      </c>
      <c r="DR13" s="1">
        <v>100</v>
      </c>
      <c r="DS13" s="1">
        <v>100</v>
      </c>
      <c r="DT13" s="1">
        <v>100</v>
      </c>
      <c r="DU13" s="1">
        <v>60</v>
      </c>
      <c r="DV13" s="1">
        <v>60</v>
      </c>
      <c r="DW13" s="1">
        <v>60</v>
      </c>
      <c r="DX13" s="1">
        <v>60</v>
      </c>
      <c r="DY13" s="1">
        <v>60</v>
      </c>
      <c r="DZ13" s="1">
        <v>0</v>
      </c>
      <c r="EA13" s="1" t="s">
        <v>501</v>
      </c>
      <c r="EB13" s="1">
        <v>0</v>
      </c>
      <c r="EC13">
        <v>50</v>
      </c>
      <c r="ED13">
        <v>25</v>
      </c>
      <c r="EE13" t="s">
        <v>588</v>
      </c>
      <c r="EF13">
        <v>1</v>
      </c>
      <c r="EG13">
        <v>1</v>
      </c>
      <c r="EH13">
        <v>0</v>
      </c>
      <c r="EI13">
        <v>0</v>
      </c>
      <c r="EJ13">
        <v>0</v>
      </c>
      <c r="EK13">
        <v>0</v>
      </c>
      <c r="EL13">
        <v>0</v>
      </c>
      <c r="EM13">
        <v>0</v>
      </c>
      <c r="EN13" t="s">
        <v>501</v>
      </c>
      <c r="EO13">
        <v>3</v>
      </c>
      <c r="EP13" s="1" t="s">
        <v>501</v>
      </c>
      <c r="EQ13" s="1" t="s">
        <v>501</v>
      </c>
      <c r="ER13" s="1" t="s">
        <v>501</v>
      </c>
      <c r="ES13" s="1" t="s">
        <v>501</v>
      </c>
      <c r="ET13" s="1" t="s">
        <v>501</v>
      </c>
      <c r="EU13" s="1" t="s">
        <v>501</v>
      </c>
      <c r="EV13" s="1" t="s">
        <v>501</v>
      </c>
      <c r="EW13" s="1" t="s">
        <v>501</v>
      </c>
      <c r="EX13" s="1" t="s">
        <v>501</v>
      </c>
      <c r="EY13" t="s">
        <v>501</v>
      </c>
      <c r="EZ13" t="s">
        <v>501</v>
      </c>
      <c r="FA13" t="s">
        <v>501</v>
      </c>
      <c r="FB13" t="s">
        <v>501</v>
      </c>
      <c r="FC13" t="s">
        <v>501</v>
      </c>
      <c r="FD13" t="s">
        <v>501</v>
      </c>
      <c r="FE13" t="s">
        <v>501</v>
      </c>
      <c r="FF13" t="s">
        <v>501</v>
      </c>
      <c r="FG13" t="s">
        <v>501</v>
      </c>
      <c r="FH13" t="s">
        <v>501</v>
      </c>
      <c r="FI13">
        <v>1</v>
      </c>
      <c r="FJ13">
        <v>1</v>
      </c>
      <c r="FK13">
        <v>0</v>
      </c>
      <c r="FL13" t="s">
        <v>501</v>
      </c>
      <c r="FM13" t="s">
        <v>501</v>
      </c>
      <c r="FN13" t="s">
        <v>501</v>
      </c>
      <c r="FO13" t="s">
        <v>501</v>
      </c>
      <c r="FP13" t="s">
        <v>501</v>
      </c>
      <c r="FQ13" t="s">
        <v>501</v>
      </c>
      <c r="FR13" t="s">
        <v>501</v>
      </c>
      <c r="FS13" t="s">
        <v>501</v>
      </c>
      <c r="FT13" t="s">
        <v>501</v>
      </c>
      <c r="FU13" t="s">
        <v>501</v>
      </c>
      <c r="FV13" t="s">
        <v>501</v>
      </c>
      <c r="FW13">
        <v>0</v>
      </c>
      <c r="FX13">
        <v>1</v>
      </c>
      <c r="FY13">
        <v>0</v>
      </c>
      <c r="FZ13">
        <v>0</v>
      </c>
      <c r="GA13">
        <v>0</v>
      </c>
      <c r="GB13">
        <v>1</v>
      </c>
      <c r="GC13">
        <v>0</v>
      </c>
      <c r="GD13">
        <v>0</v>
      </c>
      <c r="GE13">
        <v>2</v>
      </c>
      <c r="GF13">
        <v>3</v>
      </c>
      <c r="GG13" t="s">
        <v>589</v>
      </c>
      <c r="GH13" t="s">
        <v>501</v>
      </c>
      <c r="GI13" t="s">
        <v>501</v>
      </c>
      <c r="GJ13" t="s">
        <v>501</v>
      </c>
      <c r="GK13" t="s">
        <v>501</v>
      </c>
      <c r="GL13" t="s">
        <v>501</v>
      </c>
      <c r="GM13" t="s">
        <v>501</v>
      </c>
      <c r="GN13" t="s">
        <v>501</v>
      </c>
      <c r="GO13" t="s">
        <v>501</v>
      </c>
      <c r="GP13" t="s">
        <v>501</v>
      </c>
      <c r="GQ13" t="s">
        <v>501</v>
      </c>
      <c r="GR13" t="s">
        <v>501</v>
      </c>
      <c r="GS13" t="s">
        <v>501</v>
      </c>
      <c r="GT13" t="s">
        <v>501</v>
      </c>
      <c r="GU13" t="s">
        <v>501</v>
      </c>
      <c r="GV13" t="s">
        <v>501</v>
      </c>
      <c r="GW13" t="s">
        <v>501</v>
      </c>
      <c r="GX13" t="s">
        <v>501</v>
      </c>
      <c r="GY13" t="s">
        <v>501</v>
      </c>
      <c r="GZ13" t="s">
        <v>501</v>
      </c>
      <c r="HA13" t="s">
        <v>501</v>
      </c>
      <c r="HB13" t="s">
        <v>501</v>
      </c>
      <c r="HC13" t="s">
        <v>501</v>
      </c>
      <c r="HD13" t="s">
        <v>501</v>
      </c>
      <c r="HE13" t="s">
        <v>501</v>
      </c>
      <c r="HF13" t="s">
        <v>501</v>
      </c>
      <c r="HG13" t="s">
        <v>501</v>
      </c>
      <c r="HH13" t="s">
        <v>501</v>
      </c>
      <c r="HI13" t="s">
        <v>501</v>
      </c>
      <c r="HJ13" t="s">
        <v>501</v>
      </c>
      <c r="HK13" t="s">
        <v>501</v>
      </c>
      <c r="HL13" t="s">
        <v>501</v>
      </c>
      <c r="HM13" t="s">
        <v>501</v>
      </c>
      <c r="HN13" t="s">
        <v>501</v>
      </c>
      <c r="HO13" t="s">
        <v>501</v>
      </c>
      <c r="HP13" t="s">
        <v>501</v>
      </c>
      <c r="HQ13" t="s">
        <v>501</v>
      </c>
      <c r="HR13" t="s">
        <v>501</v>
      </c>
      <c r="HS13" t="s">
        <v>501</v>
      </c>
      <c r="HT13" t="s">
        <v>501</v>
      </c>
      <c r="HU13" t="s">
        <v>501</v>
      </c>
      <c r="HV13" t="s">
        <v>501</v>
      </c>
      <c r="HW13" t="s">
        <v>501</v>
      </c>
      <c r="HX13" t="s">
        <v>501</v>
      </c>
      <c r="HY13" t="s">
        <v>501</v>
      </c>
      <c r="HZ13" t="s">
        <v>501</v>
      </c>
      <c r="IA13" t="s">
        <v>501</v>
      </c>
      <c r="IB13" t="s">
        <v>501</v>
      </c>
      <c r="IC13" t="s">
        <v>501</v>
      </c>
      <c r="ID13" t="s">
        <v>501</v>
      </c>
      <c r="IE13" t="s">
        <v>501</v>
      </c>
      <c r="IF13" t="s">
        <v>501</v>
      </c>
      <c r="IG13" t="s">
        <v>501</v>
      </c>
      <c r="IH13" t="s">
        <v>501</v>
      </c>
      <c r="II13" t="s">
        <v>501</v>
      </c>
      <c r="IJ13" t="s">
        <v>501</v>
      </c>
      <c r="IK13" t="s">
        <v>501</v>
      </c>
      <c r="IL13" t="s">
        <v>501</v>
      </c>
      <c r="IM13" t="s">
        <v>501</v>
      </c>
      <c r="IN13" t="s">
        <v>501</v>
      </c>
      <c r="IO13" t="s">
        <v>501</v>
      </c>
      <c r="IP13" t="s">
        <v>501</v>
      </c>
      <c r="IQ13" t="s">
        <v>501</v>
      </c>
      <c r="IR13" t="s">
        <v>501</v>
      </c>
      <c r="IS13" t="s">
        <v>501</v>
      </c>
      <c r="IT13" t="s">
        <v>501</v>
      </c>
      <c r="IU13" t="s">
        <v>501</v>
      </c>
      <c r="IV13" t="s">
        <v>501</v>
      </c>
      <c r="IW13" t="s">
        <v>501</v>
      </c>
      <c r="IX13" t="s">
        <v>501</v>
      </c>
      <c r="IY13" t="s">
        <v>501</v>
      </c>
      <c r="IZ13" t="s">
        <v>501</v>
      </c>
      <c r="JA13" t="s">
        <v>501</v>
      </c>
      <c r="JB13" t="s">
        <v>501</v>
      </c>
      <c r="JC13" t="s">
        <v>501</v>
      </c>
      <c r="JD13" t="s">
        <v>501</v>
      </c>
      <c r="JE13" t="s">
        <v>501</v>
      </c>
      <c r="JF13" t="s">
        <v>501</v>
      </c>
      <c r="JG13" t="s">
        <v>501</v>
      </c>
      <c r="JH13" t="s">
        <v>501</v>
      </c>
      <c r="JI13" t="s">
        <v>501</v>
      </c>
      <c r="JJ13" t="s">
        <v>501</v>
      </c>
      <c r="JK13" t="s">
        <v>501</v>
      </c>
      <c r="JL13" t="s">
        <v>501</v>
      </c>
      <c r="JM13" t="s">
        <v>501</v>
      </c>
      <c r="JN13" t="s">
        <v>501</v>
      </c>
      <c r="JO13" t="s">
        <v>501</v>
      </c>
      <c r="JP13" t="s">
        <v>501</v>
      </c>
      <c r="JQ13" t="s">
        <v>501</v>
      </c>
      <c r="JR13" t="s">
        <v>501</v>
      </c>
      <c r="JS13" t="s">
        <v>501</v>
      </c>
      <c r="JT13" t="s">
        <v>501</v>
      </c>
      <c r="JU13" t="s">
        <v>501</v>
      </c>
      <c r="JV13" t="s">
        <v>501</v>
      </c>
      <c r="JW13" t="s">
        <v>501</v>
      </c>
      <c r="JX13" t="s">
        <v>501</v>
      </c>
      <c r="JY13" t="s">
        <v>501</v>
      </c>
      <c r="JZ13" t="s">
        <v>501</v>
      </c>
      <c r="KA13" t="s">
        <v>501</v>
      </c>
      <c r="KB13" t="s">
        <v>501</v>
      </c>
      <c r="KC13" t="s">
        <v>501</v>
      </c>
      <c r="KD13" t="s">
        <v>501</v>
      </c>
      <c r="KE13" t="s">
        <v>501</v>
      </c>
      <c r="KF13" t="s">
        <v>501</v>
      </c>
      <c r="KG13" t="s">
        <v>501</v>
      </c>
      <c r="KH13" t="s">
        <v>501</v>
      </c>
      <c r="KI13" t="s">
        <v>501</v>
      </c>
      <c r="KJ13" t="s">
        <v>501</v>
      </c>
      <c r="KK13" t="s">
        <v>501</v>
      </c>
      <c r="KL13" t="s">
        <v>501</v>
      </c>
      <c r="KM13" t="s">
        <v>501</v>
      </c>
      <c r="KN13" t="s">
        <v>501</v>
      </c>
      <c r="KO13" t="s">
        <v>501</v>
      </c>
      <c r="KP13" t="s">
        <v>501</v>
      </c>
      <c r="KQ13" t="s">
        <v>501</v>
      </c>
      <c r="KR13" t="s">
        <v>501</v>
      </c>
      <c r="KS13">
        <v>0</v>
      </c>
      <c r="KT13">
        <v>2</v>
      </c>
      <c r="KU13">
        <v>0</v>
      </c>
      <c r="KV13" t="s">
        <v>501</v>
      </c>
      <c r="KW13" t="s">
        <v>501</v>
      </c>
      <c r="KX13" t="s">
        <v>501</v>
      </c>
      <c r="KY13">
        <v>12</v>
      </c>
      <c r="KZ13">
        <v>1</v>
      </c>
      <c r="LA13">
        <v>12</v>
      </c>
      <c r="LB13">
        <v>1</v>
      </c>
      <c r="LC13">
        <v>12</v>
      </c>
      <c r="LD13">
        <v>12</v>
      </c>
      <c r="LE13">
        <v>1</v>
      </c>
      <c r="LF13">
        <v>1</v>
      </c>
      <c r="LG13">
        <v>12</v>
      </c>
      <c r="LH13">
        <v>12</v>
      </c>
      <c r="LI13">
        <v>1</v>
      </c>
      <c r="LJ13">
        <v>1</v>
      </c>
      <c r="LK13">
        <v>7</v>
      </c>
      <c r="LL13">
        <v>5</v>
      </c>
      <c r="LM13">
        <v>6</v>
      </c>
      <c r="LN13">
        <v>6</v>
      </c>
      <c r="LO13">
        <v>6</v>
      </c>
      <c r="LP13">
        <v>6</v>
      </c>
      <c r="LQ13">
        <v>6</v>
      </c>
      <c r="LR13">
        <v>7</v>
      </c>
      <c r="LS13">
        <v>5</v>
      </c>
      <c r="LT13">
        <v>6</v>
      </c>
      <c r="LU13">
        <v>5</v>
      </c>
      <c r="LV13">
        <v>5</v>
      </c>
      <c r="LW13">
        <v>3</v>
      </c>
      <c r="LX13">
        <v>5</v>
      </c>
      <c r="LY13">
        <v>6</v>
      </c>
      <c r="LZ13">
        <v>5</v>
      </c>
      <c r="MA13">
        <v>7</v>
      </c>
      <c r="MB13">
        <v>6</v>
      </c>
      <c r="MC13">
        <v>7</v>
      </c>
      <c r="MD13">
        <v>5</v>
      </c>
      <c r="ME13">
        <v>4</v>
      </c>
      <c r="MF13">
        <v>4</v>
      </c>
      <c r="MG13">
        <v>5</v>
      </c>
      <c r="MH13">
        <v>4</v>
      </c>
      <c r="MI13">
        <v>3</v>
      </c>
      <c r="MJ13">
        <v>5</v>
      </c>
      <c r="MK13">
        <v>5</v>
      </c>
      <c r="ML13">
        <v>5</v>
      </c>
      <c r="MM13">
        <v>3</v>
      </c>
      <c r="MN13">
        <v>4</v>
      </c>
      <c r="MO13">
        <v>3</v>
      </c>
      <c r="MP13">
        <v>3</v>
      </c>
      <c r="MQ13">
        <v>2</v>
      </c>
      <c r="MR13">
        <v>1</v>
      </c>
      <c r="MS13">
        <v>3</v>
      </c>
      <c r="MT13">
        <v>4</v>
      </c>
      <c r="MU13">
        <v>3</v>
      </c>
      <c r="MV13">
        <v>4</v>
      </c>
      <c r="MW13">
        <v>4</v>
      </c>
      <c r="MX13">
        <v>3</v>
      </c>
      <c r="MY13">
        <v>3</v>
      </c>
      <c r="MZ13">
        <v>3</v>
      </c>
      <c r="NA13">
        <v>3</v>
      </c>
      <c r="NB13">
        <v>4</v>
      </c>
      <c r="NC13">
        <v>4</v>
      </c>
      <c r="ND13">
        <v>5</v>
      </c>
      <c r="NE13">
        <v>4</v>
      </c>
      <c r="NF13">
        <v>13</v>
      </c>
      <c r="NG13">
        <v>10</v>
      </c>
      <c r="NH13">
        <v>8</v>
      </c>
      <c r="NI13">
        <v>1</v>
      </c>
      <c r="NJ13">
        <v>11</v>
      </c>
      <c r="NK13">
        <v>2</v>
      </c>
      <c r="NL13">
        <v>9</v>
      </c>
      <c r="NM13">
        <v>5</v>
      </c>
      <c r="NN13">
        <v>12</v>
      </c>
      <c r="NO13">
        <v>4</v>
      </c>
      <c r="NP13">
        <v>6</v>
      </c>
      <c r="NQ13">
        <v>7</v>
      </c>
      <c r="NR13">
        <v>3</v>
      </c>
      <c r="NS13">
        <v>4</v>
      </c>
      <c r="NT13">
        <v>3</v>
      </c>
      <c r="NU13">
        <v>5</v>
      </c>
      <c r="NV13">
        <v>3</v>
      </c>
      <c r="NW13">
        <v>4</v>
      </c>
      <c r="NX13">
        <v>3</v>
      </c>
      <c r="NY13">
        <v>5</v>
      </c>
      <c r="NZ13">
        <v>2</v>
      </c>
      <c r="OA13">
        <v>3</v>
      </c>
      <c r="OB13">
        <v>3</v>
      </c>
      <c r="OC13">
        <v>5</v>
      </c>
      <c r="OD13">
        <v>4</v>
      </c>
      <c r="OE13">
        <v>5</v>
      </c>
      <c r="OF13">
        <v>3</v>
      </c>
      <c r="OG13">
        <v>6</v>
      </c>
      <c r="OH13">
        <v>6</v>
      </c>
      <c r="OI13">
        <v>2</v>
      </c>
      <c r="OJ13">
        <v>1</v>
      </c>
      <c r="OK13">
        <v>5</v>
      </c>
      <c r="OL13">
        <v>2</v>
      </c>
      <c r="OM13">
        <v>6</v>
      </c>
      <c r="ON13">
        <v>3</v>
      </c>
      <c r="OO13">
        <v>4</v>
      </c>
      <c r="OP13">
        <v>2</v>
      </c>
      <c r="OQ13">
        <v>4</v>
      </c>
      <c r="OR13">
        <v>3</v>
      </c>
      <c r="OS13">
        <v>6</v>
      </c>
      <c r="OT13">
        <v>4</v>
      </c>
      <c r="OU13">
        <v>3</v>
      </c>
      <c r="OV13">
        <v>2</v>
      </c>
      <c r="OW13">
        <v>5</v>
      </c>
      <c r="OX13">
        <v>1</v>
      </c>
      <c r="OY13" s="1">
        <v>6</v>
      </c>
      <c r="OZ13" s="1">
        <v>5</v>
      </c>
      <c r="PA13" s="1">
        <v>5</v>
      </c>
      <c r="PB13" s="1">
        <v>4</v>
      </c>
      <c r="PC13" s="1">
        <v>5</v>
      </c>
      <c r="PD13" s="1">
        <v>4</v>
      </c>
      <c r="PE13" s="1">
        <v>6</v>
      </c>
      <c r="PF13" s="1">
        <v>4</v>
      </c>
      <c r="PG13" s="1">
        <v>4</v>
      </c>
      <c r="PH13" s="1">
        <v>4</v>
      </c>
      <c r="PI13" s="1">
        <v>6</v>
      </c>
      <c r="PJ13" s="1">
        <v>4</v>
      </c>
      <c r="PK13">
        <v>0</v>
      </c>
      <c r="PL13">
        <v>0</v>
      </c>
      <c r="PM13">
        <v>0</v>
      </c>
      <c r="PN13">
        <v>0</v>
      </c>
      <c r="PO13">
        <v>1</v>
      </c>
      <c r="PP13">
        <v>0</v>
      </c>
      <c r="PQ13">
        <v>0</v>
      </c>
      <c r="PR13">
        <v>1</v>
      </c>
      <c r="PS13">
        <v>0</v>
      </c>
      <c r="PT13">
        <v>0</v>
      </c>
      <c r="PU13">
        <v>0</v>
      </c>
      <c r="PV13">
        <v>0</v>
      </c>
      <c r="PW13">
        <v>0</v>
      </c>
      <c r="PX13">
        <v>1</v>
      </c>
      <c r="PY13">
        <v>1</v>
      </c>
      <c r="PZ13">
        <v>0</v>
      </c>
      <c r="QA13">
        <v>0</v>
      </c>
      <c r="QB13">
        <v>1</v>
      </c>
      <c r="QC13">
        <v>0</v>
      </c>
      <c r="QD13" t="s">
        <v>501</v>
      </c>
      <c r="QE13" t="s">
        <v>501</v>
      </c>
      <c r="QF13" t="s">
        <v>501</v>
      </c>
      <c r="QG13">
        <v>0</v>
      </c>
      <c r="QH13">
        <v>0</v>
      </c>
      <c r="QI13">
        <v>0</v>
      </c>
      <c r="QJ13">
        <v>0</v>
      </c>
      <c r="QK13">
        <v>1</v>
      </c>
      <c r="QL13">
        <v>0</v>
      </c>
      <c r="QM13">
        <v>0</v>
      </c>
      <c r="QN13">
        <v>0</v>
      </c>
      <c r="QO13">
        <v>0</v>
      </c>
      <c r="QP13">
        <v>0</v>
      </c>
      <c r="QQ13">
        <v>0</v>
      </c>
      <c r="QR13">
        <v>0</v>
      </c>
      <c r="QS13">
        <v>0</v>
      </c>
      <c r="QT13">
        <v>0</v>
      </c>
      <c r="QU13">
        <v>0</v>
      </c>
      <c r="QV13">
        <v>0</v>
      </c>
      <c r="QW13">
        <v>0</v>
      </c>
      <c r="QX13">
        <v>0</v>
      </c>
      <c r="QY13">
        <v>0</v>
      </c>
      <c r="QZ13" t="s">
        <v>501</v>
      </c>
      <c r="RA13" t="s">
        <v>501</v>
      </c>
      <c r="RB13" t="s">
        <v>501</v>
      </c>
      <c r="RC13">
        <v>10</v>
      </c>
      <c r="RD13">
        <v>2</v>
      </c>
      <c r="RE13">
        <v>45</v>
      </c>
      <c r="RF13">
        <v>45</v>
      </c>
      <c r="RG13">
        <v>10</v>
      </c>
      <c r="RH13">
        <v>0</v>
      </c>
      <c r="RI13">
        <v>0</v>
      </c>
      <c r="RJ13">
        <v>1</v>
      </c>
      <c r="RK13">
        <v>2</v>
      </c>
      <c r="RL13">
        <v>2</v>
      </c>
      <c r="RM13">
        <v>2</v>
      </c>
      <c r="RN13">
        <v>1</v>
      </c>
      <c r="RO13">
        <v>1</v>
      </c>
      <c r="RP13">
        <v>1</v>
      </c>
      <c r="RQ13">
        <v>0</v>
      </c>
      <c r="RR13" t="s">
        <v>590</v>
      </c>
      <c r="RS13" t="s">
        <v>591</v>
      </c>
      <c r="RT13" t="s">
        <v>592</v>
      </c>
      <c r="RU13">
        <v>1</v>
      </c>
      <c r="RV13">
        <v>1</v>
      </c>
      <c r="RW13">
        <v>51750</v>
      </c>
      <c r="RX13">
        <v>1</v>
      </c>
      <c r="RY13">
        <v>51635</v>
      </c>
      <c r="RZ13" t="s">
        <v>592</v>
      </c>
      <c r="SA13">
        <v>11</v>
      </c>
      <c r="SB13" t="s">
        <v>511</v>
      </c>
      <c r="SC13" t="s">
        <v>512</v>
      </c>
      <c r="SD13" t="s">
        <v>513</v>
      </c>
      <c r="SE13" t="s">
        <v>511</v>
      </c>
      <c r="SF13" t="s">
        <v>512</v>
      </c>
      <c r="SG13" t="s">
        <v>513</v>
      </c>
    </row>
    <row r="14" spans="1:501" x14ac:dyDescent="0.3">
      <c r="A14">
        <v>4329</v>
      </c>
      <c r="B14">
        <v>3</v>
      </c>
      <c r="C14">
        <v>4</v>
      </c>
      <c r="D14" s="1">
        <v>2</v>
      </c>
      <c r="E14">
        <v>1</v>
      </c>
      <c r="F14">
        <v>10</v>
      </c>
      <c r="G14" s="1">
        <v>1</v>
      </c>
      <c r="H14" t="s">
        <v>501</v>
      </c>
      <c r="I14">
        <v>11</v>
      </c>
      <c r="J14">
        <v>1</v>
      </c>
      <c r="K14">
        <v>0</v>
      </c>
      <c r="L14">
        <v>0</v>
      </c>
      <c r="M14">
        <v>0</v>
      </c>
      <c r="N14">
        <v>0</v>
      </c>
      <c r="O14">
        <v>0</v>
      </c>
      <c r="P14">
        <v>0</v>
      </c>
      <c r="Q14">
        <v>100</v>
      </c>
      <c r="R14" s="1">
        <v>2</v>
      </c>
      <c r="S14">
        <v>100</v>
      </c>
      <c r="T14">
        <v>30</v>
      </c>
      <c r="U14">
        <v>50</v>
      </c>
      <c r="V14">
        <v>50</v>
      </c>
      <c r="W14">
        <v>10</v>
      </c>
      <c r="X14">
        <v>10</v>
      </c>
      <c r="Y14">
        <v>20</v>
      </c>
      <c r="Z14">
        <v>0</v>
      </c>
      <c r="AA14">
        <v>5</v>
      </c>
      <c r="AB14">
        <v>5</v>
      </c>
      <c r="AC14">
        <v>5</v>
      </c>
      <c r="AD14">
        <v>5</v>
      </c>
      <c r="AE14">
        <v>10</v>
      </c>
      <c r="AF14">
        <v>0</v>
      </c>
      <c r="AG14">
        <v>2</v>
      </c>
      <c r="AH14">
        <v>4</v>
      </c>
      <c r="AI14">
        <v>4</v>
      </c>
      <c r="AJ14">
        <v>1</v>
      </c>
      <c r="AK14">
        <v>2</v>
      </c>
      <c r="AL14">
        <v>1</v>
      </c>
      <c r="AM14">
        <v>1</v>
      </c>
      <c r="AN14">
        <v>3</v>
      </c>
      <c r="AO14">
        <v>5</v>
      </c>
      <c r="AP14">
        <v>5</v>
      </c>
      <c r="AQ14">
        <v>0</v>
      </c>
      <c r="AR14">
        <v>1</v>
      </c>
      <c r="AS14">
        <v>1</v>
      </c>
      <c r="AT14">
        <v>1</v>
      </c>
      <c r="AU14">
        <v>1</v>
      </c>
      <c r="AV14">
        <v>1</v>
      </c>
      <c r="AW14">
        <v>0</v>
      </c>
      <c r="AX14">
        <v>0</v>
      </c>
      <c r="AY14" t="s">
        <v>501</v>
      </c>
      <c r="AZ14" t="s">
        <v>516</v>
      </c>
      <c r="BA14" t="s">
        <v>593</v>
      </c>
      <c r="BB14" t="s">
        <v>594</v>
      </c>
      <c r="BC14" t="s">
        <v>501</v>
      </c>
      <c r="BD14" t="s">
        <v>501</v>
      </c>
      <c r="BE14" t="s">
        <v>501</v>
      </c>
      <c r="BF14" t="s">
        <v>501</v>
      </c>
      <c r="BG14" t="s">
        <v>501</v>
      </c>
      <c r="BH14" t="s">
        <v>501</v>
      </c>
      <c r="BI14" t="s">
        <v>501</v>
      </c>
      <c r="BJ14" t="s">
        <v>501</v>
      </c>
      <c r="BK14" t="s">
        <v>501</v>
      </c>
      <c r="BL14" t="s">
        <v>501</v>
      </c>
      <c r="BM14" t="s">
        <v>501</v>
      </c>
      <c r="BN14" t="s">
        <v>501</v>
      </c>
      <c r="BO14">
        <v>5</v>
      </c>
      <c r="BP14">
        <v>5</v>
      </c>
      <c r="BQ14">
        <v>5</v>
      </c>
      <c r="BR14">
        <v>5</v>
      </c>
      <c r="BS14">
        <v>5</v>
      </c>
      <c r="BT14">
        <v>5</v>
      </c>
      <c r="BU14">
        <v>5</v>
      </c>
      <c r="BV14">
        <v>5</v>
      </c>
      <c r="BW14">
        <v>5</v>
      </c>
      <c r="BX14">
        <v>5</v>
      </c>
      <c r="BY14" t="s">
        <v>501</v>
      </c>
      <c r="BZ14" t="s">
        <v>501</v>
      </c>
      <c r="CA14" t="s">
        <v>501</v>
      </c>
      <c r="CB14" t="s">
        <v>501</v>
      </c>
      <c r="CC14" t="s">
        <v>501</v>
      </c>
      <c r="CD14" t="s">
        <v>501</v>
      </c>
      <c r="CE14" t="s">
        <v>501</v>
      </c>
      <c r="CF14" t="s">
        <v>501</v>
      </c>
      <c r="CG14" t="s">
        <v>501</v>
      </c>
      <c r="CH14" t="s">
        <v>501</v>
      </c>
      <c r="CI14" t="s">
        <v>501</v>
      </c>
      <c r="CJ14" t="s">
        <v>501</v>
      </c>
      <c r="CK14" t="s">
        <v>501</v>
      </c>
      <c r="CL14" t="s">
        <v>501</v>
      </c>
      <c r="CM14" t="s">
        <v>501</v>
      </c>
      <c r="CN14">
        <v>1</v>
      </c>
      <c r="CO14" t="s">
        <v>501</v>
      </c>
      <c r="CP14" t="s">
        <v>501</v>
      </c>
      <c r="CQ14" t="s">
        <v>501</v>
      </c>
      <c r="CR14" t="s">
        <v>501</v>
      </c>
      <c r="CS14" t="s">
        <v>501</v>
      </c>
      <c r="CT14" t="s">
        <v>501</v>
      </c>
      <c r="CU14" t="s">
        <v>501</v>
      </c>
      <c r="CV14" t="s">
        <v>501</v>
      </c>
      <c r="CW14" t="s">
        <v>501</v>
      </c>
      <c r="CX14" t="s">
        <v>501</v>
      </c>
      <c r="CY14" t="s">
        <v>501</v>
      </c>
      <c r="CZ14" t="s">
        <v>501</v>
      </c>
      <c r="DA14">
        <v>100</v>
      </c>
      <c r="DB14">
        <v>100</v>
      </c>
      <c r="DC14">
        <v>0</v>
      </c>
      <c r="DD14">
        <v>0</v>
      </c>
      <c r="DE14">
        <v>0</v>
      </c>
      <c r="DF14">
        <v>100</v>
      </c>
      <c r="DG14">
        <v>0</v>
      </c>
      <c r="DH14" t="s">
        <v>501</v>
      </c>
      <c r="DI14">
        <v>0</v>
      </c>
      <c r="DJ14">
        <v>1</v>
      </c>
      <c r="DK14" t="s">
        <v>501</v>
      </c>
      <c r="DL14" s="1">
        <v>100</v>
      </c>
      <c r="DM14" s="1">
        <v>100</v>
      </c>
      <c r="DN14" s="1">
        <v>100</v>
      </c>
      <c r="DO14" s="1">
        <v>100</v>
      </c>
      <c r="DP14" s="1">
        <v>100</v>
      </c>
      <c r="DQ14" s="1">
        <v>100</v>
      </c>
      <c r="DR14" s="1">
        <v>100</v>
      </c>
      <c r="DS14" s="1">
        <v>100</v>
      </c>
      <c r="DT14" s="1">
        <v>100</v>
      </c>
      <c r="DU14" s="1">
        <v>100</v>
      </c>
      <c r="DV14" s="1">
        <v>100</v>
      </c>
      <c r="DW14" s="1">
        <v>100</v>
      </c>
      <c r="DX14" s="1">
        <v>100</v>
      </c>
      <c r="DY14" s="1">
        <v>100</v>
      </c>
      <c r="DZ14" s="1">
        <v>0</v>
      </c>
      <c r="EA14" s="1" t="s">
        <v>501</v>
      </c>
      <c r="EB14" s="1">
        <v>0</v>
      </c>
      <c r="EC14">
        <v>40</v>
      </c>
      <c r="ED14">
        <v>60</v>
      </c>
      <c r="EE14" t="s">
        <v>595</v>
      </c>
      <c r="EF14" t="s">
        <v>501</v>
      </c>
      <c r="EG14" t="s">
        <v>501</v>
      </c>
      <c r="EH14" t="s">
        <v>501</v>
      </c>
      <c r="EI14" t="s">
        <v>501</v>
      </c>
      <c r="EJ14" t="s">
        <v>501</v>
      </c>
      <c r="EK14" t="s">
        <v>501</v>
      </c>
      <c r="EL14" t="s">
        <v>501</v>
      </c>
      <c r="EM14" t="s">
        <v>501</v>
      </c>
      <c r="EN14" t="s">
        <v>501</v>
      </c>
      <c r="EO14">
        <v>1</v>
      </c>
      <c r="EP14" s="1" t="s">
        <v>501</v>
      </c>
      <c r="EQ14" s="1" t="s">
        <v>501</v>
      </c>
      <c r="ER14" s="1" t="s">
        <v>501</v>
      </c>
      <c r="ES14" s="1" t="s">
        <v>501</v>
      </c>
      <c r="ET14" s="1" t="s">
        <v>501</v>
      </c>
      <c r="EU14" s="1" t="s">
        <v>501</v>
      </c>
      <c r="EV14" s="1" t="s">
        <v>501</v>
      </c>
      <c r="EW14" s="1" t="s">
        <v>501</v>
      </c>
      <c r="EX14" s="1" t="s">
        <v>501</v>
      </c>
      <c r="EY14" t="s">
        <v>501</v>
      </c>
      <c r="EZ14" t="s">
        <v>501</v>
      </c>
      <c r="FA14" t="s">
        <v>501</v>
      </c>
      <c r="FB14" t="s">
        <v>501</v>
      </c>
      <c r="FC14" t="s">
        <v>501</v>
      </c>
      <c r="FD14" t="s">
        <v>501</v>
      </c>
      <c r="FE14" t="s">
        <v>501</v>
      </c>
      <c r="FF14">
        <v>2</v>
      </c>
      <c r="FG14">
        <v>0</v>
      </c>
      <c r="FH14">
        <v>0</v>
      </c>
      <c r="FI14">
        <v>4</v>
      </c>
      <c r="FJ14">
        <v>0</v>
      </c>
      <c r="FK14">
        <v>0</v>
      </c>
      <c r="FL14">
        <v>4</v>
      </c>
      <c r="FM14">
        <v>0</v>
      </c>
      <c r="FN14">
        <v>0</v>
      </c>
      <c r="FO14">
        <v>0</v>
      </c>
      <c r="FP14">
        <v>2</v>
      </c>
      <c r="FQ14">
        <v>0</v>
      </c>
      <c r="FR14">
        <v>0</v>
      </c>
      <c r="FS14" t="s">
        <v>501</v>
      </c>
      <c r="FT14" t="s">
        <v>501</v>
      </c>
      <c r="FU14" t="s">
        <v>501</v>
      </c>
      <c r="FV14" t="s">
        <v>501</v>
      </c>
      <c r="FW14">
        <v>0</v>
      </c>
      <c r="FX14">
        <v>4</v>
      </c>
      <c r="FY14">
        <v>0</v>
      </c>
      <c r="FZ14">
        <v>0</v>
      </c>
      <c r="GA14" t="s">
        <v>501</v>
      </c>
      <c r="GB14" t="s">
        <v>501</v>
      </c>
      <c r="GC14" t="s">
        <v>501</v>
      </c>
      <c r="GD14" t="s">
        <v>501</v>
      </c>
      <c r="GE14">
        <v>2</v>
      </c>
      <c r="GF14">
        <v>2</v>
      </c>
      <c r="GG14" t="s">
        <v>596</v>
      </c>
      <c r="GH14">
        <v>2</v>
      </c>
      <c r="GI14">
        <v>0</v>
      </c>
      <c r="GJ14">
        <v>0</v>
      </c>
      <c r="GK14">
        <v>0</v>
      </c>
      <c r="GL14">
        <v>0</v>
      </c>
      <c r="GM14">
        <v>0</v>
      </c>
      <c r="GN14">
        <v>0</v>
      </c>
      <c r="GO14">
        <v>0</v>
      </c>
      <c r="GP14">
        <v>0</v>
      </c>
      <c r="GQ14">
        <v>0</v>
      </c>
      <c r="GR14">
        <v>0</v>
      </c>
      <c r="GS14">
        <v>0</v>
      </c>
      <c r="GT14">
        <v>0</v>
      </c>
      <c r="GU14">
        <v>0</v>
      </c>
      <c r="GV14" t="s">
        <v>501</v>
      </c>
      <c r="GW14" t="s">
        <v>501</v>
      </c>
      <c r="GX14" t="s">
        <v>501</v>
      </c>
      <c r="GY14" t="s">
        <v>501</v>
      </c>
      <c r="GZ14" t="s">
        <v>501</v>
      </c>
      <c r="HA14" t="s">
        <v>501</v>
      </c>
      <c r="HB14" t="s">
        <v>501</v>
      </c>
      <c r="HC14" t="s">
        <v>501</v>
      </c>
      <c r="HD14" t="s">
        <v>501</v>
      </c>
      <c r="HE14" t="s">
        <v>501</v>
      </c>
      <c r="HF14" t="s">
        <v>501</v>
      </c>
      <c r="HG14" t="s">
        <v>501</v>
      </c>
      <c r="HH14" t="s">
        <v>501</v>
      </c>
      <c r="HI14" t="s">
        <v>501</v>
      </c>
      <c r="HJ14" t="s">
        <v>501</v>
      </c>
      <c r="HK14" t="s">
        <v>501</v>
      </c>
      <c r="HL14" t="s">
        <v>501</v>
      </c>
      <c r="HM14" t="s">
        <v>501</v>
      </c>
      <c r="HN14" t="s">
        <v>501</v>
      </c>
      <c r="HO14" t="s">
        <v>501</v>
      </c>
      <c r="HP14" t="s">
        <v>501</v>
      </c>
      <c r="HQ14" t="s">
        <v>501</v>
      </c>
      <c r="HR14" t="s">
        <v>501</v>
      </c>
      <c r="HS14" t="s">
        <v>501</v>
      </c>
      <c r="HT14" t="s">
        <v>501</v>
      </c>
      <c r="HU14" t="s">
        <v>501</v>
      </c>
      <c r="HV14" t="s">
        <v>501</v>
      </c>
      <c r="HW14" t="s">
        <v>501</v>
      </c>
      <c r="HX14" t="s">
        <v>501</v>
      </c>
      <c r="HY14" t="s">
        <v>501</v>
      </c>
      <c r="HZ14" t="s">
        <v>501</v>
      </c>
      <c r="IA14" t="s">
        <v>501</v>
      </c>
      <c r="IB14" t="s">
        <v>501</v>
      </c>
      <c r="IC14" t="s">
        <v>501</v>
      </c>
      <c r="ID14" t="s">
        <v>501</v>
      </c>
      <c r="IE14" t="s">
        <v>501</v>
      </c>
      <c r="IF14" t="s">
        <v>501</v>
      </c>
      <c r="IG14" t="s">
        <v>501</v>
      </c>
      <c r="IH14" t="s">
        <v>501</v>
      </c>
      <c r="II14" t="s">
        <v>501</v>
      </c>
      <c r="IJ14" t="s">
        <v>501</v>
      </c>
      <c r="IK14" t="s">
        <v>501</v>
      </c>
      <c r="IL14" t="s">
        <v>501</v>
      </c>
      <c r="IM14" t="s">
        <v>501</v>
      </c>
      <c r="IN14" t="s">
        <v>501</v>
      </c>
      <c r="IO14" t="s">
        <v>501</v>
      </c>
      <c r="IP14" t="s">
        <v>501</v>
      </c>
      <c r="IQ14" t="s">
        <v>501</v>
      </c>
      <c r="IR14" t="s">
        <v>501</v>
      </c>
      <c r="IS14" t="s">
        <v>501</v>
      </c>
      <c r="IT14" t="s">
        <v>501</v>
      </c>
      <c r="IU14" t="s">
        <v>501</v>
      </c>
      <c r="IV14" t="s">
        <v>501</v>
      </c>
      <c r="IW14" t="s">
        <v>501</v>
      </c>
      <c r="IX14" t="s">
        <v>501</v>
      </c>
      <c r="IY14" t="s">
        <v>501</v>
      </c>
      <c r="IZ14" t="s">
        <v>501</v>
      </c>
      <c r="JA14" t="s">
        <v>501</v>
      </c>
      <c r="JB14" t="s">
        <v>501</v>
      </c>
      <c r="JC14" t="s">
        <v>501</v>
      </c>
      <c r="JD14" t="s">
        <v>501</v>
      </c>
      <c r="JE14" t="s">
        <v>501</v>
      </c>
      <c r="JF14" t="s">
        <v>501</v>
      </c>
      <c r="JG14" t="s">
        <v>501</v>
      </c>
      <c r="JH14" t="s">
        <v>501</v>
      </c>
      <c r="JI14" t="s">
        <v>501</v>
      </c>
      <c r="JJ14" t="s">
        <v>501</v>
      </c>
      <c r="JK14" t="s">
        <v>501</v>
      </c>
      <c r="JL14" t="s">
        <v>501</v>
      </c>
      <c r="JM14" t="s">
        <v>501</v>
      </c>
      <c r="JN14" t="s">
        <v>501</v>
      </c>
      <c r="JO14" t="s">
        <v>501</v>
      </c>
      <c r="JP14" t="s">
        <v>501</v>
      </c>
      <c r="JQ14" t="s">
        <v>501</v>
      </c>
      <c r="JR14" t="s">
        <v>501</v>
      </c>
      <c r="JS14" t="s">
        <v>501</v>
      </c>
      <c r="JT14" t="s">
        <v>501</v>
      </c>
      <c r="JU14" t="s">
        <v>501</v>
      </c>
      <c r="JV14" t="s">
        <v>501</v>
      </c>
      <c r="JW14" t="s">
        <v>501</v>
      </c>
      <c r="JX14" t="s">
        <v>501</v>
      </c>
      <c r="JY14" t="s">
        <v>501</v>
      </c>
      <c r="JZ14" t="s">
        <v>501</v>
      </c>
      <c r="KA14" t="s">
        <v>501</v>
      </c>
      <c r="KB14" t="s">
        <v>501</v>
      </c>
      <c r="KC14" t="s">
        <v>501</v>
      </c>
      <c r="KD14" t="s">
        <v>501</v>
      </c>
      <c r="KE14" t="s">
        <v>501</v>
      </c>
      <c r="KF14" t="s">
        <v>501</v>
      </c>
      <c r="KG14" t="s">
        <v>501</v>
      </c>
      <c r="KH14" t="s">
        <v>501</v>
      </c>
      <c r="KI14" t="s">
        <v>501</v>
      </c>
      <c r="KJ14" t="s">
        <v>501</v>
      </c>
      <c r="KK14" t="s">
        <v>501</v>
      </c>
      <c r="KL14" t="s">
        <v>501</v>
      </c>
      <c r="KM14" t="s">
        <v>501</v>
      </c>
      <c r="KN14" t="s">
        <v>501</v>
      </c>
      <c r="KO14" t="s">
        <v>501</v>
      </c>
      <c r="KP14">
        <v>2</v>
      </c>
      <c r="KQ14">
        <v>0</v>
      </c>
      <c r="KR14">
        <v>0</v>
      </c>
      <c r="KS14">
        <v>4</v>
      </c>
      <c r="KT14">
        <v>0</v>
      </c>
      <c r="KU14">
        <v>0</v>
      </c>
      <c r="KV14">
        <v>4</v>
      </c>
      <c r="KW14">
        <v>0</v>
      </c>
      <c r="KX14">
        <v>0</v>
      </c>
      <c r="KY14">
        <v>1</v>
      </c>
      <c r="KZ14">
        <v>1</v>
      </c>
      <c r="LA14">
        <v>1</v>
      </c>
      <c r="LB14">
        <v>1</v>
      </c>
      <c r="LC14">
        <v>1</v>
      </c>
      <c r="LD14">
        <v>1</v>
      </c>
      <c r="LE14">
        <v>1</v>
      </c>
      <c r="LF14">
        <v>1</v>
      </c>
      <c r="LG14">
        <v>1</v>
      </c>
      <c r="LH14">
        <v>1</v>
      </c>
      <c r="LI14">
        <v>1</v>
      </c>
      <c r="LJ14">
        <v>1</v>
      </c>
      <c r="LK14">
        <v>5</v>
      </c>
      <c r="LL14">
        <v>6</v>
      </c>
      <c r="LM14">
        <v>6</v>
      </c>
      <c r="LN14">
        <v>5</v>
      </c>
      <c r="LO14">
        <v>6</v>
      </c>
      <c r="LP14">
        <v>6</v>
      </c>
      <c r="LQ14">
        <v>6</v>
      </c>
      <c r="LR14">
        <v>5</v>
      </c>
      <c r="LS14">
        <v>5</v>
      </c>
      <c r="LT14">
        <v>6</v>
      </c>
      <c r="LU14">
        <v>5</v>
      </c>
      <c r="LV14">
        <v>5</v>
      </c>
      <c r="LW14">
        <v>6</v>
      </c>
      <c r="LX14">
        <v>5</v>
      </c>
      <c r="LY14">
        <v>6</v>
      </c>
      <c r="LZ14">
        <v>6</v>
      </c>
      <c r="MA14">
        <v>6</v>
      </c>
      <c r="MB14">
        <v>6</v>
      </c>
      <c r="MC14">
        <v>5</v>
      </c>
      <c r="MD14">
        <v>6</v>
      </c>
      <c r="ME14">
        <v>6</v>
      </c>
      <c r="MF14">
        <v>5</v>
      </c>
      <c r="MG14">
        <v>5</v>
      </c>
      <c r="MH14">
        <v>6</v>
      </c>
      <c r="MI14">
        <v>6</v>
      </c>
      <c r="MJ14">
        <v>6</v>
      </c>
      <c r="MK14">
        <v>5</v>
      </c>
      <c r="ML14">
        <v>6</v>
      </c>
      <c r="MM14">
        <v>5</v>
      </c>
      <c r="MN14">
        <v>6</v>
      </c>
      <c r="MO14">
        <v>6</v>
      </c>
      <c r="MP14">
        <v>6</v>
      </c>
      <c r="MQ14">
        <v>2</v>
      </c>
      <c r="MR14">
        <v>1</v>
      </c>
      <c r="MS14">
        <v>3</v>
      </c>
      <c r="MT14">
        <v>6</v>
      </c>
      <c r="MU14">
        <v>6</v>
      </c>
      <c r="MV14">
        <v>6</v>
      </c>
      <c r="MW14">
        <v>6</v>
      </c>
      <c r="MX14">
        <v>6</v>
      </c>
      <c r="MY14">
        <v>6</v>
      </c>
      <c r="MZ14">
        <v>6</v>
      </c>
      <c r="NA14">
        <v>6</v>
      </c>
      <c r="NB14">
        <v>6</v>
      </c>
      <c r="NC14">
        <v>6</v>
      </c>
      <c r="ND14">
        <v>6</v>
      </c>
      <c r="NE14">
        <v>6</v>
      </c>
      <c r="NF14">
        <v>12</v>
      </c>
      <c r="NG14">
        <v>3</v>
      </c>
      <c r="NH14">
        <v>1</v>
      </c>
      <c r="NI14">
        <v>5</v>
      </c>
      <c r="NJ14">
        <v>9</v>
      </c>
      <c r="NK14">
        <v>13</v>
      </c>
      <c r="NL14">
        <v>11</v>
      </c>
      <c r="NM14">
        <v>8</v>
      </c>
      <c r="NN14">
        <v>2</v>
      </c>
      <c r="NO14">
        <v>6</v>
      </c>
      <c r="NP14">
        <v>7</v>
      </c>
      <c r="NQ14">
        <v>10</v>
      </c>
      <c r="NR14">
        <v>4</v>
      </c>
      <c r="NS14">
        <v>6</v>
      </c>
      <c r="NT14">
        <v>6</v>
      </c>
      <c r="NU14">
        <v>5</v>
      </c>
      <c r="NV14">
        <v>5</v>
      </c>
      <c r="NW14">
        <v>5</v>
      </c>
      <c r="NX14">
        <v>5</v>
      </c>
      <c r="NY14">
        <v>6</v>
      </c>
      <c r="NZ14">
        <v>6</v>
      </c>
      <c r="OA14">
        <v>5</v>
      </c>
      <c r="OB14">
        <v>5</v>
      </c>
      <c r="OC14">
        <v>5</v>
      </c>
      <c r="OD14">
        <v>5</v>
      </c>
      <c r="OE14">
        <v>6</v>
      </c>
      <c r="OF14">
        <v>6</v>
      </c>
      <c r="OG14">
        <v>5</v>
      </c>
      <c r="OH14">
        <v>5</v>
      </c>
      <c r="OI14">
        <v>6</v>
      </c>
      <c r="OJ14">
        <v>6</v>
      </c>
      <c r="OK14">
        <v>5</v>
      </c>
      <c r="OL14">
        <v>5</v>
      </c>
      <c r="OM14">
        <v>5</v>
      </c>
      <c r="ON14">
        <v>5</v>
      </c>
      <c r="OO14">
        <v>5</v>
      </c>
      <c r="OP14">
        <v>6</v>
      </c>
      <c r="OQ14">
        <v>5</v>
      </c>
      <c r="OR14">
        <v>5</v>
      </c>
      <c r="OS14">
        <v>3</v>
      </c>
      <c r="OT14">
        <v>5</v>
      </c>
      <c r="OU14">
        <v>1</v>
      </c>
      <c r="OV14">
        <v>2</v>
      </c>
      <c r="OW14">
        <v>6</v>
      </c>
      <c r="OX14">
        <v>4</v>
      </c>
      <c r="OY14" s="1">
        <v>7</v>
      </c>
      <c r="OZ14" s="1">
        <v>5</v>
      </c>
      <c r="PA14" s="1">
        <v>6</v>
      </c>
      <c r="PB14" s="1">
        <v>5</v>
      </c>
      <c r="PC14" s="1">
        <v>5</v>
      </c>
      <c r="PD14" s="1">
        <v>5</v>
      </c>
      <c r="PE14" s="1">
        <v>7</v>
      </c>
      <c r="PF14" s="1">
        <v>5</v>
      </c>
      <c r="PG14" s="1">
        <v>6</v>
      </c>
      <c r="PH14" s="1">
        <v>5</v>
      </c>
      <c r="PI14" s="1">
        <v>6</v>
      </c>
      <c r="PJ14" s="1">
        <v>5</v>
      </c>
      <c r="PK14">
        <v>0</v>
      </c>
      <c r="PL14">
        <v>0</v>
      </c>
      <c r="PM14">
        <v>0</v>
      </c>
      <c r="PN14">
        <v>0</v>
      </c>
      <c r="PO14">
        <v>1</v>
      </c>
      <c r="PP14">
        <v>0</v>
      </c>
      <c r="PQ14">
        <v>0</v>
      </c>
      <c r="PR14">
        <v>0</v>
      </c>
      <c r="PS14">
        <v>0</v>
      </c>
      <c r="PT14">
        <v>0</v>
      </c>
      <c r="PU14">
        <v>0</v>
      </c>
      <c r="PV14">
        <v>0</v>
      </c>
      <c r="PW14">
        <v>0</v>
      </c>
      <c r="PX14">
        <v>0</v>
      </c>
      <c r="PY14">
        <v>1</v>
      </c>
      <c r="PZ14">
        <v>0</v>
      </c>
      <c r="QA14">
        <v>0</v>
      </c>
      <c r="QB14">
        <v>1</v>
      </c>
      <c r="QC14">
        <v>0</v>
      </c>
      <c r="QD14" t="s">
        <v>501</v>
      </c>
      <c r="QE14" t="s">
        <v>501</v>
      </c>
      <c r="QF14" t="s">
        <v>501</v>
      </c>
      <c r="QG14">
        <v>0</v>
      </c>
      <c r="QH14">
        <v>0</v>
      </c>
      <c r="QI14">
        <v>0</v>
      </c>
      <c r="QJ14">
        <v>0</v>
      </c>
      <c r="QK14">
        <v>1</v>
      </c>
      <c r="QL14">
        <v>0</v>
      </c>
      <c r="QM14">
        <v>1</v>
      </c>
      <c r="QN14">
        <v>0</v>
      </c>
      <c r="QO14">
        <v>0</v>
      </c>
      <c r="QP14">
        <v>0</v>
      </c>
      <c r="QQ14">
        <v>0</v>
      </c>
      <c r="QR14">
        <v>0</v>
      </c>
      <c r="QS14">
        <v>0</v>
      </c>
      <c r="QT14">
        <v>0</v>
      </c>
      <c r="QU14">
        <v>1</v>
      </c>
      <c r="QV14">
        <v>0</v>
      </c>
      <c r="QW14">
        <v>1</v>
      </c>
      <c r="QX14">
        <v>1</v>
      </c>
      <c r="QY14">
        <v>0</v>
      </c>
      <c r="QZ14" t="s">
        <v>501</v>
      </c>
      <c r="RA14" t="s">
        <v>501</v>
      </c>
      <c r="RB14" t="s">
        <v>501</v>
      </c>
      <c r="RC14">
        <v>1</v>
      </c>
      <c r="RD14">
        <v>1</v>
      </c>
      <c r="RE14">
        <v>40</v>
      </c>
      <c r="RF14">
        <v>40</v>
      </c>
      <c r="RG14">
        <v>20</v>
      </c>
      <c r="RH14">
        <v>0</v>
      </c>
      <c r="RI14">
        <v>0</v>
      </c>
      <c r="RJ14">
        <v>2</v>
      </c>
      <c r="RK14">
        <v>2</v>
      </c>
      <c r="RL14">
        <v>2</v>
      </c>
      <c r="RM14">
        <v>2</v>
      </c>
      <c r="RN14">
        <v>1</v>
      </c>
      <c r="RO14">
        <v>2</v>
      </c>
      <c r="RP14">
        <v>1</v>
      </c>
      <c r="RQ14">
        <v>0</v>
      </c>
      <c r="RR14" t="s">
        <v>597</v>
      </c>
      <c r="RS14" t="s">
        <v>598</v>
      </c>
      <c r="RT14" t="s">
        <v>599</v>
      </c>
      <c r="RU14">
        <v>1</v>
      </c>
      <c r="RV14">
        <v>0</v>
      </c>
      <c r="RW14">
        <v>593</v>
      </c>
      <c r="RX14">
        <v>1</v>
      </c>
      <c r="RY14">
        <v>593</v>
      </c>
      <c r="RZ14" t="s">
        <v>599</v>
      </c>
      <c r="SA14">
        <v>8</v>
      </c>
      <c r="SB14" t="s">
        <v>530</v>
      </c>
      <c r="SC14" t="s">
        <v>512</v>
      </c>
      <c r="SD14" t="s">
        <v>513</v>
      </c>
      <c r="SE14" t="s">
        <v>530</v>
      </c>
      <c r="SF14" t="s">
        <v>512</v>
      </c>
      <c r="SG14" t="s">
        <v>513</v>
      </c>
    </row>
    <row r="15" spans="1:501" x14ac:dyDescent="0.3">
      <c r="A15">
        <v>4330</v>
      </c>
      <c r="B15">
        <v>3</v>
      </c>
      <c r="C15">
        <v>4</v>
      </c>
      <c r="D15" s="1">
        <v>2</v>
      </c>
      <c r="E15">
        <v>1</v>
      </c>
      <c r="F15">
        <v>37</v>
      </c>
      <c r="G15" s="1">
        <v>1</v>
      </c>
      <c r="H15" t="s">
        <v>501</v>
      </c>
      <c r="I15">
        <v>16</v>
      </c>
      <c r="J15">
        <v>1</v>
      </c>
      <c r="K15">
        <v>91</v>
      </c>
      <c r="L15">
        <v>0</v>
      </c>
      <c r="M15">
        <v>0</v>
      </c>
      <c r="N15">
        <v>0</v>
      </c>
      <c r="O15">
        <v>0</v>
      </c>
      <c r="P15">
        <v>9</v>
      </c>
      <c r="Q15">
        <v>0</v>
      </c>
      <c r="R15" s="1">
        <v>2</v>
      </c>
      <c r="S15">
        <v>91</v>
      </c>
      <c r="T15">
        <v>67</v>
      </c>
      <c r="U15">
        <v>82</v>
      </c>
      <c r="V15">
        <v>69</v>
      </c>
      <c r="W15">
        <v>88</v>
      </c>
      <c r="X15">
        <v>42</v>
      </c>
      <c r="Y15">
        <v>28</v>
      </c>
      <c r="Z15">
        <v>17</v>
      </c>
      <c r="AA15">
        <v>23</v>
      </c>
      <c r="AB15">
        <v>0</v>
      </c>
      <c r="AC15">
        <v>10</v>
      </c>
      <c r="AD15">
        <v>8</v>
      </c>
      <c r="AE15">
        <v>9</v>
      </c>
      <c r="AF15">
        <v>1</v>
      </c>
      <c r="AG15">
        <v>7</v>
      </c>
      <c r="AH15">
        <v>5</v>
      </c>
      <c r="AI15">
        <v>6</v>
      </c>
      <c r="AJ15">
        <v>1</v>
      </c>
      <c r="AK15">
        <v>2</v>
      </c>
      <c r="AL15">
        <v>1</v>
      </c>
      <c r="AM15">
        <v>1</v>
      </c>
      <c r="AN15">
        <v>3</v>
      </c>
      <c r="AO15">
        <v>5</v>
      </c>
      <c r="AP15">
        <v>4</v>
      </c>
      <c r="AQ15">
        <v>1</v>
      </c>
      <c r="AR15">
        <v>0</v>
      </c>
      <c r="AS15">
        <v>0</v>
      </c>
      <c r="AT15">
        <v>1</v>
      </c>
      <c r="AU15">
        <v>0</v>
      </c>
      <c r="AV15">
        <v>1</v>
      </c>
      <c r="AW15">
        <v>0</v>
      </c>
      <c r="AX15">
        <v>0</v>
      </c>
      <c r="AY15" t="s">
        <v>501</v>
      </c>
      <c r="AZ15" t="s">
        <v>600</v>
      </c>
      <c r="BA15" t="s">
        <v>501</v>
      </c>
      <c r="BB15" t="s">
        <v>501</v>
      </c>
      <c r="BC15" t="s">
        <v>501</v>
      </c>
      <c r="BD15" t="s">
        <v>501</v>
      </c>
      <c r="BE15" t="s">
        <v>501</v>
      </c>
      <c r="BF15" t="s">
        <v>501</v>
      </c>
      <c r="BG15" t="s">
        <v>501</v>
      </c>
      <c r="BH15" t="s">
        <v>501</v>
      </c>
      <c r="BI15" t="s">
        <v>501</v>
      </c>
      <c r="BJ15" t="s">
        <v>501</v>
      </c>
      <c r="BK15" t="s">
        <v>501</v>
      </c>
      <c r="BL15" t="s">
        <v>501</v>
      </c>
      <c r="BM15" t="s">
        <v>501</v>
      </c>
      <c r="BN15" t="s">
        <v>501</v>
      </c>
      <c r="BO15">
        <v>4</v>
      </c>
      <c r="BP15">
        <v>3</v>
      </c>
      <c r="BQ15">
        <v>5</v>
      </c>
      <c r="BR15">
        <v>5</v>
      </c>
      <c r="BS15">
        <v>4</v>
      </c>
      <c r="BT15">
        <v>5</v>
      </c>
      <c r="BU15">
        <v>4</v>
      </c>
      <c r="BV15">
        <v>5</v>
      </c>
      <c r="BW15">
        <v>4</v>
      </c>
      <c r="BX15">
        <v>4</v>
      </c>
      <c r="BY15" t="s">
        <v>601</v>
      </c>
      <c r="BZ15" t="s">
        <v>501</v>
      </c>
      <c r="CA15" t="s">
        <v>501</v>
      </c>
      <c r="CB15" t="s">
        <v>501</v>
      </c>
      <c r="CC15" t="s">
        <v>501</v>
      </c>
      <c r="CD15" t="s">
        <v>501</v>
      </c>
      <c r="CE15" t="s">
        <v>501</v>
      </c>
      <c r="CF15" t="s">
        <v>501</v>
      </c>
      <c r="CG15" t="s">
        <v>501</v>
      </c>
      <c r="CH15" t="s">
        <v>501</v>
      </c>
      <c r="CI15" t="s">
        <v>501</v>
      </c>
      <c r="CJ15" t="s">
        <v>501</v>
      </c>
      <c r="CK15" t="s">
        <v>501</v>
      </c>
      <c r="CL15" t="s">
        <v>501</v>
      </c>
      <c r="CM15" t="s">
        <v>501</v>
      </c>
      <c r="CN15">
        <v>0</v>
      </c>
      <c r="CO15">
        <v>4</v>
      </c>
      <c r="CP15">
        <v>5</v>
      </c>
      <c r="CQ15">
        <v>3</v>
      </c>
      <c r="CR15">
        <v>3</v>
      </c>
      <c r="CS15">
        <v>4</v>
      </c>
      <c r="CT15">
        <v>5</v>
      </c>
      <c r="CU15">
        <v>4</v>
      </c>
      <c r="CV15">
        <v>5</v>
      </c>
      <c r="CW15">
        <v>4</v>
      </c>
      <c r="CX15">
        <v>5</v>
      </c>
      <c r="CY15" t="s">
        <v>501</v>
      </c>
      <c r="CZ15" t="s">
        <v>501</v>
      </c>
      <c r="DA15">
        <v>26</v>
      </c>
      <c r="DB15">
        <v>34</v>
      </c>
      <c r="DC15">
        <v>24</v>
      </c>
      <c r="DD15">
        <v>12</v>
      </c>
      <c r="DE15">
        <v>22</v>
      </c>
      <c r="DF15">
        <v>25</v>
      </c>
      <c r="DG15">
        <v>0</v>
      </c>
      <c r="DH15" t="s">
        <v>501</v>
      </c>
      <c r="DI15">
        <v>0</v>
      </c>
      <c r="DJ15">
        <v>2</v>
      </c>
      <c r="DK15" t="s">
        <v>501</v>
      </c>
      <c r="DL15" s="1">
        <v>22</v>
      </c>
      <c r="DM15" s="1">
        <v>24</v>
      </c>
      <c r="DN15" s="1">
        <v>53</v>
      </c>
      <c r="DO15" s="1">
        <v>35</v>
      </c>
      <c r="DP15" s="1">
        <v>24</v>
      </c>
      <c r="DQ15" s="1">
        <v>25</v>
      </c>
      <c r="DR15" s="1">
        <v>28</v>
      </c>
      <c r="DS15" s="1">
        <v>36</v>
      </c>
      <c r="DT15" s="1">
        <v>35</v>
      </c>
      <c r="DU15" s="1">
        <v>32</v>
      </c>
      <c r="DV15" s="1">
        <v>25</v>
      </c>
      <c r="DW15" s="1">
        <v>26</v>
      </c>
      <c r="DX15" s="1">
        <v>41</v>
      </c>
      <c r="DY15" s="1">
        <v>26</v>
      </c>
      <c r="DZ15" s="1">
        <v>0</v>
      </c>
      <c r="EA15" s="1" t="s">
        <v>501</v>
      </c>
      <c r="EB15" s="1">
        <v>0</v>
      </c>
      <c r="EC15">
        <v>18</v>
      </c>
      <c r="ED15">
        <v>20</v>
      </c>
      <c r="EE15" t="s">
        <v>602</v>
      </c>
      <c r="EF15">
        <v>1</v>
      </c>
      <c r="EG15">
        <v>1</v>
      </c>
      <c r="EH15">
        <v>1</v>
      </c>
      <c r="EI15">
        <v>0</v>
      </c>
      <c r="EJ15">
        <v>0</v>
      </c>
      <c r="EK15">
        <v>0</v>
      </c>
      <c r="EL15">
        <v>0</v>
      </c>
      <c r="EM15">
        <v>0</v>
      </c>
      <c r="EN15" t="s">
        <v>501</v>
      </c>
      <c r="EO15">
        <v>1</v>
      </c>
      <c r="EP15" s="1">
        <v>0</v>
      </c>
      <c r="EQ15" s="1">
        <v>0</v>
      </c>
      <c r="ER15" s="1">
        <v>0</v>
      </c>
      <c r="ES15" s="1">
        <v>1</v>
      </c>
      <c r="ET15" s="1">
        <v>1</v>
      </c>
      <c r="EU15" s="1">
        <v>1</v>
      </c>
      <c r="EV15" s="1">
        <v>0</v>
      </c>
      <c r="EW15" s="1" t="s">
        <v>501</v>
      </c>
      <c r="EX15" s="1">
        <v>1</v>
      </c>
      <c r="EY15">
        <v>0</v>
      </c>
      <c r="EZ15">
        <v>1</v>
      </c>
      <c r="FA15">
        <v>0</v>
      </c>
      <c r="FB15">
        <v>0</v>
      </c>
      <c r="FC15">
        <v>0</v>
      </c>
      <c r="FD15">
        <v>0</v>
      </c>
      <c r="FE15" t="s">
        <v>501</v>
      </c>
      <c r="FF15">
        <v>4</v>
      </c>
      <c r="FG15">
        <v>3</v>
      </c>
      <c r="FH15">
        <v>0</v>
      </c>
      <c r="FI15">
        <v>2</v>
      </c>
      <c r="FJ15">
        <v>3</v>
      </c>
      <c r="FK15">
        <v>0</v>
      </c>
      <c r="FL15">
        <v>3</v>
      </c>
      <c r="FM15">
        <v>3</v>
      </c>
      <c r="FN15">
        <v>0</v>
      </c>
      <c r="FO15">
        <v>1</v>
      </c>
      <c r="FP15">
        <v>1</v>
      </c>
      <c r="FQ15">
        <v>1</v>
      </c>
      <c r="FR15">
        <v>1</v>
      </c>
      <c r="FS15">
        <v>1</v>
      </c>
      <c r="FT15">
        <v>0</v>
      </c>
      <c r="FU15">
        <v>1</v>
      </c>
      <c r="FV15">
        <v>1</v>
      </c>
      <c r="FW15">
        <v>1</v>
      </c>
      <c r="FX15">
        <v>0</v>
      </c>
      <c r="FY15">
        <v>1</v>
      </c>
      <c r="FZ15">
        <v>0</v>
      </c>
      <c r="GA15">
        <v>0</v>
      </c>
      <c r="GB15">
        <v>1</v>
      </c>
      <c r="GC15">
        <v>2</v>
      </c>
      <c r="GD15">
        <v>0</v>
      </c>
      <c r="GE15">
        <v>1</v>
      </c>
      <c r="GF15">
        <v>2</v>
      </c>
      <c r="GG15" t="s">
        <v>603</v>
      </c>
      <c r="GH15" t="s">
        <v>501</v>
      </c>
      <c r="GI15" t="s">
        <v>501</v>
      </c>
      <c r="GJ15" t="s">
        <v>501</v>
      </c>
      <c r="GK15" t="s">
        <v>501</v>
      </c>
      <c r="GL15">
        <v>0</v>
      </c>
      <c r="GM15">
        <v>1</v>
      </c>
      <c r="GN15" t="s">
        <v>501</v>
      </c>
      <c r="GO15" t="s">
        <v>501</v>
      </c>
      <c r="GP15" t="s">
        <v>501</v>
      </c>
      <c r="GQ15" t="s">
        <v>501</v>
      </c>
      <c r="GR15">
        <v>0</v>
      </c>
      <c r="GS15">
        <v>0</v>
      </c>
      <c r="GT15">
        <v>0</v>
      </c>
      <c r="GU15">
        <v>0</v>
      </c>
      <c r="GV15" t="s">
        <v>501</v>
      </c>
      <c r="GW15" t="s">
        <v>501</v>
      </c>
      <c r="GX15" t="s">
        <v>501</v>
      </c>
      <c r="GY15" t="s">
        <v>501</v>
      </c>
      <c r="GZ15" t="s">
        <v>501</v>
      </c>
      <c r="HA15" t="s">
        <v>501</v>
      </c>
      <c r="HB15" t="s">
        <v>501</v>
      </c>
      <c r="HC15" t="s">
        <v>501</v>
      </c>
      <c r="HD15" t="s">
        <v>501</v>
      </c>
      <c r="HE15" t="s">
        <v>501</v>
      </c>
      <c r="HF15" t="s">
        <v>501</v>
      </c>
      <c r="HG15" t="s">
        <v>501</v>
      </c>
      <c r="HH15" t="s">
        <v>501</v>
      </c>
      <c r="HI15" t="s">
        <v>501</v>
      </c>
      <c r="HJ15" t="s">
        <v>501</v>
      </c>
      <c r="HK15" t="s">
        <v>501</v>
      </c>
      <c r="HL15" t="s">
        <v>501</v>
      </c>
      <c r="HM15" t="s">
        <v>501</v>
      </c>
      <c r="HN15">
        <v>0</v>
      </c>
      <c r="HO15">
        <v>1</v>
      </c>
      <c r="HP15" t="s">
        <v>501</v>
      </c>
      <c r="HQ15" t="s">
        <v>501</v>
      </c>
      <c r="HR15" t="s">
        <v>501</v>
      </c>
      <c r="HS15" t="s">
        <v>501</v>
      </c>
      <c r="HT15">
        <v>0</v>
      </c>
      <c r="HU15">
        <v>0</v>
      </c>
      <c r="HV15">
        <v>0</v>
      </c>
      <c r="HW15">
        <v>0</v>
      </c>
      <c r="HX15" t="s">
        <v>501</v>
      </c>
      <c r="HY15" t="s">
        <v>501</v>
      </c>
      <c r="HZ15" t="s">
        <v>501</v>
      </c>
      <c r="IA15" t="s">
        <v>501</v>
      </c>
      <c r="IB15">
        <v>0</v>
      </c>
      <c r="IC15">
        <v>0</v>
      </c>
      <c r="ID15" t="s">
        <v>501</v>
      </c>
      <c r="IE15" t="s">
        <v>501</v>
      </c>
      <c r="IF15" t="s">
        <v>501</v>
      </c>
      <c r="IG15" t="s">
        <v>501</v>
      </c>
      <c r="IH15">
        <v>1</v>
      </c>
      <c r="II15">
        <v>0</v>
      </c>
      <c r="IJ15">
        <v>0</v>
      </c>
      <c r="IK15">
        <v>0</v>
      </c>
      <c r="IL15" t="s">
        <v>501</v>
      </c>
      <c r="IM15" t="s">
        <v>501</v>
      </c>
      <c r="IN15" t="s">
        <v>501</v>
      </c>
      <c r="IO15" t="s">
        <v>501</v>
      </c>
      <c r="IP15">
        <v>0</v>
      </c>
      <c r="IQ15">
        <v>0</v>
      </c>
      <c r="IR15" t="s">
        <v>501</v>
      </c>
      <c r="IS15" t="s">
        <v>501</v>
      </c>
      <c r="IT15" t="s">
        <v>501</v>
      </c>
      <c r="IU15" t="s">
        <v>501</v>
      </c>
      <c r="IV15">
        <v>0</v>
      </c>
      <c r="IW15">
        <v>1</v>
      </c>
      <c r="IX15">
        <v>0</v>
      </c>
      <c r="IY15">
        <v>0</v>
      </c>
      <c r="IZ15" t="s">
        <v>501</v>
      </c>
      <c r="JA15" t="s">
        <v>501</v>
      </c>
      <c r="JB15" t="s">
        <v>501</v>
      </c>
      <c r="JC15" t="s">
        <v>501</v>
      </c>
      <c r="JD15">
        <v>1</v>
      </c>
      <c r="JE15">
        <v>0</v>
      </c>
      <c r="JF15" t="s">
        <v>501</v>
      </c>
      <c r="JG15" t="s">
        <v>501</v>
      </c>
      <c r="JH15" t="s">
        <v>501</v>
      </c>
      <c r="JI15" t="s">
        <v>501</v>
      </c>
      <c r="JJ15">
        <v>0</v>
      </c>
      <c r="JK15">
        <v>0</v>
      </c>
      <c r="JL15">
        <v>0</v>
      </c>
      <c r="JM15">
        <v>0</v>
      </c>
      <c r="JN15" t="s">
        <v>501</v>
      </c>
      <c r="JO15" t="s">
        <v>501</v>
      </c>
      <c r="JP15" t="s">
        <v>501</v>
      </c>
      <c r="JQ15" t="s">
        <v>501</v>
      </c>
      <c r="JR15">
        <v>0</v>
      </c>
      <c r="JS15">
        <v>1</v>
      </c>
      <c r="JT15" t="s">
        <v>501</v>
      </c>
      <c r="JU15" t="s">
        <v>501</v>
      </c>
      <c r="JV15" t="s">
        <v>501</v>
      </c>
      <c r="JW15" t="s">
        <v>501</v>
      </c>
      <c r="JX15">
        <v>0</v>
      </c>
      <c r="JY15">
        <v>0</v>
      </c>
      <c r="JZ15">
        <v>0</v>
      </c>
      <c r="KA15">
        <v>0</v>
      </c>
      <c r="KB15" t="s">
        <v>501</v>
      </c>
      <c r="KC15" t="s">
        <v>501</v>
      </c>
      <c r="KD15" t="s">
        <v>501</v>
      </c>
      <c r="KE15" t="s">
        <v>501</v>
      </c>
      <c r="KF15">
        <v>0</v>
      </c>
      <c r="KG15">
        <v>0</v>
      </c>
      <c r="KH15" t="s">
        <v>501</v>
      </c>
      <c r="KI15" t="s">
        <v>501</v>
      </c>
      <c r="KJ15" t="s">
        <v>501</v>
      </c>
      <c r="KK15" t="s">
        <v>501</v>
      </c>
      <c r="KL15">
        <v>1</v>
      </c>
      <c r="KM15">
        <v>0</v>
      </c>
      <c r="KN15">
        <v>0</v>
      </c>
      <c r="KO15">
        <v>0</v>
      </c>
      <c r="KP15">
        <v>3</v>
      </c>
      <c r="KQ15">
        <v>4</v>
      </c>
      <c r="KR15">
        <v>0</v>
      </c>
      <c r="KS15">
        <v>3</v>
      </c>
      <c r="KT15">
        <v>2</v>
      </c>
      <c r="KU15">
        <v>0</v>
      </c>
      <c r="KV15">
        <v>2</v>
      </c>
      <c r="KW15">
        <v>4</v>
      </c>
      <c r="KX15">
        <v>0</v>
      </c>
      <c r="KY15">
        <v>11</v>
      </c>
      <c r="KZ15">
        <v>6</v>
      </c>
      <c r="LA15">
        <v>6</v>
      </c>
      <c r="LB15">
        <v>5</v>
      </c>
      <c r="LC15">
        <v>6</v>
      </c>
      <c r="LD15">
        <v>11</v>
      </c>
      <c r="LE15">
        <v>6</v>
      </c>
      <c r="LF15">
        <v>5</v>
      </c>
      <c r="LG15">
        <v>11</v>
      </c>
      <c r="LH15">
        <v>12</v>
      </c>
      <c r="LI15">
        <v>5</v>
      </c>
      <c r="LJ15">
        <v>6</v>
      </c>
      <c r="LK15">
        <v>5</v>
      </c>
      <c r="LL15">
        <v>7</v>
      </c>
      <c r="LM15">
        <v>5</v>
      </c>
      <c r="LN15">
        <v>5</v>
      </c>
      <c r="LO15">
        <v>5</v>
      </c>
      <c r="LP15">
        <v>5</v>
      </c>
      <c r="LQ15">
        <v>4</v>
      </c>
      <c r="LR15">
        <v>6</v>
      </c>
      <c r="LS15">
        <v>6</v>
      </c>
      <c r="LT15">
        <v>6</v>
      </c>
      <c r="LU15">
        <v>7</v>
      </c>
      <c r="LV15">
        <v>4</v>
      </c>
      <c r="LW15">
        <v>6</v>
      </c>
      <c r="LX15">
        <v>6</v>
      </c>
      <c r="LY15">
        <v>5</v>
      </c>
      <c r="LZ15">
        <v>5</v>
      </c>
      <c r="MA15">
        <v>4</v>
      </c>
      <c r="MB15">
        <v>4</v>
      </c>
      <c r="MC15">
        <v>5</v>
      </c>
      <c r="MD15">
        <v>7</v>
      </c>
      <c r="ME15">
        <v>7</v>
      </c>
      <c r="MF15">
        <v>6</v>
      </c>
      <c r="MG15">
        <v>7</v>
      </c>
      <c r="MH15">
        <v>5</v>
      </c>
      <c r="MI15">
        <v>7</v>
      </c>
      <c r="MJ15">
        <v>5</v>
      </c>
      <c r="MK15">
        <v>4</v>
      </c>
      <c r="ML15">
        <v>4</v>
      </c>
      <c r="MM15">
        <v>5</v>
      </c>
      <c r="MN15">
        <v>6</v>
      </c>
      <c r="MO15">
        <v>6</v>
      </c>
      <c r="MP15">
        <v>6</v>
      </c>
      <c r="MQ15">
        <v>2</v>
      </c>
      <c r="MR15">
        <v>3</v>
      </c>
      <c r="MS15">
        <v>1</v>
      </c>
      <c r="MT15">
        <v>5</v>
      </c>
      <c r="MU15">
        <v>6</v>
      </c>
      <c r="MV15">
        <v>7</v>
      </c>
      <c r="MW15">
        <v>6</v>
      </c>
      <c r="MX15">
        <v>5</v>
      </c>
      <c r="MY15">
        <v>6</v>
      </c>
      <c r="MZ15">
        <v>6</v>
      </c>
      <c r="NA15">
        <v>7</v>
      </c>
      <c r="NB15">
        <v>4</v>
      </c>
      <c r="NC15">
        <v>6</v>
      </c>
      <c r="ND15">
        <v>6</v>
      </c>
      <c r="NE15">
        <v>5</v>
      </c>
      <c r="NF15">
        <v>3</v>
      </c>
      <c r="NG15">
        <v>10</v>
      </c>
      <c r="NH15">
        <v>12</v>
      </c>
      <c r="NI15">
        <v>7</v>
      </c>
      <c r="NJ15">
        <v>8</v>
      </c>
      <c r="NK15">
        <v>9</v>
      </c>
      <c r="NL15">
        <v>5</v>
      </c>
      <c r="NM15">
        <v>1</v>
      </c>
      <c r="NN15">
        <v>4</v>
      </c>
      <c r="NO15">
        <v>2</v>
      </c>
      <c r="NP15">
        <v>13</v>
      </c>
      <c r="NQ15">
        <v>6</v>
      </c>
      <c r="NR15">
        <v>11</v>
      </c>
      <c r="NS15">
        <v>6</v>
      </c>
      <c r="NT15">
        <v>5</v>
      </c>
      <c r="NU15">
        <v>5</v>
      </c>
      <c r="NV15">
        <v>5</v>
      </c>
      <c r="NW15">
        <v>5</v>
      </c>
      <c r="NX15">
        <v>6</v>
      </c>
      <c r="NY15">
        <v>6</v>
      </c>
      <c r="NZ15">
        <v>7</v>
      </c>
      <c r="OA15">
        <v>5</v>
      </c>
      <c r="OB15">
        <v>7</v>
      </c>
      <c r="OC15">
        <v>5</v>
      </c>
      <c r="OD15">
        <v>5</v>
      </c>
      <c r="OE15">
        <v>6</v>
      </c>
      <c r="OF15">
        <v>6</v>
      </c>
      <c r="OG15">
        <v>5</v>
      </c>
      <c r="OH15">
        <v>6</v>
      </c>
      <c r="OI15">
        <v>6</v>
      </c>
      <c r="OJ15">
        <v>6</v>
      </c>
      <c r="OK15">
        <v>7</v>
      </c>
      <c r="OL15">
        <v>5</v>
      </c>
      <c r="OM15">
        <v>5</v>
      </c>
      <c r="ON15">
        <v>6</v>
      </c>
      <c r="OO15">
        <v>4</v>
      </c>
      <c r="OP15">
        <v>5</v>
      </c>
      <c r="OQ15">
        <v>7</v>
      </c>
      <c r="OR15">
        <v>7</v>
      </c>
      <c r="OS15">
        <v>1</v>
      </c>
      <c r="OT15">
        <v>3</v>
      </c>
      <c r="OU15">
        <v>2</v>
      </c>
      <c r="OV15">
        <v>4</v>
      </c>
      <c r="OW15">
        <v>6</v>
      </c>
      <c r="OX15">
        <v>5</v>
      </c>
      <c r="OY15" s="1">
        <v>6</v>
      </c>
      <c r="OZ15" s="1">
        <v>5</v>
      </c>
      <c r="PA15" s="1">
        <v>5</v>
      </c>
      <c r="PB15" s="1">
        <v>5</v>
      </c>
      <c r="PC15" s="1">
        <v>6</v>
      </c>
      <c r="PD15" s="1">
        <v>5</v>
      </c>
      <c r="PE15" s="1">
        <v>5</v>
      </c>
      <c r="PF15" s="1">
        <v>5</v>
      </c>
      <c r="PG15" s="1">
        <v>7</v>
      </c>
      <c r="PH15" s="1">
        <v>5</v>
      </c>
      <c r="PI15" s="1">
        <v>6</v>
      </c>
      <c r="PJ15" s="1">
        <v>4</v>
      </c>
      <c r="PK15">
        <v>0</v>
      </c>
      <c r="PL15">
        <v>0</v>
      </c>
      <c r="PM15">
        <v>0</v>
      </c>
      <c r="PN15">
        <v>0</v>
      </c>
      <c r="PO15">
        <v>0</v>
      </c>
      <c r="PP15">
        <v>0</v>
      </c>
      <c r="PQ15">
        <v>0</v>
      </c>
      <c r="PR15">
        <v>1</v>
      </c>
      <c r="PS15">
        <v>1</v>
      </c>
      <c r="PT15">
        <v>0</v>
      </c>
      <c r="PU15">
        <v>0</v>
      </c>
      <c r="PV15">
        <v>0</v>
      </c>
      <c r="PW15">
        <v>0</v>
      </c>
      <c r="PX15">
        <v>0</v>
      </c>
      <c r="PY15">
        <v>0</v>
      </c>
      <c r="PZ15">
        <v>0</v>
      </c>
      <c r="QA15">
        <v>0</v>
      </c>
      <c r="QB15">
        <v>1</v>
      </c>
      <c r="QC15">
        <v>0</v>
      </c>
      <c r="QD15" t="s">
        <v>501</v>
      </c>
      <c r="QE15" t="s">
        <v>501</v>
      </c>
      <c r="QF15" t="s">
        <v>501</v>
      </c>
      <c r="QG15">
        <v>0</v>
      </c>
      <c r="QH15">
        <v>0</v>
      </c>
      <c r="QI15">
        <v>1</v>
      </c>
      <c r="QJ15">
        <v>0</v>
      </c>
      <c r="QK15">
        <v>0</v>
      </c>
      <c r="QL15">
        <v>1</v>
      </c>
      <c r="QM15">
        <v>1</v>
      </c>
      <c r="QN15">
        <v>0</v>
      </c>
      <c r="QO15">
        <v>0</v>
      </c>
      <c r="QP15">
        <v>0</v>
      </c>
      <c r="QQ15">
        <v>0</v>
      </c>
      <c r="QR15">
        <v>1</v>
      </c>
      <c r="QS15">
        <v>0</v>
      </c>
      <c r="QT15">
        <v>0</v>
      </c>
      <c r="QU15">
        <v>1</v>
      </c>
      <c r="QV15">
        <v>0</v>
      </c>
      <c r="QW15">
        <v>0</v>
      </c>
      <c r="QX15">
        <v>0</v>
      </c>
      <c r="QY15">
        <v>0</v>
      </c>
      <c r="QZ15" t="s">
        <v>501</v>
      </c>
      <c r="RA15" t="s">
        <v>501</v>
      </c>
      <c r="RB15" t="s">
        <v>501</v>
      </c>
      <c r="RC15">
        <v>25</v>
      </c>
      <c r="RD15">
        <v>1</v>
      </c>
      <c r="RE15">
        <v>42</v>
      </c>
      <c r="RF15">
        <v>26</v>
      </c>
      <c r="RG15">
        <v>18</v>
      </c>
      <c r="RH15">
        <v>6</v>
      </c>
      <c r="RI15">
        <v>8</v>
      </c>
      <c r="RJ15">
        <v>2</v>
      </c>
      <c r="RK15">
        <v>2</v>
      </c>
      <c r="RL15">
        <v>2</v>
      </c>
      <c r="RM15">
        <v>2</v>
      </c>
      <c r="RN15">
        <v>1</v>
      </c>
      <c r="RO15">
        <v>2</v>
      </c>
      <c r="RP15">
        <v>2</v>
      </c>
      <c r="RQ15">
        <v>0</v>
      </c>
      <c r="RR15" t="s">
        <v>604</v>
      </c>
      <c r="RS15" t="s">
        <v>605</v>
      </c>
      <c r="RT15" t="s">
        <v>606</v>
      </c>
      <c r="RU15">
        <v>1</v>
      </c>
      <c r="RV15">
        <v>0</v>
      </c>
      <c r="RW15">
        <v>1545</v>
      </c>
      <c r="RX15">
        <v>1</v>
      </c>
      <c r="RY15">
        <v>1545</v>
      </c>
      <c r="RZ15" t="s">
        <v>606</v>
      </c>
      <c r="SA15">
        <v>19</v>
      </c>
      <c r="SB15" t="s">
        <v>607</v>
      </c>
      <c r="SC15" t="s">
        <v>512</v>
      </c>
      <c r="SD15" t="s">
        <v>513</v>
      </c>
      <c r="SE15" t="s">
        <v>607</v>
      </c>
      <c r="SF15" t="s">
        <v>512</v>
      </c>
      <c r="SG15" t="s">
        <v>513</v>
      </c>
    </row>
    <row r="16" spans="1:501" x14ac:dyDescent="0.3">
      <c r="A16">
        <v>4331</v>
      </c>
      <c r="B16">
        <v>3</v>
      </c>
      <c r="C16">
        <v>4</v>
      </c>
      <c r="D16" s="1">
        <v>2</v>
      </c>
      <c r="E16">
        <v>1</v>
      </c>
      <c r="F16">
        <v>38</v>
      </c>
      <c r="G16" s="1">
        <v>1</v>
      </c>
      <c r="H16" t="s">
        <v>501</v>
      </c>
      <c r="I16">
        <v>18</v>
      </c>
      <c r="J16">
        <v>1</v>
      </c>
      <c r="K16">
        <v>90</v>
      </c>
      <c r="L16">
        <v>0</v>
      </c>
      <c r="M16">
        <v>0</v>
      </c>
      <c r="N16">
        <v>0</v>
      </c>
      <c r="O16">
        <v>0</v>
      </c>
      <c r="P16">
        <v>10</v>
      </c>
      <c r="Q16">
        <v>0</v>
      </c>
      <c r="R16" s="1">
        <v>2</v>
      </c>
      <c r="S16">
        <v>91</v>
      </c>
      <c r="T16">
        <v>68</v>
      </c>
      <c r="U16">
        <v>61</v>
      </c>
      <c r="V16">
        <v>52</v>
      </c>
      <c r="W16">
        <v>52</v>
      </c>
      <c r="X16">
        <v>46</v>
      </c>
      <c r="Y16">
        <v>27</v>
      </c>
      <c r="Z16">
        <v>16</v>
      </c>
      <c r="AA16">
        <v>16</v>
      </c>
      <c r="AB16">
        <v>5</v>
      </c>
      <c r="AC16">
        <v>7</v>
      </c>
      <c r="AD16">
        <v>11</v>
      </c>
      <c r="AE16">
        <v>9</v>
      </c>
      <c r="AF16">
        <v>0</v>
      </c>
      <c r="AG16">
        <v>5</v>
      </c>
      <c r="AH16">
        <v>6</v>
      </c>
      <c r="AI16">
        <v>7</v>
      </c>
      <c r="AJ16">
        <v>1</v>
      </c>
      <c r="AK16">
        <v>2</v>
      </c>
      <c r="AL16">
        <v>1</v>
      </c>
      <c r="AM16">
        <v>1</v>
      </c>
      <c r="AN16">
        <v>1</v>
      </c>
      <c r="AO16">
        <v>5</v>
      </c>
      <c r="AP16">
        <v>4</v>
      </c>
      <c r="AQ16">
        <v>1</v>
      </c>
      <c r="AR16">
        <v>0</v>
      </c>
      <c r="AS16">
        <v>1</v>
      </c>
      <c r="AT16">
        <v>1</v>
      </c>
      <c r="AU16">
        <v>0</v>
      </c>
      <c r="AV16">
        <v>1</v>
      </c>
      <c r="AW16">
        <v>0</v>
      </c>
      <c r="AX16">
        <v>0</v>
      </c>
      <c r="AY16" t="s">
        <v>501</v>
      </c>
      <c r="AZ16" t="s">
        <v>608</v>
      </c>
      <c r="BA16" t="s">
        <v>501</v>
      </c>
      <c r="BB16" t="s">
        <v>501</v>
      </c>
      <c r="BC16" t="s">
        <v>501</v>
      </c>
      <c r="BD16" t="s">
        <v>501</v>
      </c>
      <c r="BE16" t="s">
        <v>501</v>
      </c>
      <c r="BF16" t="s">
        <v>501</v>
      </c>
      <c r="BG16" t="s">
        <v>501</v>
      </c>
      <c r="BH16" t="s">
        <v>501</v>
      </c>
      <c r="BI16" t="s">
        <v>501</v>
      </c>
      <c r="BJ16" t="s">
        <v>501</v>
      </c>
      <c r="BK16" t="s">
        <v>501</v>
      </c>
      <c r="BL16" t="s">
        <v>501</v>
      </c>
      <c r="BM16" t="s">
        <v>501</v>
      </c>
      <c r="BN16" t="s">
        <v>501</v>
      </c>
      <c r="BO16">
        <v>4</v>
      </c>
      <c r="BP16">
        <v>5</v>
      </c>
      <c r="BQ16">
        <v>5</v>
      </c>
      <c r="BR16">
        <v>5</v>
      </c>
      <c r="BS16">
        <v>5</v>
      </c>
      <c r="BT16">
        <v>4</v>
      </c>
      <c r="BU16">
        <v>5</v>
      </c>
      <c r="BV16">
        <v>5</v>
      </c>
      <c r="BW16">
        <v>4</v>
      </c>
      <c r="BX16">
        <v>4</v>
      </c>
      <c r="BY16" t="s">
        <v>531</v>
      </c>
      <c r="BZ16" t="s">
        <v>501</v>
      </c>
      <c r="CA16" t="s">
        <v>501</v>
      </c>
      <c r="CB16" t="s">
        <v>501</v>
      </c>
      <c r="CC16" t="s">
        <v>501</v>
      </c>
      <c r="CD16" t="s">
        <v>501</v>
      </c>
      <c r="CE16" t="s">
        <v>501</v>
      </c>
      <c r="CF16" t="s">
        <v>501</v>
      </c>
      <c r="CG16" t="s">
        <v>501</v>
      </c>
      <c r="CH16" t="s">
        <v>501</v>
      </c>
      <c r="CI16" t="s">
        <v>501</v>
      </c>
      <c r="CJ16" t="s">
        <v>501</v>
      </c>
      <c r="CK16" t="s">
        <v>501</v>
      </c>
      <c r="CL16" t="s">
        <v>501</v>
      </c>
      <c r="CM16" t="s">
        <v>501</v>
      </c>
      <c r="CN16">
        <v>0</v>
      </c>
      <c r="CO16">
        <v>4</v>
      </c>
      <c r="CP16">
        <v>4</v>
      </c>
      <c r="CQ16">
        <v>5</v>
      </c>
      <c r="CR16">
        <v>4</v>
      </c>
      <c r="CS16">
        <v>5</v>
      </c>
      <c r="CT16">
        <v>5</v>
      </c>
      <c r="CU16">
        <v>4</v>
      </c>
      <c r="CV16">
        <v>4</v>
      </c>
      <c r="CW16">
        <v>5</v>
      </c>
      <c r="CX16">
        <v>5</v>
      </c>
      <c r="CY16" t="s">
        <v>501</v>
      </c>
      <c r="CZ16" t="s">
        <v>501</v>
      </c>
      <c r="DA16">
        <v>45</v>
      </c>
      <c r="DB16">
        <v>35</v>
      </c>
      <c r="DC16">
        <v>36</v>
      </c>
      <c r="DD16">
        <v>25</v>
      </c>
      <c r="DE16">
        <v>47</v>
      </c>
      <c r="DF16">
        <v>25</v>
      </c>
      <c r="DG16">
        <v>0</v>
      </c>
      <c r="DH16" t="s">
        <v>501</v>
      </c>
      <c r="DI16">
        <v>0</v>
      </c>
      <c r="DJ16">
        <v>1</v>
      </c>
      <c r="DK16" t="s">
        <v>501</v>
      </c>
      <c r="DL16" s="1">
        <v>25</v>
      </c>
      <c r="DM16" s="1">
        <v>14</v>
      </c>
      <c r="DN16" s="1">
        <v>15</v>
      </c>
      <c r="DO16" s="1">
        <v>25</v>
      </c>
      <c r="DP16" s="1">
        <v>14</v>
      </c>
      <c r="DQ16" s="1">
        <v>36</v>
      </c>
      <c r="DR16" s="1">
        <v>24</v>
      </c>
      <c r="DS16" s="1">
        <v>25</v>
      </c>
      <c r="DT16" s="1">
        <v>24</v>
      </c>
      <c r="DU16" s="1">
        <v>28</v>
      </c>
      <c r="DV16" s="1">
        <v>25</v>
      </c>
      <c r="DW16" s="1">
        <v>26</v>
      </c>
      <c r="DX16" s="1">
        <v>35</v>
      </c>
      <c r="DY16" s="1">
        <v>0</v>
      </c>
      <c r="DZ16" s="1">
        <v>0</v>
      </c>
      <c r="EA16" s="1" t="s">
        <v>501</v>
      </c>
      <c r="EB16" s="1">
        <v>0</v>
      </c>
      <c r="EC16">
        <v>15</v>
      </c>
      <c r="ED16">
        <v>10</v>
      </c>
      <c r="EE16" t="s">
        <v>609</v>
      </c>
      <c r="EF16">
        <v>0</v>
      </c>
      <c r="EG16">
        <v>1</v>
      </c>
      <c r="EH16">
        <v>1</v>
      </c>
      <c r="EI16">
        <v>0</v>
      </c>
      <c r="EJ16">
        <v>1</v>
      </c>
      <c r="EK16">
        <v>1</v>
      </c>
      <c r="EL16">
        <v>0</v>
      </c>
      <c r="EM16">
        <v>0</v>
      </c>
      <c r="EN16" t="s">
        <v>501</v>
      </c>
      <c r="EO16">
        <v>1</v>
      </c>
      <c r="EP16" s="1">
        <v>0</v>
      </c>
      <c r="EQ16" s="1">
        <v>0</v>
      </c>
      <c r="ER16" s="1">
        <v>1</v>
      </c>
      <c r="ES16" s="1">
        <v>1</v>
      </c>
      <c r="ET16" s="1">
        <v>0</v>
      </c>
      <c r="EU16" s="1">
        <v>0</v>
      </c>
      <c r="EV16" s="1">
        <v>0</v>
      </c>
      <c r="EW16" s="1" t="s">
        <v>501</v>
      </c>
      <c r="EX16" s="1">
        <v>1</v>
      </c>
      <c r="EY16">
        <v>1</v>
      </c>
      <c r="EZ16">
        <v>0</v>
      </c>
      <c r="FA16">
        <v>0</v>
      </c>
      <c r="FB16">
        <v>1</v>
      </c>
      <c r="FC16">
        <v>0</v>
      </c>
      <c r="FD16">
        <v>0</v>
      </c>
      <c r="FE16" t="s">
        <v>501</v>
      </c>
      <c r="FF16">
        <v>2</v>
      </c>
      <c r="FG16">
        <v>3</v>
      </c>
      <c r="FH16">
        <v>0</v>
      </c>
      <c r="FI16">
        <v>3</v>
      </c>
      <c r="FJ16">
        <v>3</v>
      </c>
      <c r="FK16">
        <v>0</v>
      </c>
      <c r="FL16">
        <v>4</v>
      </c>
      <c r="FM16">
        <v>3</v>
      </c>
      <c r="FN16">
        <v>0</v>
      </c>
      <c r="FO16">
        <v>1</v>
      </c>
      <c r="FP16">
        <v>1</v>
      </c>
      <c r="FQ16">
        <v>0</v>
      </c>
      <c r="FR16">
        <v>0</v>
      </c>
      <c r="FS16">
        <v>0</v>
      </c>
      <c r="FT16">
        <v>1</v>
      </c>
      <c r="FU16">
        <v>1</v>
      </c>
      <c r="FV16">
        <v>1</v>
      </c>
      <c r="FW16">
        <v>0</v>
      </c>
      <c r="FX16">
        <v>1</v>
      </c>
      <c r="FY16">
        <v>1</v>
      </c>
      <c r="FZ16">
        <v>1</v>
      </c>
      <c r="GA16">
        <v>1</v>
      </c>
      <c r="GB16">
        <v>0</v>
      </c>
      <c r="GC16">
        <v>1</v>
      </c>
      <c r="GD16">
        <v>1</v>
      </c>
      <c r="GE16">
        <v>2</v>
      </c>
      <c r="GF16">
        <v>1</v>
      </c>
      <c r="GG16" t="s">
        <v>610</v>
      </c>
      <c r="GH16" t="s">
        <v>501</v>
      </c>
      <c r="GI16" t="s">
        <v>501</v>
      </c>
      <c r="GJ16">
        <v>0</v>
      </c>
      <c r="GK16">
        <v>0</v>
      </c>
      <c r="GL16">
        <v>0</v>
      </c>
      <c r="GM16">
        <v>1</v>
      </c>
      <c r="GN16">
        <v>0</v>
      </c>
      <c r="GO16">
        <v>0</v>
      </c>
      <c r="GP16" t="s">
        <v>501</v>
      </c>
      <c r="GQ16" t="s">
        <v>501</v>
      </c>
      <c r="GR16">
        <v>0</v>
      </c>
      <c r="GS16">
        <v>0</v>
      </c>
      <c r="GT16">
        <v>0</v>
      </c>
      <c r="GU16">
        <v>0</v>
      </c>
      <c r="GV16" t="s">
        <v>501</v>
      </c>
      <c r="GW16" t="s">
        <v>501</v>
      </c>
      <c r="GX16">
        <v>0</v>
      </c>
      <c r="GY16">
        <v>0</v>
      </c>
      <c r="GZ16">
        <v>0</v>
      </c>
      <c r="HA16">
        <v>0</v>
      </c>
      <c r="HB16">
        <v>0</v>
      </c>
      <c r="HC16">
        <v>0</v>
      </c>
      <c r="HD16" t="s">
        <v>501</v>
      </c>
      <c r="HE16" t="s">
        <v>501</v>
      </c>
      <c r="HF16">
        <v>1</v>
      </c>
      <c r="HG16">
        <v>0</v>
      </c>
      <c r="HH16">
        <v>0</v>
      </c>
      <c r="HI16">
        <v>0</v>
      </c>
      <c r="HJ16" t="s">
        <v>501</v>
      </c>
      <c r="HK16" t="s">
        <v>501</v>
      </c>
      <c r="HL16" t="s">
        <v>501</v>
      </c>
      <c r="HM16" t="s">
        <v>501</v>
      </c>
      <c r="HN16" t="s">
        <v>501</v>
      </c>
      <c r="HO16" t="s">
        <v>501</v>
      </c>
      <c r="HP16" t="s">
        <v>501</v>
      </c>
      <c r="HQ16" t="s">
        <v>501</v>
      </c>
      <c r="HR16" t="s">
        <v>501</v>
      </c>
      <c r="HS16" t="s">
        <v>501</v>
      </c>
      <c r="HT16" t="s">
        <v>501</v>
      </c>
      <c r="HU16" t="s">
        <v>501</v>
      </c>
      <c r="HV16" t="s">
        <v>501</v>
      </c>
      <c r="HW16" t="s">
        <v>501</v>
      </c>
      <c r="HX16" t="s">
        <v>501</v>
      </c>
      <c r="HY16" t="s">
        <v>501</v>
      </c>
      <c r="HZ16">
        <v>0</v>
      </c>
      <c r="IA16">
        <v>0</v>
      </c>
      <c r="IB16">
        <v>0</v>
      </c>
      <c r="IC16">
        <v>1</v>
      </c>
      <c r="ID16">
        <v>0</v>
      </c>
      <c r="IE16">
        <v>0</v>
      </c>
      <c r="IF16" t="s">
        <v>501</v>
      </c>
      <c r="IG16" t="s">
        <v>501</v>
      </c>
      <c r="IH16">
        <v>0</v>
      </c>
      <c r="II16">
        <v>0</v>
      </c>
      <c r="IJ16">
        <v>0</v>
      </c>
      <c r="IK16">
        <v>0</v>
      </c>
      <c r="IL16" t="s">
        <v>501</v>
      </c>
      <c r="IM16" t="s">
        <v>501</v>
      </c>
      <c r="IN16" t="s">
        <v>501</v>
      </c>
      <c r="IO16" t="s">
        <v>501</v>
      </c>
      <c r="IP16" t="s">
        <v>501</v>
      </c>
      <c r="IQ16" t="s">
        <v>501</v>
      </c>
      <c r="IR16" t="s">
        <v>501</v>
      </c>
      <c r="IS16" t="s">
        <v>501</v>
      </c>
      <c r="IT16" t="s">
        <v>501</v>
      </c>
      <c r="IU16" t="s">
        <v>501</v>
      </c>
      <c r="IV16" t="s">
        <v>501</v>
      </c>
      <c r="IW16" t="s">
        <v>501</v>
      </c>
      <c r="IX16" t="s">
        <v>501</v>
      </c>
      <c r="IY16" t="s">
        <v>501</v>
      </c>
      <c r="IZ16" t="s">
        <v>501</v>
      </c>
      <c r="JA16" t="s">
        <v>501</v>
      </c>
      <c r="JB16" t="s">
        <v>501</v>
      </c>
      <c r="JC16" t="s">
        <v>501</v>
      </c>
      <c r="JD16" t="s">
        <v>501</v>
      </c>
      <c r="JE16" t="s">
        <v>501</v>
      </c>
      <c r="JF16" t="s">
        <v>501</v>
      </c>
      <c r="JG16" t="s">
        <v>501</v>
      </c>
      <c r="JH16" t="s">
        <v>501</v>
      </c>
      <c r="JI16" t="s">
        <v>501</v>
      </c>
      <c r="JJ16" t="s">
        <v>501</v>
      </c>
      <c r="JK16" t="s">
        <v>501</v>
      </c>
      <c r="JL16" t="s">
        <v>501</v>
      </c>
      <c r="JM16" t="s">
        <v>501</v>
      </c>
      <c r="JN16" t="s">
        <v>501</v>
      </c>
      <c r="JO16" t="s">
        <v>501</v>
      </c>
      <c r="JP16">
        <v>0</v>
      </c>
      <c r="JQ16">
        <v>0</v>
      </c>
      <c r="JR16">
        <v>0</v>
      </c>
      <c r="JS16">
        <v>0</v>
      </c>
      <c r="JT16">
        <v>1</v>
      </c>
      <c r="JU16">
        <v>0</v>
      </c>
      <c r="JV16" t="s">
        <v>501</v>
      </c>
      <c r="JW16" t="s">
        <v>501</v>
      </c>
      <c r="JX16">
        <v>0</v>
      </c>
      <c r="JY16">
        <v>0</v>
      </c>
      <c r="JZ16">
        <v>0</v>
      </c>
      <c r="KA16">
        <v>0</v>
      </c>
      <c r="KB16" t="s">
        <v>501</v>
      </c>
      <c r="KC16" t="s">
        <v>501</v>
      </c>
      <c r="KD16" t="s">
        <v>501</v>
      </c>
      <c r="KE16">
        <v>1</v>
      </c>
      <c r="KF16">
        <v>0</v>
      </c>
      <c r="KG16">
        <v>0</v>
      </c>
      <c r="KH16">
        <v>0</v>
      </c>
      <c r="KI16">
        <v>0</v>
      </c>
      <c r="KJ16" t="s">
        <v>501</v>
      </c>
      <c r="KK16" t="s">
        <v>501</v>
      </c>
      <c r="KL16">
        <v>0</v>
      </c>
      <c r="KM16">
        <v>0</v>
      </c>
      <c r="KN16">
        <v>0</v>
      </c>
      <c r="KO16">
        <v>0</v>
      </c>
      <c r="KP16">
        <v>2</v>
      </c>
      <c r="KQ16">
        <v>3</v>
      </c>
      <c r="KR16">
        <v>0</v>
      </c>
      <c r="KS16">
        <v>2</v>
      </c>
      <c r="KT16">
        <v>4</v>
      </c>
      <c r="KU16">
        <v>0</v>
      </c>
      <c r="KV16">
        <v>3</v>
      </c>
      <c r="KW16">
        <v>4</v>
      </c>
      <c r="KX16">
        <v>0</v>
      </c>
      <c r="KY16">
        <v>6</v>
      </c>
      <c r="KZ16">
        <v>3</v>
      </c>
      <c r="LA16">
        <v>5</v>
      </c>
      <c r="LB16">
        <v>11</v>
      </c>
      <c r="LC16">
        <v>5</v>
      </c>
      <c r="LD16">
        <v>6</v>
      </c>
      <c r="LE16">
        <v>3</v>
      </c>
      <c r="LF16">
        <v>8</v>
      </c>
      <c r="LG16">
        <v>12</v>
      </c>
      <c r="LH16">
        <v>4</v>
      </c>
      <c r="LI16">
        <v>7</v>
      </c>
      <c r="LJ16">
        <v>5</v>
      </c>
      <c r="LK16">
        <v>5</v>
      </c>
      <c r="LL16">
        <v>7</v>
      </c>
      <c r="LM16">
        <v>4</v>
      </c>
      <c r="LN16">
        <v>6</v>
      </c>
      <c r="LO16">
        <v>7</v>
      </c>
      <c r="LP16">
        <v>6</v>
      </c>
      <c r="LQ16">
        <v>7</v>
      </c>
      <c r="LR16">
        <v>6</v>
      </c>
      <c r="LS16">
        <v>7</v>
      </c>
      <c r="LT16">
        <v>5</v>
      </c>
      <c r="LU16">
        <v>5</v>
      </c>
      <c r="LV16">
        <v>4</v>
      </c>
      <c r="LW16">
        <v>5</v>
      </c>
      <c r="LX16">
        <v>6</v>
      </c>
      <c r="LY16">
        <v>4</v>
      </c>
      <c r="LZ16">
        <v>6</v>
      </c>
      <c r="MA16">
        <v>7</v>
      </c>
      <c r="MB16">
        <v>4</v>
      </c>
      <c r="MC16">
        <v>5</v>
      </c>
      <c r="MD16">
        <v>5</v>
      </c>
      <c r="ME16">
        <v>4</v>
      </c>
      <c r="MF16">
        <v>6</v>
      </c>
      <c r="MG16">
        <v>7</v>
      </c>
      <c r="MH16">
        <v>6</v>
      </c>
      <c r="MI16">
        <v>4</v>
      </c>
      <c r="MJ16">
        <v>4</v>
      </c>
      <c r="MK16">
        <v>6</v>
      </c>
      <c r="ML16">
        <v>5</v>
      </c>
      <c r="MM16">
        <v>6</v>
      </c>
      <c r="MN16">
        <v>5</v>
      </c>
      <c r="MO16">
        <v>5</v>
      </c>
      <c r="MP16">
        <v>5</v>
      </c>
      <c r="MQ16">
        <v>3</v>
      </c>
      <c r="MR16">
        <v>1</v>
      </c>
      <c r="MS16">
        <v>2</v>
      </c>
      <c r="MT16">
        <v>5</v>
      </c>
      <c r="MU16">
        <v>5</v>
      </c>
      <c r="MV16">
        <v>6</v>
      </c>
      <c r="MW16">
        <v>7</v>
      </c>
      <c r="MX16">
        <v>6</v>
      </c>
      <c r="MY16">
        <v>7</v>
      </c>
      <c r="MZ16">
        <v>5</v>
      </c>
      <c r="NA16">
        <v>4</v>
      </c>
      <c r="NB16">
        <v>5</v>
      </c>
      <c r="NC16">
        <v>6</v>
      </c>
      <c r="ND16">
        <v>6</v>
      </c>
      <c r="NE16">
        <v>7</v>
      </c>
      <c r="NF16">
        <v>8</v>
      </c>
      <c r="NG16">
        <v>13</v>
      </c>
      <c r="NH16">
        <v>4</v>
      </c>
      <c r="NI16">
        <v>10</v>
      </c>
      <c r="NJ16">
        <v>11</v>
      </c>
      <c r="NK16">
        <v>7</v>
      </c>
      <c r="NL16">
        <v>6</v>
      </c>
      <c r="NM16">
        <v>12</v>
      </c>
      <c r="NN16">
        <v>5</v>
      </c>
      <c r="NO16">
        <v>9</v>
      </c>
      <c r="NP16">
        <v>1</v>
      </c>
      <c r="NQ16">
        <v>3</v>
      </c>
      <c r="NR16">
        <v>2</v>
      </c>
      <c r="NS16">
        <v>7</v>
      </c>
      <c r="NT16">
        <v>6</v>
      </c>
      <c r="NU16">
        <v>5</v>
      </c>
      <c r="NV16">
        <v>6</v>
      </c>
      <c r="NW16">
        <v>6</v>
      </c>
      <c r="NX16">
        <v>6</v>
      </c>
      <c r="NY16">
        <v>6</v>
      </c>
      <c r="NZ16">
        <v>7</v>
      </c>
      <c r="OA16">
        <v>6</v>
      </c>
      <c r="OB16">
        <v>7</v>
      </c>
      <c r="OC16">
        <v>5</v>
      </c>
      <c r="OD16">
        <v>7</v>
      </c>
      <c r="OE16">
        <v>6</v>
      </c>
      <c r="OF16">
        <v>7</v>
      </c>
      <c r="OG16">
        <v>6</v>
      </c>
      <c r="OH16">
        <v>6</v>
      </c>
      <c r="OI16">
        <v>6</v>
      </c>
      <c r="OJ16">
        <v>5</v>
      </c>
      <c r="OK16">
        <v>6</v>
      </c>
      <c r="OL16">
        <v>5</v>
      </c>
      <c r="OM16">
        <v>6</v>
      </c>
      <c r="ON16">
        <v>6</v>
      </c>
      <c r="OO16">
        <v>5</v>
      </c>
      <c r="OP16">
        <v>6</v>
      </c>
      <c r="OQ16">
        <v>6</v>
      </c>
      <c r="OR16">
        <v>5</v>
      </c>
      <c r="OS16">
        <v>5</v>
      </c>
      <c r="OT16">
        <v>3</v>
      </c>
      <c r="OU16">
        <v>1</v>
      </c>
      <c r="OV16">
        <v>4</v>
      </c>
      <c r="OW16">
        <v>6</v>
      </c>
      <c r="OX16">
        <v>2</v>
      </c>
      <c r="OY16" s="1">
        <v>6</v>
      </c>
      <c r="OZ16" s="1">
        <v>4</v>
      </c>
      <c r="PA16" s="1">
        <v>7</v>
      </c>
      <c r="PB16" s="1">
        <v>4</v>
      </c>
      <c r="PC16" s="1">
        <v>7</v>
      </c>
      <c r="PD16" s="1">
        <v>5</v>
      </c>
      <c r="PE16" s="1">
        <v>5</v>
      </c>
      <c r="PF16" s="1">
        <v>5</v>
      </c>
      <c r="PG16" s="1">
        <v>6</v>
      </c>
      <c r="PH16" s="1">
        <v>5</v>
      </c>
      <c r="PI16" s="1">
        <v>6</v>
      </c>
      <c r="PJ16" s="1">
        <v>5</v>
      </c>
      <c r="PK16">
        <v>0</v>
      </c>
      <c r="PL16">
        <v>0</v>
      </c>
      <c r="PM16">
        <v>0</v>
      </c>
      <c r="PN16">
        <v>0</v>
      </c>
      <c r="PO16">
        <v>1</v>
      </c>
      <c r="PP16">
        <v>0</v>
      </c>
      <c r="PQ16">
        <v>0</v>
      </c>
      <c r="PR16">
        <v>1</v>
      </c>
      <c r="PS16">
        <v>0</v>
      </c>
      <c r="PT16">
        <v>0</v>
      </c>
      <c r="PU16">
        <v>0</v>
      </c>
      <c r="PV16">
        <v>0</v>
      </c>
      <c r="PW16">
        <v>0</v>
      </c>
      <c r="PX16">
        <v>1</v>
      </c>
      <c r="PY16">
        <v>0</v>
      </c>
      <c r="PZ16">
        <v>0</v>
      </c>
      <c r="QA16">
        <v>1</v>
      </c>
      <c r="QB16">
        <v>0</v>
      </c>
      <c r="QC16">
        <v>0</v>
      </c>
      <c r="QD16" t="s">
        <v>501</v>
      </c>
      <c r="QE16" t="s">
        <v>501</v>
      </c>
      <c r="QF16" t="s">
        <v>501</v>
      </c>
      <c r="QG16">
        <v>0</v>
      </c>
      <c r="QH16">
        <v>0</v>
      </c>
      <c r="QI16">
        <v>0</v>
      </c>
      <c r="QJ16">
        <v>0</v>
      </c>
      <c r="QK16">
        <v>0</v>
      </c>
      <c r="QL16">
        <v>0</v>
      </c>
      <c r="QM16">
        <v>1</v>
      </c>
      <c r="QN16">
        <v>0</v>
      </c>
      <c r="QO16">
        <v>0</v>
      </c>
      <c r="QP16">
        <v>1</v>
      </c>
      <c r="QQ16">
        <v>0</v>
      </c>
      <c r="QR16">
        <v>0</v>
      </c>
      <c r="QS16">
        <v>0</v>
      </c>
      <c r="QT16">
        <v>0</v>
      </c>
      <c r="QU16">
        <v>0</v>
      </c>
      <c r="QV16">
        <v>0</v>
      </c>
      <c r="QW16">
        <v>0</v>
      </c>
      <c r="QX16">
        <v>0</v>
      </c>
      <c r="QY16">
        <v>0</v>
      </c>
      <c r="QZ16" t="s">
        <v>501</v>
      </c>
      <c r="RA16" t="s">
        <v>501</v>
      </c>
      <c r="RB16" t="s">
        <v>501</v>
      </c>
      <c r="RC16">
        <v>33</v>
      </c>
      <c r="RD16">
        <v>1</v>
      </c>
      <c r="RE16">
        <v>40</v>
      </c>
      <c r="RF16">
        <v>28</v>
      </c>
      <c r="RG16">
        <v>20</v>
      </c>
      <c r="RH16">
        <v>7</v>
      </c>
      <c r="RI16">
        <v>5</v>
      </c>
      <c r="RJ16">
        <v>2</v>
      </c>
      <c r="RK16">
        <v>2</v>
      </c>
      <c r="RL16">
        <v>2</v>
      </c>
      <c r="RM16">
        <v>2</v>
      </c>
      <c r="RN16">
        <v>2</v>
      </c>
      <c r="RO16">
        <v>2</v>
      </c>
      <c r="RP16">
        <v>2</v>
      </c>
      <c r="RQ16">
        <v>0</v>
      </c>
      <c r="RR16" t="s">
        <v>611</v>
      </c>
      <c r="RS16" t="s">
        <v>612</v>
      </c>
      <c r="RT16" t="s">
        <v>613</v>
      </c>
      <c r="RU16">
        <v>1</v>
      </c>
      <c r="RV16">
        <v>1</v>
      </c>
      <c r="RW16">
        <v>1048</v>
      </c>
      <c r="RX16">
        <v>1</v>
      </c>
      <c r="RY16">
        <v>1048</v>
      </c>
      <c r="RZ16" t="s">
        <v>613</v>
      </c>
      <c r="SA16">
        <v>6</v>
      </c>
      <c r="SB16" t="s">
        <v>614</v>
      </c>
      <c r="SC16" t="s">
        <v>512</v>
      </c>
      <c r="SD16" t="s">
        <v>513</v>
      </c>
      <c r="SE16" t="s">
        <v>614</v>
      </c>
      <c r="SF16" t="s">
        <v>512</v>
      </c>
      <c r="SG16" t="s">
        <v>513</v>
      </c>
    </row>
    <row r="17" spans="1:501" x14ac:dyDescent="0.3">
      <c r="A17">
        <v>4332</v>
      </c>
      <c r="B17">
        <v>3</v>
      </c>
      <c r="C17">
        <v>4</v>
      </c>
      <c r="D17" s="1">
        <v>1</v>
      </c>
      <c r="E17">
        <v>1</v>
      </c>
      <c r="F17">
        <v>21</v>
      </c>
      <c r="G17" s="1">
        <v>3</v>
      </c>
      <c r="H17" t="s">
        <v>501</v>
      </c>
      <c r="I17">
        <v>28</v>
      </c>
      <c r="J17">
        <v>1</v>
      </c>
      <c r="K17">
        <v>0</v>
      </c>
      <c r="L17">
        <v>0</v>
      </c>
      <c r="M17">
        <v>0</v>
      </c>
      <c r="N17">
        <v>0</v>
      </c>
      <c r="O17">
        <v>0</v>
      </c>
      <c r="P17">
        <v>0</v>
      </c>
      <c r="Q17">
        <v>100</v>
      </c>
      <c r="R17" s="1">
        <v>2</v>
      </c>
      <c r="S17">
        <v>80</v>
      </c>
      <c r="T17">
        <v>20</v>
      </c>
      <c r="U17">
        <v>80</v>
      </c>
      <c r="V17">
        <v>80</v>
      </c>
      <c r="W17">
        <v>20</v>
      </c>
      <c r="X17">
        <v>1</v>
      </c>
      <c r="Y17">
        <v>13</v>
      </c>
      <c r="Z17">
        <v>2</v>
      </c>
      <c r="AA17">
        <v>5</v>
      </c>
      <c r="AB17">
        <v>0</v>
      </c>
      <c r="AC17">
        <v>1</v>
      </c>
      <c r="AD17">
        <v>2</v>
      </c>
      <c r="AE17">
        <v>10</v>
      </c>
      <c r="AF17">
        <v>0</v>
      </c>
      <c r="AG17">
        <v>2</v>
      </c>
      <c r="AH17">
        <v>1</v>
      </c>
      <c r="AI17">
        <v>0</v>
      </c>
      <c r="AJ17">
        <v>1</v>
      </c>
      <c r="AK17">
        <v>2</v>
      </c>
      <c r="AL17">
        <v>1</v>
      </c>
      <c r="AM17">
        <v>1</v>
      </c>
      <c r="AN17">
        <v>3</v>
      </c>
      <c r="AO17">
        <v>4</v>
      </c>
      <c r="AP17">
        <v>3</v>
      </c>
      <c r="AQ17">
        <v>0</v>
      </c>
      <c r="AR17">
        <v>0</v>
      </c>
      <c r="AS17">
        <v>0</v>
      </c>
      <c r="AT17">
        <v>1</v>
      </c>
      <c r="AU17">
        <v>0</v>
      </c>
      <c r="AV17">
        <v>1</v>
      </c>
      <c r="AW17">
        <v>0</v>
      </c>
      <c r="AX17">
        <v>0</v>
      </c>
      <c r="AY17" t="s">
        <v>501</v>
      </c>
      <c r="AZ17" t="s">
        <v>615</v>
      </c>
      <c r="BA17" t="s">
        <v>616</v>
      </c>
      <c r="BB17" t="s">
        <v>501</v>
      </c>
      <c r="BC17" t="s">
        <v>501</v>
      </c>
      <c r="BD17" t="s">
        <v>501</v>
      </c>
      <c r="BE17" t="s">
        <v>501</v>
      </c>
      <c r="BF17" t="s">
        <v>501</v>
      </c>
      <c r="BG17" t="s">
        <v>501</v>
      </c>
      <c r="BH17" t="s">
        <v>501</v>
      </c>
      <c r="BI17" t="s">
        <v>501</v>
      </c>
      <c r="BJ17" t="s">
        <v>501</v>
      </c>
      <c r="BK17" t="s">
        <v>501</v>
      </c>
      <c r="BL17" t="s">
        <v>501</v>
      </c>
      <c r="BM17" t="s">
        <v>501</v>
      </c>
      <c r="BN17" t="s">
        <v>501</v>
      </c>
      <c r="BO17">
        <v>5</v>
      </c>
      <c r="BP17">
        <v>5</v>
      </c>
      <c r="BQ17">
        <v>2</v>
      </c>
      <c r="BR17">
        <v>2</v>
      </c>
      <c r="BS17">
        <v>5</v>
      </c>
      <c r="BT17">
        <v>2</v>
      </c>
      <c r="BU17">
        <v>4</v>
      </c>
      <c r="BV17">
        <v>4</v>
      </c>
      <c r="BW17">
        <v>5</v>
      </c>
      <c r="BX17">
        <v>5</v>
      </c>
      <c r="BY17" t="s">
        <v>501</v>
      </c>
      <c r="BZ17" t="s">
        <v>501</v>
      </c>
      <c r="CA17" t="s">
        <v>501</v>
      </c>
      <c r="CB17" t="s">
        <v>501</v>
      </c>
      <c r="CC17" t="s">
        <v>501</v>
      </c>
      <c r="CD17" t="s">
        <v>501</v>
      </c>
      <c r="CE17" t="s">
        <v>501</v>
      </c>
      <c r="CF17" t="s">
        <v>501</v>
      </c>
      <c r="CG17" t="s">
        <v>501</v>
      </c>
      <c r="CH17" t="s">
        <v>501</v>
      </c>
      <c r="CI17" t="s">
        <v>501</v>
      </c>
      <c r="CJ17" t="s">
        <v>501</v>
      </c>
      <c r="CK17" t="s">
        <v>501</v>
      </c>
      <c r="CL17" t="s">
        <v>501</v>
      </c>
      <c r="CM17" t="s">
        <v>501</v>
      </c>
      <c r="CN17">
        <v>1</v>
      </c>
      <c r="CO17" t="s">
        <v>501</v>
      </c>
      <c r="CP17" t="s">
        <v>501</v>
      </c>
      <c r="CQ17" t="s">
        <v>501</v>
      </c>
      <c r="CR17" t="s">
        <v>501</v>
      </c>
      <c r="CS17" t="s">
        <v>501</v>
      </c>
      <c r="CT17" t="s">
        <v>501</v>
      </c>
      <c r="CU17" t="s">
        <v>501</v>
      </c>
      <c r="CV17" t="s">
        <v>501</v>
      </c>
      <c r="CW17" t="s">
        <v>501</v>
      </c>
      <c r="CX17" t="s">
        <v>501</v>
      </c>
      <c r="CY17" t="s">
        <v>501</v>
      </c>
      <c r="CZ17" t="s">
        <v>501</v>
      </c>
      <c r="DA17">
        <v>0</v>
      </c>
      <c r="DB17">
        <v>100</v>
      </c>
      <c r="DC17">
        <v>0</v>
      </c>
      <c r="DD17">
        <v>0</v>
      </c>
      <c r="DE17">
        <v>0</v>
      </c>
      <c r="DF17">
        <v>0</v>
      </c>
      <c r="DG17">
        <v>0</v>
      </c>
      <c r="DH17" t="s">
        <v>501</v>
      </c>
      <c r="DI17">
        <v>0</v>
      </c>
      <c r="DJ17">
        <v>3</v>
      </c>
      <c r="DK17" t="s">
        <v>501</v>
      </c>
      <c r="DL17" s="1">
        <v>0</v>
      </c>
      <c r="DM17" s="1">
        <v>100</v>
      </c>
      <c r="DN17" s="1">
        <v>0</v>
      </c>
      <c r="DO17" s="1">
        <v>0</v>
      </c>
      <c r="DP17" s="1">
        <v>0</v>
      </c>
      <c r="DQ17" s="1">
        <v>100</v>
      </c>
      <c r="DR17" s="1">
        <v>100</v>
      </c>
      <c r="DS17" s="1">
        <v>100</v>
      </c>
      <c r="DT17" s="1">
        <v>0</v>
      </c>
      <c r="DU17" s="1">
        <v>0</v>
      </c>
      <c r="DV17" s="1">
        <v>0</v>
      </c>
      <c r="DW17" s="1">
        <v>100</v>
      </c>
      <c r="DX17" s="1">
        <v>100</v>
      </c>
      <c r="DY17" s="1">
        <v>100</v>
      </c>
      <c r="DZ17" s="1">
        <v>0</v>
      </c>
      <c r="EA17" s="1" t="s">
        <v>501</v>
      </c>
      <c r="EB17" s="1">
        <v>0</v>
      </c>
      <c r="EC17" t="s">
        <v>501</v>
      </c>
      <c r="ED17" t="s">
        <v>501</v>
      </c>
      <c r="EE17" t="s">
        <v>501</v>
      </c>
      <c r="EF17" t="s">
        <v>501</v>
      </c>
      <c r="EG17" t="s">
        <v>501</v>
      </c>
      <c r="EH17" t="s">
        <v>501</v>
      </c>
      <c r="EI17" t="s">
        <v>501</v>
      </c>
      <c r="EJ17" t="s">
        <v>501</v>
      </c>
      <c r="EK17" t="s">
        <v>501</v>
      </c>
      <c r="EL17" t="s">
        <v>501</v>
      </c>
      <c r="EM17" t="s">
        <v>501</v>
      </c>
      <c r="EN17" t="s">
        <v>501</v>
      </c>
      <c r="EO17">
        <v>3</v>
      </c>
      <c r="EP17" s="1" t="s">
        <v>501</v>
      </c>
      <c r="EQ17" s="1" t="s">
        <v>501</v>
      </c>
      <c r="ER17" s="1" t="s">
        <v>501</v>
      </c>
      <c r="ES17" s="1" t="s">
        <v>501</v>
      </c>
      <c r="ET17" s="1" t="s">
        <v>501</v>
      </c>
      <c r="EU17" s="1" t="s">
        <v>501</v>
      </c>
      <c r="EV17" s="1" t="s">
        <v>501</v>
      </c>
      <c r="EW17" s="1" t="s">
        <v>501</v>
      </c>
      <c r="EX17" s="1" t="s">
        <v>501</v>
      </c>
      <c r="EY17" t="s">
        <v>501</v>
      </c>
      <c r="EZ17" t="s">
        <v>501</v>
      </c>
      <c r="FA17" t="s">
        <v>501</v>
      </c>
      <c r="FB17" t="s">
        <v>501</v>
      </c>
      <c r="FC17" t="s">
        <v>501</v>
      </c>
      <c r="FD17" t="s">
        <v>501</v>
      </c>
      <c r="FE17" t="s">
        <v>501</v>
      </c>
      <c r="FF17">
        <v>2</v>
      </c>
      <c r="FG17">
        <v>0</v>
      </c>
      <c r="FH17">
        <v>0</v>
      </c>
      <c r="FI17">
        <v>1</v>
      </c>
      <c r="FJ17">
        <v>0</v>
      </c>
      <c r="FK17">
        <v>0</v>
      </c>
      <c r="FL17" t="s">
        <v>501</v>
      </c>
      <c r="FM17" t="s">
        <v>501</v>
      </c>
      <c r="FN17" t="s">
        <v>501</v>
      </c>
      <c r="FO17">
        <v>0</v>
      </c>
      <c r="FP17">
        <v>2</v>
      </c>
      <c r="FQ17">
        <v>0</v>
      </c>
      <c r="FR17">
        <v>0</v>
      </c>
      <c r="FS17" t="s">
        <v>501</v>
      </c>
      <c r="FT17" t="s">
        <v>501</v>
      </c>
      <c r="FU17" t="s">
        <v>501</v>
      </c>
      <c r="FV17" t="s">
        <v>501</v>
      </c>
      <c r="FW17">
        <v>0</v>
      </c>
      <c r="FX17">
        <v>0</v>
      </c>
      <c r="FY17">
        <v>1</v>
      </c>
      <c r="FZ17">
        <v>0</v>
      </c>
      <c r="GA17" t="s">
        <v>501</v>
      </c>
      <c r="GB17" t="s">
        <v>501</v>
      </c>
      <c r="GC17" t="s">
        <v>501</v>
      </c>
      <c r="GD17" t="s">
        <v>501</v>
      </c>
      <c r="GE17">
        <v>3</v>
      </c>
      <c r="GF17">
        <v>3</v>
      </c>
      <c r="GG17" t="s">
        <v>617</v>
      </c>
      <c r="GH17">
        <v>1</v>
      </c>
      <c r="GI17">
        <v>0</v>
      </c>
      <c r="GJ17">
        <v>1</v>
      </c>
      <c r="GK17">
        <v>0</v>
      </c>
      <c r="GL17" t="s">
        <v>501</v>
      </c>
      <c r="GM17" t="s">
        <v>501</v>
      </c>
      <c r="GN17">
        <v>0</v>
      </c>
      <c r="GO17" t="s">
        <v>501</v>
      </c>
      <c r="GP17">
        <v>0</v>
      </c>
      <c r="GQ17">
        <v>0</v>
      </c>
      <c r="GR17">
        <v>0</v>
      </c>
      <c r="GS17">
        <v>0</v>
      </c>
      <c r="GT17">
        <v>0</v>
      </c>
      <c r="GU17">
        <v>0</v>
      </c>
      <c r="GV17" t="s">
        <v>501</v>
      </c>
      <c r="GW17" t="s">
        <v>501</v>
      </c>
      <c r="GX17" t="s">
        <v>501</v>
      </c>
      <c r="GY17" t="s">
        <v>501</v>
      </c>
      <c r="GZ17" t="s">
        <v>501</v>
      </c>
      <c r="HA17" t="s">
        <v>501</v>
      </c>
      <c r="HB17" t="s">
        <v>501</v>
      </c>
      <c r="HC17" t="s">
        <v>501</v>
      </c>
      <c r="HD17" t="s">
        <v>501</v>
      </c>
      <c r="HE17" t="s">
        <v>501</v>
      </c>
      <c r="HF17" t="s">
        <v>501</v>
      </c>
      <c r="HG17" t="s">
        <v>501</v>
      </c>
      <c r="HH17" t="s">
        <v>501</v>
      </c>
      <c r="HI17" t="s">
        <v>501</v>
      </c>
      <c r="HJ17" t="s">
        <v>501</v>
      </c>
      <c r="HK17" t="s">
        <v>501</v>
      </c>
      <c r="HL17" t="s">
        <v>501</v>
      </c>
      <c r="HM17" t="s">
        <v>501</v>
      </c>
      <c r="HN17" t="s">
        <v>501</v>
      </c>
      <c r="HO17" t="s">
        <v>501</v>
      </c>
      <c r="HP17" t="s">
        <v>501</v>
      </c>
      <c r="HQ17" t="s">
        <v>501</v>
      </c>
      <c r="HR17" t="s">
        <v>501</v>
      </c>
      <c r="HS17" t="s">
        <v>501</v>
      </c>
      <c r="HT17" t="s">
        <v>501</v>
      </c>
      <c r="HU17" t="s">
        <v>501</v>
      </c>
      <c r="HV17" t="s">
        <v>501</v>
      </c>
      <c r="HW17" t="s">
        <v>501</v>
      </c>
      <c r="HX17" t="s">
        <v>501</v>
      </c>
      <c r="HY17" t="s">
        <v>501</v>
      </c>
      <c r="HZ17" t="s">
        <v>501</v>
      </c>
      <c r="IA17" t="s">
        <v>501</v>
      </c>
      <c r="IB17" t="s">
        <v>501</v>
      </c>
      <c r="IC17" t="s">
        <v>501</v>
      </c>
      <c r="ID17" t="s">
        <v>501</v>
      </c>
      <c r="IE17" t="s">
        <v>501</v>
      </c>
      <c r="IF17" t="s">
        <v>501</v>
      </c>
      <c r="IG17" t="s">
        <v>501</v>
      </c>
      <c r="IH17" t="s">
        <v>501</v>
      </c>
      <c r="II17" t="s">
        <v>501</v>
      </c>
      <c r="IJ17" t="s">
        <v>501</v>
      </c>
      <c r="IK17" t="s">
        <v>501</v>
      </c>
      <c r="IL17" t="s">
        <v>501</v>
      </c>
      <c r="IM17" t="s">
        <v>501</v>
      </c>
      <c r="IN17" t="s">
        <v>501</v>
      </c>
      <c r="IO17" t="s">
        <v>501</v>
      </c>
      <c r="IP17" t="s">
        <v>501</v>
      </c>
      <c r="IQ17" t="s">
        <v>501</v>
      </c>
      <c r="IR17" t="s">
        <v>501</v>
      </c>
      <c r="IS17" t="s">
        <v>501</v>
      </c>
      <c r="IT17" t="s">
        <v>501</v>
      </c>
      <c r="IU17" t="s">
        <v>501</v>
      </c>
      <c r="IV17" t="s">
        <v>501</v>
      </c>
      <c r="IW17" t="s">
        <v>501</v>
      </c>
      <c r="IX17" t="s">
        <v>501</v>
      </c>
      <c r="IY17" t="s">
        <v>501</v>
      </c>
      <c r="IZ17" t="s">
        <v>501</v>
      </c>
      <c r="JA17" t="s">
        <v>501</v>
      </c>
      <c r="JB17" t="s">
        <v>501</v>
      </c>
      <c r="JC17" t="s">
        <v>501</v>
      </c>
      <c r="JD17" t="s">
        <v>501</v>
      </c>
      <c r="JE17" t="s">
        <v>501</v>
      </c>
      <c r="JF17" t="s">
        <v>501</v>
      </c>
      <c r="JG17" t="s">
        <v>501</v>
      </c>
      <c r="JH17" t="s">
        <v>501</v>
      </c>
      <c r="JI17" t="s">
        <v>501</v>
      </c>
      <c r="JJ17" t="s">
        <v>501</v>
      </c>
      <c r="JK17" t="s">
        <v>501</v>
      </c>
      <c r="JL17" t="s">
        <v>501</v>
      </c>
      <c r="JM17" t="s">
        <v>501</v>
      </c>
      <c r="JN17" t="s">
        <v>501</v>
      </c>
      <c r="JO17" t="s">
        <v>501</v>
      </c>
      <c r="JP17" t="s">
        <v>501</v>
      </c>
      <c r="JQ17" t="s">
        <v>501</v>
      </c>
      <c r="JR17" t="s">
        <v>501</v>
      </c>
      <c r="JS17" t="s">
        <v>501</v>
      </c>
      <c r="JT17" t="s">
        <v>501</v>
      </c>
      <c r="JU17" t="s">
        <v>501</v>
      </c>
      <c r="JV17" t="s">
        <v>501</v>
      </c>
      <c r="JW17" t="s">
        <v>501</v>
      </c>
      <c r="JX17" t="s">
        <v>501</v>
      </c>
      <c r="JY17" t="s">
        <v>501</v>
      </c>
      <c r="JZ17" t="s">
        <v>501</v>
      </c>
      <c r="KA17" t="s">
        <v>501</v>
      </c>
      <c r="KB17" t="s">
        <v>501</v>
      </c>
      <c r="KC17" t="s">
        <v>501</v>
      </c>
      <c r="KD17" t="s">
        <v>501</v>
      </c>
      <c r="KE17" t="s">
        <v>501</v>
      </c>
      <c r="KF17" t="s">
        <v>501</v>
      </c>
      <c r="KG17" t="s">
        <v>501</v>
      </c>
      <c r="KH17" t="s">
        <v>501</v>
      </c>
      <c r="KI17" t="s">
        <v>501</v>
      </c>
      <c r="KJ17" t="s">
        <v>501</v>
      </c>
      <c r="KK17" t="s">
        <v>501</v>
      </c>
      <c r="KL17" t="s">
        <v>501</v>
      </c>
      <c r="KM17" t="s">
        <v>501</v>
      </c>
      <c r="KN17" t="s">
        <v>501</v>
      </c>
      <c r="KO17" t="s">
        <v>501</v>
      </c>
      <c r="KP17">
        <v>0</v>
      </c>
      <c r="KQ17">
        <v>2</v>
      </c>
      <c r="KR17">
        <v>0</v>
      </c>
      <c r="KS17">
        <v>0</v>
      </c>
      <c r="KT17">
        <v>1</v>
      </c>
      <c r="KU17">
        <v>0</v>
      </c>
      <c r="KV17" t="s">
        <v>501</v>
      </c>
      <c r="KW17" t="s">
        <v>501</v>
      </c>
      <c r="KX17" t="s">
        <v>501</v>
      </c>
      <c r="KY17">
        <v>3</v>
      </c>
      <c r="KZ17">
        <v>3</v>
      </c>
      <c r="LA17">
        <v>1</v>
      </c>
      <c r="LB17">
        <v>1</v>
      </c>
      <c r="LC17">
        <v>3</v>
      </c>
      <c r="LD17">
        <v>3</v>
      </c>
      <c r="LE17">
        <v>1</v>
      </c>
      <c r="LF17">
        <v>1</v>
      </c>
      <c r="LG17">
        <v>11</v>
      </c>
      <c r="LH17">
        <v>11</v>
      </c>
      <c r="LI17">
        <v>1</v>
      </c>
      <c r="LJ17">
        <v>1</v>
      </c>
      <c r="LK17">
        <v>7</v>
      </c>
      <c r="LL17">
        <v>7</v>
      </c>
      <c r="LM17">
        <v>7</v>
      </c>
      <c r="LN17">
        <v>6</v>
      </c>
      <c r="LO17">
        <v>6</v>
      </c>
      <c r="LP17">
        <v>6</v>
      </c>
      <c r="LQ17">
        <v>6</v>
      </c>
      <c r="LR17">
        <v>5</v>
      </c>
      <c r="LS17">
        <v>6</v>
      </c>
      <c r="LT17">
        <v>6</v>
      </c>
      <c r="LU17">
        <v>7</v>
      </c>
      <c r="LV17">
        <v>5</v>
      </c>
      <c r="LW17">
        <v>6</v>
      </c>
      <c r="LX17">
        <v>6</v>
      </c>
      <c r="LY17">
        <v>6</v>
      </c>
      <c r="LZ17">
        <v>5</v>
      </c>
      <c r="MA17">
        <v>7</v>
      </c>
      <c r="MB17">
        <v>7</v>
      </c>
      <c r="MC17">
        <v>7</v>
      </c>
      <c r="MD17">
        <v>6</v>
      </c>
      <c r="ME17">
        <v>6</v>
      </c>
      <c r="MF17">
        <v>6</v>
      </c>
      <c r="MG17">
        <v>6</v>
      </c>
      <c r="MH17">
        <v>5</v>
      </c>
      <c r="MI17">
        <v>6</v>
      </c>
      <c r="MJ17">
        <v>6</v>
      </c>
      <c r="MK17">
        <v>7</v>
      </c>
      <c r="ML17">
        <v>5</v>
      </c>
      <c r="MM17">
        <v>6</v>
      </c>
      <c r="MN17">
        <v>6</v>
      </c>
      <c r="MO17">
        <v>6</v>
      </c>
      <c r="MP17">
        <v>5</v>
      </c>
      <c r="MQ17">
        <v>1</v>
      </c>
      <c r="MR17">
        <v>3</v>
      </c>
      <c r="MS17">
        <v>2</v>
      </c>
      <c r="MT17">
        <v>4</v>
      </c>
      <c r="MU17">
        <v>5</v>
      </c>
      <c r="MV17">
        <v>5</v>
      </c>
      <c r="MW17">
        <v>7</v>
      </c>
      <c r="MX17">
        <v>5</v>
      </c>
      <c r="MY17">
        <v>5</v>
      </c>
      <c r="MZ17">
        <v>5</v>
      </c>
      <c r="NA17">
        <v>6</v>
      </c>
      <c r="NB17">
        <v>4</v>
      </c>
      <c r="NC17">
        <v>4</v>
      </c>
      <c r="ND17">
        <v>5</v>
      </c>
      <c r="NE17">
        <v>6</v>
      </c>
      <c r="NF17">
        <v>4</v>
      </c>
      <c r="NG17">
        <v>6</v>
      </c>
      <c r="NH17">
        <v>9</v>
      </c>
      <c r="NI17">
        <v>8</v>
      </c>
      <c r="NJ17">
        <v>2</v>
      </c>
      <c r="NK17">
        <v>13</v>
      </c>
      <c r="NL17">
        <v>10</v>
      </c>
      <c r="NM17">
        <v>1</v>
      </c>
      <c r="NN17">
        <v>7</v>
      </c>
      <c r="NO17">
        <v>11</v>
      </c>
      <c r="NP17">
        <v>12</v>
      </c>
      <c r="NQ17">
        <v>3</v>
      </c>
      <c r="NR17">
        <v>5</v>
      </c>
      <c r="NS17">
        <v>6</v>
      </c>
      <c r="NT17">
        <v>4</v>
      </c>
      <c r="NU17">
        <v>7</v>
      </c>
      <c r="NV17">
        <v>6</v>
      </c>
      <c r="NW17">
        <v>6</v>
      </c>
      <c r="NX17">
        <v>3</v>
      </c>
      <c r="NY17">
        <v>6</v>
      </c>
      <c r="NZ17">
        <v>5</v>
      </c>
      <c r="OA17">
        <v>5</v>
      </c>
      <c r="OB17">
        <v>5</v>
      </c>
      <c r="OC17">
        <v>6</v>
      </c>
      <c r="OD17">
        <v>6</v>
      </c>
      <c r="OE17">
        <v>5</v>
      </c>
      <c r="OF17">
        <v>5</v>
      </c>
      <c r="OG17">
        <v>6</v>
      </c>
      <c r="OH17">
        <v>6</v>
      </c>
      <c r="OI17">
        <v>4</v>
      </c>
      <c r="OJ17">
        <v>4</v>
      </c>
      <c r="OK17">
        <v>7</v>
      </c>
      <c r="OL17">
        <v>6</v>
      </c>
      <c r="OM17">
        <v>7</v>
      </c>
      <c r="ON17">
        <v>6</v>
      </c>
      <c r="OO17">
        <v>6</v>
      </c>
      <c r="OP17">
        <v>5</v>
      </c>
      <c r="OQ17">
        <v>6</v>
      </c>
      <c r="OR17">
        <v>4</v>
      </c>
      <c r="OS17">
        <v>6</v>
      </c>
      <c r="OT17">
        <v>4</v>
      </c>
      <c r="OU17">
        <v>2</v>
      </c>
      <c r="OV17">
        <v>3</v>
      </c>
      <c r="OW17">
        <v>5</v>
      </c>
      <c r="OX17">
        <v>1</v>
      </c>
      <c r="OY17" s="1">
        <v>7</v>
      </c>
      <c r="OZ17" s="1">
        <v>5</v>
      </c>
      <c r="PA17" s="1">
        <v>7</v>
      </c>
      <c r="PB17" s="1">
        <v>5</v>
      </c>
      <c r="PC17" s="1">
        <v>6</v>
      </c>
      <c r="PD17" s="1">
        <v>4</v>
      </c>
      <c r="PE17" s="1">
        <v>7</v>
      </c>
      <c r="PF17" s="1">
        <v>5</v>
      </c>
      <c r="PG17" s="1">
        <v>1</v>
      </c>
      <c r="PH17" s="1">
        <v>5</v>
      </c>
      <c r="PI17" s="1">
        <v>7</v>
      </c>
      <c r="PJ17" s="1">
        <v>5</v>
      </c>
      <c r="PK17">
        <v>0</v>
      </c>
      <c r="PL17">
        <v>0</v>
      </c>
      <c r="PM17">
        <v>0</v>
      </c>
      <c r="PN17">
        <v>0</v>
      </c>
      <c r="PO17">
        <v>0</v>
      </c>
      <c r="PP17">
        <v>0</v>
      </c>
      <c r="PQ17">
        <v>0</v>
      </c>
      <c r="PR17">
        <v>0</v>
      </c>
      <c r="PS17">
        <v>0</v>
      </c>
      <c r="PT17">
        <v>0</v>
      </c>
      <c r="PU17">
        <v>0</v>
      </c>
      <c r="PV17">
        <v>0</v>
      </c>
      <c r="PW17">
        <v>0</v>
      </c>
      <c r="PX17">
        <v>0</v>
      </c>
      <c r="PY17">
        <v>0</v>
      </c>
      <c r="PZ17">
        <v>0</v>
      </c>
      <c r="QA17">
        <v>0</v>
      </c>
      <c r="QB17">
        <v>1</v>
      </c>
      <c r="QC17">
        <v>0</v>
      </c>
      <c r="QD17" t="s">
        <v>501</v>
      </c>
      <c r="QE17" t="s">
        <v>501</v>
      </c>
      <c r="QF17" t="s">
        <v>501</v>
      </c>
      <c r="QG17">
        <v>0</v>
      </c>
      <c r="QH17">
        <v>0</v>
      </c>
      <c r="QI17">
        <v>0</v>
      </c>
      <c r="QJ17">
        <v>0</v>
      </c>
      <c r="QK17">
        <v>0</v>
      </c>
      <c r="QL17">
        <v>0</v>
      </c>
      <c r="QM17">
        <v>0</v>
      </c>
      <c r="QN17">
        <v>0</v>
      </c>
      <c r="QO17">
        <v>0</v>
      </c>
      <c r="QP17">
        <v>0</v>
      </c>
      <c r="QQ17">
        <v>0</v>
      </c>
      <c r="QR17">
        <v>0</v>
      </c>
      <c r="QS17">
        <v>0</v>
      </c>
      <c r="QT17">
        <v>0</v>
      </c>
      <c r="QU17">
        <v>0</v>
      </c>
      <c r="QV17">
        <v>0</v>
      </c>
      <c r="QW17">
        <v>0</v>
      </c>
      <c r="QX17">
        <v>1</v>
      </c>
      <c r="QY17">
        <v>0</v>
      </c>
      <c r="QZ17" t="s">
        <v>501</v>
      </c>
      <c r="RA17" t="s">
        <v>501</v>
      </c>
      <c r="RB17" t="s">
        <v>501</v>
      </c>
      <c r="RC17">
        <v>2</v>
      </c>
      <c r="RD17">
        <v>1</v>
      </c>
      <c r="RE17">
        <v>30</v>
      </c>
      <c r="RF17">
        <v>60</v>
      </c>
      <c r="RG17">
        <v>10</v>
      </c>
      <c r="RH17">
        <v>0</v>
      </c>
      <c r="RI17">
        <v>0</v>
      </c>
      <c r="RJ17">
        <v>2</v>
      </c>
      <c r="RK17">
        <v>2</v>
      </c>
      <c r="RL17">
        <v>2</v>
      </c>
      <c r="RM17">
        <v>2</v>
      </c>
      <c r="RN17">
        <v>2</v>
      </c>
      <c r="RO17">
        <v>2</v>
      </c>
      <c r="RP17">
        <v>1</v>
      </c>
      <c r="RQ17">
        <v>0</v>
      </c>
      <c r="RR17" t="s">
        <v>618</v>
      </c>
      <c r="RS17" t="s">
        <v>619</v>
      </c>
      <c r="RT17" t="s">
        <v>620</v>
      </c>
      <c r="RU17">
        <v>1</v>
      </c>
      <c r="RV17">
        <v>0</v>
      </c>
      <c r="RW17">
        <v>1997</v>
      </c>
      <c r="RX17">
        <v>1</v>
      </c>
      <c r="RY17">
        <v>1997</v>
      </c>
      <c r="RZ17" t="s">
        <v>620</v>
      </c>
      <c r="SA17">
        <v>6</v>
      </c>
      <c r="SB17" t="s">
        <v>530</v>
      </c>
      <c r="SC17" t="s">
        <v>512</v>
      </c>
      <c r="SD17" t="s">
        <v>513</v>
      </c>
      <c r="SE17" t="s">
        <v>530</v>
      </c>
      <c r="SF17" t="s">
        <v>512</v>
      </c>
      <c r="SG17" t="s">
        <v>513</v>
      </c>
    </row>
    <row r="18" spans="1:501" x14ac:dyDescent="0.3">
      <c r="A18">
        <v>4338</v>
      </c>
      <c r="B18">
        <v>3</v>
      </c>
      <c r="C18">
        <v>4</v>
      </c>
      <c r="D18" s="1">
        <v>2</v>
      </c>
      <c r="E18">
        <v>1</v>
      </c>
      <c r="F18">
        <v>5</v>
      </c>
      <c r="G18" s="1">
        <v>3</v>
      </c>
      <c r="H18" t="s">
        <v>501</v>
      </c>
      <c r="I18">
        <v>16</v>
      </c>
      <c r="J18">
        <v>1</v>
      </c>
      <c r="K18">
        <v>100</v>
      </c>
      <c r="L18">
        <v>0</v>
      </c>
      <c r="M18">
        <v>0</v>
      </c>
      <c r="N18">
        <v>0</v>
      </c>
      <c r="O18">
        <v>0</v>
      </c>
      <c r="P18">
        <v>0</v>
      </c>
      <c r="Q18">
        <v>0</v>
      </c>
      <c r="R18" s="1">
        <v>2</v>
      </c>
      <c r="S18">
        <v>85</v>
      </c>
      <c r="T18">
        <v>85</v>
      </c>
      <c r="U18">
        <v>95</v>
      </c>
      <c r="V18">
        <v>100</v>
      </c>
      <c r="W18">
        <v>110</v>
      </c>
      <c r="X18">
        <v>90</v>
      </c>
      <c r="Y18">
        <v>9</v>
      </c>
      <c r="Z18">
        <v>9</v>
      </c>
      <c r="AA18">
        <v>10</v>
      </c>
      <c r="AB18">
        <v>7</v>
      </c>
      <c r="AC18">
        <v>3</v>
      </c>
      <c r="AD18">
        <v>3</v>
      </c>
      <c r="AE18">
        <v>3</v>
      </c>
      <c r="AF18">
        <v>0</v>
      </c>
      <c r="AG18">
        <v>2</v>
      </c>
      <c r="AH18">
        <v>2</v>
      </c>
      <c r="AI18">
        <v>2</v>
      </c>
      <c r="AJ18">
        <v>1</v>
      </c>
      <c r="AK18">
        <v>2</v>
      </c>
      <c r="AL18">
        <v>1</v>
      </c>
      <c r="AM18">
        <v>1</v>
      </c>
      <c r="AN18">
        <v>3</v>
      </c>
      <c r="AO18">
        <v>4</v>
      </c>
      <c r="AP18">
        <v>3</v>
      </c>
      <c r="AQ18">
        <v>0</v>
      </c>
      <c r="AR18">
        <v>0</v>
      </c>
      <c r="AS18">
        <v>1</v>
      </c>
      <c r="AT18">
        <v>1</v>
      </c>
      <c r="AU18">
        <v>0</v>
      </c>
      <c r="AV18">
        <v>0</v>
      </c>
      <c r="AW18">
        <v>0</v>
      </c>
      <c r="AX18">
        <v>0</v>
      </c>
      <c r="AY18" t="s">
        <v>501</v>
      </c>
      <c r="AZ18" t="s">
        <v>600</v>
      </c>
      <c r="BA18" t="s">
        <v>501</v>
      </c>
      <c r="BB18" t="s">
        <v>501</v>
      </c>
      <c r="BC18" t="s">
        <v>501</v>
      </c>
      <c r="BD18" t="s">
        <v>501</v>
      </c>
      <c r="BE18" t="s">
        <v>501</v>
      </c>
      <c r="BF18" t="s">
        <v>501</v>
      </c>
      <c r="BG18" t="s">
        <v>501</v>
      </c>
      <c r="BH18" t="s">
        <v>501</v>
      </c>
      <c r="BI18" t="s">
        <v>501</v>
      </c>
      <c r="BJ18" t="s">
        <v>501</v>
      </c>
      <c r="BK18" t="s">
        <v>501</v>
      </c>
      <c r="BL18" t="s">
        <v>501</v>
      </c>
      <c r="BM18" t="s">
        <v>501</v>
      </c>
      <c r="BN18" t="s">
        <v>501</v>
      </c>
      <c r="BO18">
        <v>4</v>
      </c>
      <c r="BP18">
        <v>4</v>
      </c>
      <c r="BQ18">
        <v>4</v>
      </c>
      <c r="BR18">
        <v>4</v>
      </c>
      <c r="BS18">
        <v>3</v>
      </c>
      <c r="BT18">
        <v>3</v>
      </c>
      <c r="BU18">
        <v>5</v>
      </c>
      <c r="BV18">
        <v>4</v>
      </c>
      <c r="BW18">
        <v>4</v>
      </c>
      <c r="BX18">
        <v>5</v>
      </c>
      <c r="BY18" t="s">
        <v>501</v>
      </c>
      <c r="BZ18" t="s">
        <v>501</v>
      </c>
      <c r="CA18" t="s">
        <v>501</v>
      </c>
      <c r="CB18" t="s">
        <v>501</v>
      </c>
      <c r="CC18" t="s">
        <v>501</v>
      </c>
      <c r="CD18" t="s">
        <v>501</v>
      </c>
      <c r="CE18" t="s">
        <v>501</v>
      </c>
      <c r="CF18" t="s">
        <v>501</v>
      </c>
      <c r="CG18" t="s">
        <v>501</v>
      </c>
      <c r="CH18" t="s">
        <v>501</v>
      </c>
      <c r="CI18" t="s">
        <v>501</v>
      </c>
      <c r="CJ18" t="s">
        <v>501</v>
      </c>
      <c r="CK18" t="s">
        <v>501</v>
      </c>
      <c r="CL18" t="s">
        <v>501</v>
      </c>
      <c r="CM18" t="s">
        <v>501</v>
      </c>
      <c r="CN18">
        <v>1</v>
      </c>
      <c r="CO18" t="s">
        <v>501</v>
      </c>
      <c r="CP18" t="s">
        <v>501</v>
      </c>
      <c r="CQ18" t="s">
        <v>501</v>
      </c>
      <c r="CR18" t="s">
        <v>501</v>
      </c>
      <c r="CS18" t="s">
        <v>501</v>
      </c>
      <c r="CT18" t="s">
        <v>501</v>
      </c>
      <c r="CU18" t="s">
        <v>501</v>
      </c>
      <c r="CV18" t="s">
        <v>501</v>
      </c>
      <c r="CW18" t="s">
        <v>501</v>
      </c>
      <c r="CX18" t="s">
        <v>501</v>
      </c>
      <c r="CY18" t="s">
        <v>501</v>
      </c>
      <c r="CZ18" t="s">
        <v>501</v>
      </c>
      <c r="DA18">
        <v>60</v>
      </c>
      <c r="DB18">
        <v>48</v>
      </c>
      <c r="DC18">
        <v>40</v>
      </c>
      <c r="DD18">
        <v>45</v>
      </c>
      <c r="DE18">
        <v>60</v>
      </c>
      <c r="DF18">
        <v>55</v>
      </c>
      <c r="DG18">
        <v>0</v>
      </c>
      <c r="DH18" t="s">
        <v>501</v>
      </c>
      <c r="DI18">
        <v>0</v>
      </c>
      <c r="DJ18">
        <v>2</v>
      </c>
      <c r="DK18" t="s">
        <v>501</v>
      </c>
      <c r="DL18" s="1">
        <v>55</v>
      </c>
      <c r="DM18" s="1">
        <v>18</v>
      </c>
      <c r="DN18" s="1">
        <v>34</v>
      </c>
      <c r="DO18" s="1">
        <v>60</v>
      </c>
      <c r="DP18" s="1">
        <v>55</v>
      </c>
      <c r="DQ18" s="1">
        <v>48</v>
      </c>
      <c r="DR18" s="1">
        <v>30</v>
      </c>
      <c r="DS18" s="1">
        <v>35</v>
      </c>
      <c r="DT18" s="1">
        <v>40</v>
      </c>
      <c r="DU18" s="1">
        <v>60</v>
      </c>
      <c r="DV18" s="1">
        <v>65</v>
      </c>
      <c r="DW18" s="1">
        <v>35</v>
      </c>
      <c r="DX18" s="1">
        <v>42</v>
      </c>
      <c r="DY18" s="1">
        <v>45</v>
      </c>
      <c r="DZ18" s="1">
        <v>0</v>
      </c>
      <c r="EA18" s="1" t="s">
        <v>501</v>
      </c>
      <c r="EB18" s="1">
        <v>0</v>
      </c>
      <c r="EC18">
        <v>15</v>
      </c>
      <c r="ED18">
        <v>20</v>
      </c>
      <c r="EE18" t="s">
        <v>621</v>
      </c>
      <c r="EF18">
        <v>1</v>
      </c>
      <c r="EG18">
        <v>1</v>
      </c>
      <c r="EH18">
        <v>0</v>
      </c>
      <c r="EI18">
        <v>1</v>
      </c>
      <c r="EJ18">
        <v>0</v>
      </c>
      <c r="EK18">
        <v>0</v>
      </c>
      <c r="EL18">
        <v>0</v>
      </c>
      <c r="EM18">
        <v>0</v>
      </c>
      <c r="EN18" t="s">
        <v>501</v>
      </c>
      <c r="EO18">
        <v>3</v>
      </c>
      <c r="EP18" s="1">
        <v>1</v>
      </c>
      <c r="EQ18" s="1">
        <v>0</v>
      </c>
      <c r="ER18" s="1">
        <v>0</v>
      </c>
      <c r="ES18" s="1">
        <v>1</v>
      </c>
      <c r="ET18" s="1">
        <v>0</v>
      </c>
      <c r="EU18" s="1">
        <v>0</v>
      </c>
      <c r="EV18" s="1">
        <v>0</v>
      </c>
      <c r="EW18" s="1" t="s">
        <v>501</v>
      </c>
      <c r="EX18" s="1">
        <v>0</v>
      </c>
      <c r="EY18">
        <v>1</v>
      </c>
      <c r="EZ18">
        <v>1</v>
      </c>
      <c r="FA18">
        <v>0</v>
      </c>
      <c r="FB18">
        <v>0</v>
      </c>
      <c r="FC18">
        <v>1</v>
      </c>
      <c r="FD18">
        <v>0</v>
      </c>
      <c r="FE18" t="s">
        <v>501</v>
      </c>
      <c r="FF18">
        <v>1</v>
      </c>
      <c r="FG18">
        <v>1</v>
      </c>
      <c r="FH18">
        <v>0</v>
      </c>
      <c r="FI18">
        <v>1</v>
      </c>
      <c r="FJ18">
        <v>0</v>
      </c>
      <c r="FK18">
        <v>1</v>
      </c>
      <c r="FL18">
        <v>0</v>
      </c>
      <c r="FM18">
        <v>1</v>
      </c>
      <c r="FN18">
        <v>1</v>
      </c>
      <c r="FO18">
        <v>1</v>
      </c>
      <c r="FP18">
        <v>0</v>
      </c>
      <c r="FQ18">
        <v>0</v>
      </c>
      <c r="FR18">
        <v>0</v>
      </c>
      <c r="FS18">
        <v>0</v>
      </c>
      <c r="FT18">
        <v>1</v>
      </c>
      <c r="FU18">
        <v>0</v>
      </c>
      <c r="FV18">
        <v>0</v>
      </c>
      <c r="FW18">
        <v>0</v>
      </c>
      <c r="FX18">
        <v>1</v>
      </c>
      <c r="FY18">
        <v>0</v>
      </c>
      <c r="FZ18">
        <v>0</v>
      </c>
      <c r="GA18" t="s">
        <v>501</v>
      </c>
      <c r="GB18" t="s">
        <v>501</v>
      </c>
      <c r="GC18" t="s">
        <v>501</v>
      </c>
      <c r="GD18" t="s">
        <v>501</v>
      </c>
      <c r="GE18">
        <v>2</v>
      </c>
      <c r="GF18">
        <v>3</v>
      </c>
      <c r="GG18" t="s">
        <v>622</v>
      </c>
      <c r="GH18" t="s">
        <v>501</v>
      </c>
      <c r="GI18" t="s">
        <v>501</v>
      </c>
      <c r="GJ18" t="s">
        <v>501</v>
      </c>
      <c r="GK18" t="s">
        <v>501</v>
      </c>
      <c r="GL18" t="s">
        <v>501</v>
      </c>
      <c r="GM18" t="s">
        <v>501</v>
      </c>
      <c r="GN18" t="s">
        <v>501</v>
      </c>
      <c r="GO18" t="s">
        <v>501</v>
      </c>
      <c r="GP18" t="s">
        <v>501</v>
      </c>
      <c r="GQ18" t="s">
        <v>501</v>
      </c>
      <c r="GR18" t="s">
        <v>501</v>
      </c>
      <c r="GS18" t="s">
        <v>501</v>
      </c>
      <c r="GT18" t="s">
        <v>501</v>
      </c>
      <c r="GU18" t="s">
        <v>501</v>
      </c>
      <c r="GV18" t="s">
        <v>501</v>
      </c>
      <c r="GW18" t="s">
        <v>501</v>
      </c>
      <c r="GX18" t="s">
        <v>501</v>
      </c>
      <c r="GY18" t="s">
        <v>501</v>
      </c>
      <c r="GZ18" t="s">
        <v>501</v>
      </c>
      <c r="HA18" t="s">
        <v>501</v>
      </c>
      <c r="HB18" t="s">
        <v>501</v>
      </c>
      <c r="HC18">
        <v>0</v>
      </c>
      <c r="HD18" t="s">
        <v>501</v>
      </c>
      <c r="HE18" t="s">
        <v>501</v>
      </c>
      <c r="HF18">
        <v>1</v>
      </c>
      <c r="HG18">
        <v>0</v>
      </c>
      <c r="HH18">
        <v>0</v>
      </c>
      <c r="HI18">
        <v>0</v>
      </c>
      <c r="HJ18" t="s">
        <v>501</v>
      </c>
      <c r="HK18" t="s">
        <v>501</v>
      </c>
      <c r="HL18" t="s">
        <v>501</v>
      </c>
      <c r="HM18" t="s">
        <v>501</v>
      </c>
      <c r="HN18" t="s">
        <v>501</v>
      </c>
      <c r="HO18" t="s">
        <v>501</v>
      </c>
      <c r="HP18" t="s">
        <v>501</v>
      </c>
      <c r="HQ18" t="s">
        <v>501</v>
      </c>
      <c r="HR18" t="s">
        <v>501</v>
      </c>
      <c r="HS18" t="s">
        <v>501</v>
      </c>
      <c r="HT18" t="s">
        <v>501</v>
      </c>
      <c r="HU18" t="s">
        <v>501</v>
      </c>
      <c r="HV18" t="s">
        <v>501</v>
      </c>
      <c r="HW18" t="s">
        <v>501</v>
      </c>
      <c r="HX18" t="s">
        <v>501</v>
      </c>
      <c r="HY18" t="s">
        <v>501</v>
      </c>
      <c r="HZ18" t="s">
        <v>501</v>
      </c>
      <c r="IA18" t="s">
        <v>501</v>
      </c>
      <c r="IB18" t="s">
        <v>501</v>
      </c>
      <c r="IC18" t="s">
        <v>501</v>
      </c>
      <c r="ID18" t="s">
        <v>501</v>
      </c>
      <c r="IE18" t="s">
        <v>501</v>
      </c>
      <c r="IF18" t="s">
        <v>501</v>
      </c>
      <c r="IG18" t="s">
        <v>501</v>
      </c>
      <c r="IH18" t="s">
        <v>501</v>
      </c>
      <c r="II18" t="s">
        <v>501</v>
      </c>
      <c r="IJ18" t="s">
        <v>501</v>
      </c>
      <c r="IK18" t="s">
        <v>501</v>
      </c>
      <c r="IL18" t="s">
        <v>501</v>
      </c>
      <c r="IM18" t="s">
        <v>501</v>
      </c>
      <c r="IN18" t="s">
        <v>501</v>
      </c>
      <c r="IO18" t="s">
        <v>501</v>
      </c>
      <c r="IP18" t="s">
        <v>501</v>
      </c>
      <c r="IQ18" t="s">
        <v>501</v>
      </c>
      <c r="IR18" t="s">
        <v>501</v>
      </c>
      <c r="IS18" t="s">
        <v>501</v>
      </c>
      <c r="IT18" t="s">
        <v>501</v>
      </c>
      <c r="IU18" t="s">
        <v>501</v>
      </c>
      <c r="IV18" t="s">
        <v>501</v>
      </c>
      <c r="IW18" t="s">
        <v>501</v>
      </c>
      <c r="IX18" t="s">
        <v>501</v>
      </c>
      <c r="IY18" t="s">
        <v>501</v>
      </c>
      <c r="IZ18" t="s">
        <v>501</v>
      </c>
      <c r="JA18" t="s">
        <v>501</v>
      </c>
      <c r="JB18" t="s">
        <v>501</v>
      </c>
      <c r="JC18" t="s">
        <v>501</v>
      </c>
      <c r="JD18" t="s">
        <v>501</v>
      </c>
      <c r="JE18" t="s">
        <v>501</v>
      </c>
      <c r="JF18" t="s">
        <v>501</v>
      </c>
      <c r="JG18" t="s">
        <v>501</v>
      </c>
      <c r="JH18" t="s">
        <v>501</v>
      </c>
      <c r="JI18" t="s">
        <v>501</v>
      </c>
      <c r="JJ18" t="s">
        <v>501</v>
      </c>
      <c r="JK18" t="s">
        <v>501</v>
      </c>
      <c r="JL18" t="s">
        <v>501</v>
      </c>
      <c r="JM18" t="s">
        <v>501</v>
      </c>
      <c r="JN18" t="s">
        <v>501</v>
      </c>
      <c r="JO18" t="s">
        <v>501</v>
      </c>
      <c r="JP18" t="s">
        <v>501</v>
      </c>
      <c r="JQ18" t="s">
        <v>501</v>
      </c>
      <c r="JR18" t="s">
        <v>501</v>
      </c>
      <c r="JS18" t="s">
        <v>501</v>
      </c>
      <c r="JT18" t="s">
        <v>501</v>
      </c>
      <c r="JU18" t="s">
        <v>501</v>
      </c>
      <c r="JV18" t="s">
        <v>501</v>
      </c>
      <c r="JW18" t="s">
        <v>501</v>
      </c>
      <c r="JX18" t="s">
        <v>501</v>
      </c>
      <c r="JY18" t="s">
        <v>501</v>
      </c>
      <c r="JZ18" t="s">
        <v>501</v>
      </c>
      <c r="KA18" t="s">
        <v>501</v>
      </c>
      <c r="KB18" t="s">
        <v>501</v>
      </c>
      <c r="KC18" t="s">
        <v>501</v>
      </c>
      <c r="KD18" t="s">
        <v>501</v>
      </c>
      <c r="KE18" t="s">
        <v>501</v>
      </c>
      <c r="KF18" t="s">
        <v>501</v>
      </c>
      <c r="KG18" t="s">
        <v>501</v>
      </c>
      <c r="KH18" t="s">
        <v>501</v>
      </c>
      <c r="KI18" t="s">
        <v>501</v>
      </c>
      <c r="KJ18" t="s">
        <v>501</v>
      </c>
      <c r="KK18" t="s">
        <v>501</v>
      </c>
      <c r="KL18" t="s">
        <v>501</v>
      </c>
      <c r="KM18" t="s">
        <v>501</v>
      </c>
      <c r="KN18" t="s">
        <v>501</v>
      </c>
      <c r="KO18" t="s">
        <v>501</v>
      </c>
      <c r="KP18">
        <v>1</v>
      </c>
      <c r="KQ18">
        <v>1</v>
      </c>
      <c r="KR18">
        <v>0</v>
      </c>
      <c r="KS18">
        <v>0</v>
      </c>
      <c r="KT18">
        <v>1</v>
      </c>
      <c r="KU18">
        <v>1</v>
      </c>
      <c r="KV18">
        <v>0</v>
      </c>
      <c r="KW18">
        <v>1</v>
      </c>
      <c r="KX18">
        <v>1</v>
      </c>
      <c r="KY18">
        <v>8</v>
      </c>
      <c r="KZ18">
        <v>11</v>
      </c>
      <c r="LA18">
        <v>8</v>
      </c>
      <c r="LB18">
        <v>11</v>
      </c>
      <c r="LC18">
        <v>11</v>
      </c>
      <c r="LD18">
        <v>8</v>
      </c>
      <c r="LE18">
        <v>8</v>
      </c>
      <c r="LF18">
        <v>8</v>
      </c>
      <c r="LG18">
        <v>11</v>
      </c>
      <c r="LH18">
        <v>8</v>
      </c>
      <c r="LI18">
        <v>8</v>
      </c>
      <c r="LJ18">
        <v>8</v>
      </c>
      <c r="LK18">
        <v>4</v>
      </c>
      <c r="LL18">
        <v>5</v>
      </c>
      <c r="LM18">
        <v>6</v>
      </c>
      <c r="LN18">
        <v>7</v>
      </c>
      <c r="LO18">
        <v>6</v>
      </c>
      <c r="LP18">
        <v>7</v>
      </c>
      <c r="LQ18">
        <v>5</v>
      </c>
      <c r="LR18">
        <v>3</v>
      </c>
      <c r="LS18">
        <v>7</v>
      </c>
      <c r="LT18">
        <v>4</v>
      </c>
      <c r="LU18">
        <v>5</v>
      </c>
      <c r="LV18">
        <v>6</v>
      </c>
      <c r="LW18">
        <v>5</v>
      </c>
      <c r="LX18">
        <v>5</v>
      </c>
      <c r="LY18">
        <v>7</v>
      </c>
      <c r="LZ18">
        <v>4</v>
      </c>
      <c r="MA18">
        <v>7</v>
      </c>
      <c r="MB18">
        <v>7</v>
      </c>
      <c r="MC18">
        <v>5</v>
      </c>
      <c r="MD18">
        <v>4</v>
      </c>
      <c r="ME18">
        <v>6</v>
      </c>
      <c r="MF18">
        <v>4</v>
      </c>
      <c r="MG18">
        <v>5</v>
      </c>
      <c r="MH18">
        <v>6</v>
      </c>
      <c r="MI18">
        <v>6</v>
      </c>
      <c r="MJ18">
        <v>5</v>
      </c>
      <c r="MK18">
        <v>4</v>
      </c>
      <c r="ML18">
        <v>5</v>
      </c>
      <c r="MM18">
        <v>3</v>
      </c>
      <c r="MN18">
        <v>5</v>
      </c>
      <c r="MO18">
        <v>5</v>
      </c>
      <c r="MP18">
        <v>5</v>
      </c>
      <c r="MQ18">
        <v>2</v>
      </c>
      <c r="MR18">
        <v>3</v>
      </c>
      <c r="MS18">
        <v>1</v>
      </c>
      <c r="MT18">
        <v>5</v>
      </c>
      <c r="MU18">
        <v>6</v>
      </c>
      <c r="MV18">
        <v>7</v>
      </c>
      <c r="MW18">
        <v>6</v>
      </c>
      <c r="MX18">
        <v>5</v>
      </c>
      <c r="MY18">
        <v>6</v>
      </c>
      <c r="MZ18">
        <v>7</v>
      </c>
      <c r="NA18">
        <v>5</v>
      </c>
      <c r="NB18">
        <v>7</v>
      </c>
      <c r="NC18">
        <v>5</v>
      </c>
      <c r="ND18">
        <v>4</v>
      </c>
      <c r="NE18">
        <v>5</v>
      </c>
      <c r="NF18">
        <v>13</v>
      </c>
      <c r="NG18">
        <v>2</v>
      </c>
      <c r="NH18">
        <v>9</v>
      </c>
      <c r="NI18">
        <v>3</v>
      </c>
      <c r="NJ18">
        <v>7</v>
      </c>
      <c r="NK18">
        <v>6</v>
      </c>
      <c r="NL18">
        <v>12</v>
      </c>
      <c r="NM18">
        <v>4</v>
      </c>
      <c r="NN18">
        <v>8</v>
      </c>
      <c r="NO18">
        <v>5</v>
      </c>
      <c r="NP18">
        <v>11</v>
      </c>
      <c r="NQ18">
        <v>1</v>
      </c>
      <c r="NR18">
        <v>10</v>
      </c>
      <c r="NS18">
        <v>4</v>
      </c>
      <c r="NT18">
        <v>4</v>
      </c>
      <c r="NU18">
        <v>6</v>
      </c>
      <c r="NV18">
        <v>4</v>
      </c>
      <c r="NW18">
        <v>7</v>
      </c>
      <c r="NX18">
        <v>6</v>
      </c>
      <c r="NY18">
        <v>5</v>
      </c>
      <c r="NZ18">
        <v>5</v>
      </c>
      <c r="OA18">
        <v>6</v>
      </c>
      <c r="OB18">
        <v>4</v>
      </c>
      <c r="OC18">
        <v>7</v>
      </c>
      <c r="OD18">
        <v>3</v>
      </c>
      <c r="OE18">
        <v>7</v>
      </c>
      <c r="OF18">
        <v>4</v>
      </c>
      <c r="OG18">
        <v>4</v>
      </c>
      <c r="OH18">
        <v>7</v>
      </c>
      <c r="OI18">
        <v>5</v>
      </c>
      <c r="OJ18">
        <v>6</v>
      </c>
      <c r="OK18">
        <v>4</v>
      </c>
      <c r="OL18">
        <v>5</v>
      </c>
      <c r="OM18">
        <v>4</v>
      </c>
      <c r="ON18">
        <v>5</v>
      </c>
      <c r="OO18">
        <v>5</v>
      </c>
      <c r="OP18">
        <v>5</v>
      </c>
      <c r="OQ18">
        <v>7</v>
      </c>
      <c r="OR18">
        <v>4</v>
      </c>
      <c r="OS18">
        <v>6</v>
      </c>
      <c r="OT18">
        <v>5</v>
      </c>
      <c r="OU18">
        <v>2</v>
      </c>
      <c r="OV18">
        <v>1</v>
      </c>
      <c r="OW18">
        <v>3</v>
      </c>
      <c r="OX18">
        <v>4</v>
      </c>
      <c r="OY18" s="1">
        <v>7</v>
      </c>
      <c r="OZ18" s="1">
        <v>4</v>
      </c>
      <c r="PA18" s="1">
        <v>5</v>
      </c>
      <c r="PB18" s="1">
        <v>4</v>
      </c>
      <c r="PC18" s="1">
        <v>4</v>
      </c>
      <c r="PD18" s="1">
        <v>4</v>
      </c>
      <c r="PE18" s="1">
        <v>5</v>
      </c>
      <c r="PF18" s="1">
        <v>3</v>
      </c>
      <c r="PG18" s="1">
        <v>5</v>
      </c>
      <c r="PH18" s="1">
        <v>5</v>
      </c>
      <c r="PI18" s="1">
        <v>6</v>
      </c>
      <c r="PJ18" s="1">
        <v>5</v>
      </c>
      <c r="PK18">
        <v>0</v>
      </c>
      <c r="PL18">
        <v>0</v>
      </c>
      <c r="PM18">
        <v>0</v>
      </c>
      <c r="PN18">
        <v>0</v>
      </c>
      <c r="PO18">
        <v>0</v>
      </c>
      <c r="PP18">
        <v>0</v>
      </c>
      <c r="PQ18">
        <v>0</v>
      </c>
      <c r="PR18">
        <v>1</v>
      </c>
      <c r="PS18">
        <v>0</v>
      </c>
      <c r="PT18">
        <v>0</v>
      </c>
      <c r="PU18">
        <v>0</v>
      </c>
      <c r="PV18">
        <v>0</v>
      </c>
      <c r="PW18">
        <v>1</v>
      </c>
      <c r="PX18">
        <v>0</v>
      </c>
      <c r="PY18">
        <v>0</v>
      </c>
      <c r="PZ18">
        <v>0</v>
      </c>
      <c r="QA18">
        <v>1</v>
      </c>
      <c r="QB18">
        <v>0</v>
      </c>
      <c r="QC18">
        <v>0</v>
      </c>
      <c r="QD18" t="s">
        <v>501</v>
      </c>
      <c r="QE18" t="s">
        <v>501</v>
      </c>
      <c r="QF18" t="s">
        <v>501</v>
      </c>
      <c r="QG18">
        <v>0</v>
      </c>
      <c r="QH18">
        <v>1</v>
      </c>
      <c r="QI18">
        <v>0</v>
      </c>
      <c r="QJ18">
        <v>1</v>
      </c>
      <c r="QK18">
        <v>0</v>
      </c>
      <c r="QL18">
        <v>0</v>
      </c>
      <c r="QM18">
        <v>1</v>
      </c>
      <c r="QN18">
        <v>0</v>
      </c>
      <c r="QO18">
        <v>0</v>
      </c>
      <c r="QP18">
        <v>0</v>
      </c>
      <c r="QQ18">
        <v>0</v>
      </c>
      <c r="QR18">
        <v>0</v>
      </c>
      <c r="QS18">
        <v>0</v>
      </c>
      <c r="QT18">
        <v>0</v>
      </c>
      <c r="QU18">
        <v>0</v>
      </c>
      <c r="QV18">
        <v>0</v>
      </c>
      <c r="QW18">
        <v>0</v>
      </c>
      <c r="QX18">
        <v>0</v>
      </c>
      <c r="QY18">
        <v>0</v>
      </c>
      <c r="QZ18" t="s">
        <v>501</v>
      </c>
      <c r="RA18" t="s">
        <v>501</v>
      </c>
      <c r="RB18" t="s">
        <v>501</v>
      </c>
      <c r="RC18">
        <v>85</v>
      </c>
      <c r="RD18">
        <v>2</v>
      </c>
      <c r="RE18">
        <v>42</v>
      </c>
      <c r="RF18">
        <v>22</v>
      </c>
      <c r="RG18">
        <v>18</v>
      </c>
      <c r="RH18">
        <v>9</v>
      </c>
      <c r="RI18">
        <v>9</v>
      </c>
      <c r="RJ18">
        <v>2</v>
      </c>
      <c r="RK18">
        <v>2</v>
      </c>
      <c r="RL18">
        <v>2</v>
      </c>
      <c r="RM18">
        <v>2</v>
      </c>
      <c r="RN18">
        <v>2</v>
      </c>
      <c r="RO18">
        <v>2</v>
      </c>
      <c r="RP18">
        <v>2</v>
      </c>
      <c r="RQ18">
        <v>0</v>
      </c>
      <c r="RR18" t="s">
        <v>623</v>
      </c>
      <c r="RS18" t="s">
        <v>624</v>
      </c>
      <c r="RT18" t="s">
        <v>625</v>
      </c>
      <c r="RU18">
        <v>1</v>
      </c>
      <c r="RV18">
        <v>1</v>
      </c>
      <c r="RW18">
        <v>1853</v>
      </c>
      <c r="RX18">
        <v>1</v>
      </c>
      <c r="RY18">
        <v>1853</v>
      </c>
      <c r="RZ18" t="s">
        <v>625</v>
      </c>
      <c r="SA18">
        <v>23</v>
      </c>
      <c r="SB18" t="s">
        <v>626</v>
      </c>
      <c r="SC18" t="s">
        <v>512</v>
      </c>
      <c r="SD18" t="s">
        <v>513</v>
      </c>
      <c r="SE18" t="s">
        <v>626</v>
      </c>
      <c r="SF18" t="s">
        <v>512</v>
      </c>
      <c r="SG18" t="s">
        <v>513</v>
      </c>
    </row>
    <row r="19" spans="1:501" x14ac:dyDescent="0.3">
      <c r="A19">
        <v>4339</v>
      </c>
      <c r="B19">
        <v>3</v>
      </c>
      <c r="C19">
        <v>4</v>
      </c>
      <c r="D19" s="1">
        <v>2</v>
      </c>
      <c r="E19">
        <v>1</v>
      </c>
      <c r="F19">
        <v>5</v>
      </c>
      <c r="G19" s="1">
        <v>3</v>
      </c>
      <c r="H19" t="s">
        <v>501</v>
      </c>
      <c r="I19">
        <v>14</v>
      </c>
      <c r="J19">
        <v>1</v>
      </c>
      <c r="K19">
        <v>0</v>
      </c>
      <c r="L19">
        <v>0</v>
      </c>
      <c r="M19">
        <v>0</v>
      </c>
      <c r="N19">
        <v>0</v>
      </c>
      <c r="O19">
        <v>0</v>
      </c>
      <c r="P19">
        <v>0</v>
      </c>
      <c r="Q19">
        <v>100</v>
      </c>
      <c r="R19" s="1">
        <v>2</v>
      </c>
      <c r="S19">
        <v>90</v>
      </c>
      <c r="T19">
        <v>90</v>
      </c>
      <c r="U19">
        <v>80</v>
      </c>
      <c r="V19">
        <v>75</v>
      </c>
      <c r="W19">
        <v>90</v>
      </c>
      <c r="X19">
        <v>80</v>
      </c>
      <c r="Y19">
        <v>9</v>
      </c>
      <c r="Z19">
        <v>10</v>
      </c>
      <c r="AA19">
        <v>11</v>
      </c>
      <c r="AB19">
        <v>8</v>
      </c>
      <c r="AC19">
        <v>3</v>
      </c>
      <c r="AD19">
        <v>3</v>
      </c>
      <c r="AE19">
        <v>3</v>
      </c>
      <c r="AF19">
        <v>0</v>
      </c>
      <c r="AG19">
        <v>2</v>
      </c>
      <c r="AH19">
        <v>2</v>
      </c>
      <c r="AI19">
        <v>2</v>
      </c>
      <c r="AJ19">
        <v>1</v>
      </c>
      <c r="AK19">
        <v>2</v>
      </c>
      <c r="AL19">
        <v>1</v>
      </c>
      <c r="AM19">
        <v>1</v>
      </c>
      <c r="AN19">
        <v>2</v>
      </c>
      <c r="AO19">
        <v>4</v>
      </c>
      <c r="AP19">
        <v>5</v>
      </c>
      <c r="AQ19">
        <v>1</v>
      </c>
      <c r="AR19">
        <v>0</v>
      </c>
      <c r="AS19">
        <v>1</v>
      </c>
      <c r="AT19">
        <v>0</v>
      </c>
      <c r="AU19">
        <v>1</v>
      </c>
      <c r="AV19">
        <v>0</v>
      </c>
      <c r="AW19">
        <v>0</v>
      </c>
      <c r="AX19">
        <v>0</v>
      </c>
      <c r="AY19" t="s">
        <v>501</v>
      </c>
      <c r="AZ19" t="s">
        <v>608</v>
      </c>
      <c r="BA19" t="s">
        <v>501</v>
      </c>
      <c r="BB19" t="s">
        <v>501</v>
      </c>
      <c r="BC19" t="s">
        <v>501</v>
      </c>
      <c r="BD19" t="s">
        <v>501</v>
      </c>
      <c r="BE19" t="s">
        <v>501</v>
      </c>
      <c r="BF19" t="s">
        <v>501</v>
      </c>
      <c r="BG19" t="s">
        <v>501</v>
      </c>
      <c r="BH19" t="s">
        <v>501</v>
      </c>
      <c r="BI19" t="s">
        <v>501</v>
      </c>
      <c r="BJ19" t="s">
        <v>501</v>
      </c>
      <c r="BK19" t="s">
        <v>501</v>
      </c>
      <c r="BL19" t="s">
        <v>501</v>
      </c>
      <c r="BM19" t="s">
        <v>501</v>
      </c>
      <c r="BN19" t="s">
        <v>501</v>
      </c>
      <c r="BO19">
        <v>5</v>
      </c>
      <c r="BP19">
        <v>3</v>
      </c>
      <c r="BQ19">
        <v>3</v>
      </c>
      <c r="BR19">
        <v>4</v>
      </c>
      <c r="BS19">
        <v>4</v>
      </c>
      <c r="BT19">
        <v>3</v>
      </c>
      <c r="BU19">
        <v>5</v>
      </c>
      <c r="BV19">
        <v>5</v>
      </c>
      <c r="BW19">
        <v>5</v>
      </c>
      <c r="BX19">
        <v>5</v>
      </c>
      <c r="BY19" t="s">
        <v>501</v>
      </c>
      <c r="BZ19" t="s">
        <v>501</v>
      </c>
      <c r="CA19" t="s">
        <v>501</v>
      </c>
      <c r="CB19" t="s">
        <v>501</v>
      </c>
      <c r="CC19" t="s">
        <v>501</v>
      </c>
      <c r="CD19" t="s">
        <v>501</v>
      </c>
      <c r="CE19" t="s">
        <v>501</v>
      </c>
      <c r="CF19" t="s">
        <v>501</v>
      </c>
      <c r="CG19" t="s">
        <v>501</v>
      </c>
      <c r="CH19" t="s">
        <v>501</v>
      </c>
      <c r="CI19" t="s">
        <v>501</v>
      </c>
      <c r="CJ19" t="s">
        <v>501</v>
      </c>
      <c r="CK19" t="s">
        <v>501</v>
      </c>
      <c r="CL19" t="s">
        <v>501</v>
      </c>
      <c r="CM19" t="s">
        <v>501</v>
      </c>
      <c r="CN19">
        <v>1</v>
      </c>
      <c r="CO19" t="s">
        <v>501</v>
      </c>
      <c r="CP19" t="s">
        <v>501</v>
      </c>
      <c r="CQ19" t="s">
        <v>501</v>
      </c>
      <c r="CR19" t="s">
        <v>501</v>
      </c>
      <c r="CS19" t="s">
        <v>501</v>
      </c>
      <c r="CT19" t="s">
        <v>501</v>
      </c>
      <c r="CU19" t="s">
        <v>501</v>
      </c>
      <c r="CV19" t="s">
        <v>501</v>
      </c>
      <c r="CW19" t="s">
        <v>501</v>
      </c>
      <c r="CX19" t="s">
        <v>501</v>
      </c>
      <c r="CY19" t="s">
        <v>501</v>
      </c>
      <c r="CZ19" t="s">
        <v>501</v>
      </c>
      <c r="DA19">
        <v>40</v>
      </c>
      <c r="DB19">
        <v>57</v>
      </c>
      <c r="DC19">
        <v>60</v>
      </c>
      <c r="DD19">
        <v>48</v>
      </c>
      <c r="DE19">
        <v>40</v>
      </c>
      <c r="DF19">
        <v>55</v>
      </c>
      <c r="DG19">
        <v>0</v>
      </c>
      <c r="DH19" t="s">
        <v>501</v>
      </c>
      <c r="DI19">
        <v>0</v>
      </c>
      <c r="DJ19">
        <v>1</v>
      </c>
      <c r="DK19" t="s">
        <v>501</v>
      </c>
      <c r="DL19" s="1">
        <v>35</v>
      </c>
      <c r="DM19" s="1">
        <v>40</v>
      </c>
      <c r="DN19" s="1">
        <v>50</v>
      </c>
      <c r="DO19" s="1">
        <v>60</v>
      </c>
      <c r="DP19" s="1">
        <v>55</v>
      </c>
      <c r="DQ19" s="1">
        <v>48</v>
      </c>
      <c r="DR19" s="1">
        <v>43</v>
      </c>
      <c r="DS19" s="1">
        <v>35</v>
      </c>
      <c r="DT19" s="1">
        <v>37</v>
      </c>
      <c r="DU19" s="1">
        <v>42</v>
      </c>
      <c r="DV19" s="1">
        <v>43</v>
      </c>
      <c r="DW19" s="1">
        <v>35</v>
      </c>
      <c r="DX19" s="1">
        <v>42</v>
      </c>
      <c r="DY19" s="1">
        <v>25</v>
      </c>
      <c r="DZ19" s="1">
        <v>0</v>
      </c>
      <c r="EA19" s="1" t="s">
        <v>501</v>
      </c>
      <c r="EB19" s="1">
        <v>0</v>
      </c>
      <c r="EC19">
        <v>0</v>
      </c>
      <c r="ED19">
        <v>0</v>
      </c>
      <c r="EE19" t="s">
        <v>627</v>
      </c>
      <c r="EF19">
        <v>1</v>
      </c>
      <c r="EG19">
        <v>0</v>
      </c>
      <c r="EH19">
        <v>1</v>
      </c>
      <c r="EI19">
        <v>0</v>
      </c>
      <c r="EJ19">
        <v>1</v>
      </c>
      <c r="EK19">
        <v>0</v>
      </c>
      <c r="EL19">
        <v>0</v>
      </c>
      <c r="EM19">
        <v>0</v>
      </c>
      <c r="EN19" t="s">
        <v>501</v>
      </c>
      <c r="EO19">
        <v>1</v>
      </c>
      <c r="EP19" s="1">
        <v>1</v>
      </c>
      <c r="EQ19" s="1">
        <v>0</v>
      </c>
      <c r="ER19" s="1">
        <v>1</v>
      </c>
      <c r="ES19" s="1">
        <v>0</v>
      </c>
      <c r="ET19" s="1">
        <v>1</v>
      </c>
      <c r="EU19" s="1">
        <v>0</v>
      </c>
      <c r="EV19" s="1">
        <v>0</v>
      </c>
      <c r="EW19" s="1" t="s">
        <v>501</v>
      </c>
      <c r="EX19" s="1">
        <v>0</v>
      </c>
      <c r="EY19">
        <v>0</v>
      </c>
      <c r="EZ19">
        <v>1</v>
      </c>
      <c r="FA19">
        <v>1</v>
      </c>
      <c r="FB19">
        <v>0</v>
      </c>
      <c r="FC19">
        <v>1</v>
      </c>
      <c r="FD19">
        <v>0</v>
      </c>
      <c r="FE19" t="s">
        <v>501</v>
      </c>
      <c r="FF19">
        <v>1</v>
      </c>
      <c r="FG19">
        <v>0</v>
      </c>
      <c r="FH19">
        <v>1</v>
      </c>
      <c r="FI19">
        <v>0</v>
      </c>
      <c r="FJ19">
        <v>1</v>
      </c>
      <c r="FK19">
        <v>1</v>
      </c>
      <c r="FL19">
        <v>1</v>
      </c>
      <c r="FM19">
        <v>1</v>
      </c>
      <c r="FN19">
        <v>0</v>
      </c>
      <c r="FO19">
        <v>0</v>
      </c>
      <c r="FP19">
        <v>1</v>
      </c>
      <c r="FQ19">
        <v>0</v>
      </c>
      <c r="FR19">
        <v>0</v>
      </c>
      <c r="FS19" t="s">
        <v>501</v>
      </c>
      <c r="FT19" t="s">
        <v>501</v>
      </c>
      <c r="FU19" t="s">
        <v>501</v>
      </c>
      <c r="FV19" t="s">
        <v>501</v>
      </c>
      <c r="FW19" t="s">
        <v>501</v>
      </c>
      <c r="FX19" t="s">
        <v>501</v>
      </c>
      <c r="FY19" t="s">
        <v>501</v>
      </c>
      <c r="FZ19" t="s">
        <v>501</v>
      </c>
      <c r="GA19">
        <v>1</v>
      </c>
      <c r="GB19">
        <v>0</v>
      </c>
      <c r="GC19">
        <v>0</v>
      </c>
      <c r="GD19">
        <v>0</v>
      </c>
      <c r="GE19">
        <v>2</v>
      </c>
      <c r="GF19">
        <v>2</v>
      </c>
      <c r="GG19" t="s">
        <v>628</v>
      </c>
      <c r="GH19">
        <v>1</v>
      </c>
      <c r="GI19">
        <v>0</v>
      </c>
      <c r="GJ19" t="s">
        <v>501</v>
      </c>
      <c r="GK19" t="s">
        <v>501</v>
      </c>
      <c r="GL19" t="s">
        <v>501</v>
      </c>
      <c r="GM19" t="s">
        <v>501</v>
      </c>
      <c r="GN19" t="s">
        <v>501</v>
      </c>
      <c r="GO19">
        <v>0</v>
      </c>
      <c r="GP19">
        <v>0</v>
      </c>
      <c r="GQ19">
        <v>0</v>
      </c>
      <c r="GR19">
        <v>0</v>
      </c>
      <c r="GS19">
        <v>0</v>
      </c>
      <c r="GT19">
        <v>0</v>
      </c>
      <c r="GU19">
        <v>0</v>
      </c>
      <c r="GV19" t="s">
        <v>501</v>
      </c>
      <c r="GW19" t="s">
        <v>501</v>
      </c>
      <c r="GX19" t="s">
        <v>501</v>
      </c>
      <c r="GY19" t="s">
        <v>501</v>
      </c>
      <c r="GZ19" t="s">
        <v>501</v>
      </c>
      <c r="HA19" t="s">
        <v>501</v>
      </c>
      <c r="HB19" t="s">
        <v>501</v>
      </c>
      <c r="HC19" t="s">
        <v>501</v>
      </c>
      <c r="HD19" t="s">
        <v>501</v>
      </c>
      <c r="HE19" t="s">
        <v>501</v>
      </c>
      <c r="HF19" t="s">
        <v>501</v>
      </c>
      <c r="HG19" t="s">
        <v>501</v>
      </c>
      <c r="HH19" t="s">
        <v>501</v>
      </c>
      <c r="HI19" t="s">
        <v>501</v>
      </c>
      <c r="HJ19" t="s">
        <v>501</v>
      </c>
      <c r="HK19" t="s">
        <v>501</v>
      </c>
      <c r="HL19" t="s">
        <v>501</v>
      </c>
      <c r="HM19" t="s">
        <v>501</v>
      </c>
      <c r="HN19" t="s">
        <v>501</v>
      </c>
      <c r="HO19" t="s">
        <v>501</v>
      </c>
      <c r="HP19" t="s">
        <v>501</v>
      </c>
      <c r="HQ19" t="s">
        <v>501</v>
      </c>
      <c r="HR19" t="s">
        <v>501</v>
      </c>
      <c r="HS19" t="s">
        <v>501</v>
      </c>
      <c r="HT19" t="s">
        <v>501</v>
      </c>
      <c r="HU19" t="s">
        <v>501</v>
      </c>
      <c r="HV19" t="s">
        <v>501</v>
      </c>
      <c r="HW19" t="s">
        <v>501</v>
      </c>
      <c r="HX19" t="s">
        <v>501</v>
      </c>
      <c r="HY19" t="s">
        <v>501</v>
      </c>
      <c r="HZ19" t="s">
        <v>501</v>
      </c>
      <c r="IA19" t="s">
        <v>501</v>
      </c>
      <c r="IB19" t="s">
        <v>501</v>
      </c>
      <c r="IC19" t="s">
        <v>501</v>
      </c>
      <c r="ID19" t="s">
        <v>501</v>
      </c>
      <c r="IE19" t="s">
        <v>501</v>
      </c>
      <c r="IF19" t="s">
        <v>501</v>
      </c>
      <c r="IG19" t="s">
        <v>501</v>
      </c>
      <c r="IH19" t="s">
        <v>501</v>
      </c>
      <c r="II19" t="s">
        <v>501</v>
      </c>
      <c r="IJ19" t="s">
        <v>501</v>
      </c>
      <c r="IK19" t="s">
        <v>501</v>
      </c>
      <c r="IL19" t="s">
        <v>501</v>
      </c>
      <c r="IM19" t="s">
        <v>501</v>
      </c>
      <c r="IN19" t="s">
        <v>501</v>
      </c>
      <c r="IO19" t="s">
        <v>501</v>
      </c>
      <c r="IP19" t="s">
        <v>501</v>
      </c>
      <c r="IQ19" t="s">
        <v>501</v>
      </c>
      <c r="IR19" t="s">
        <v>501</v>
      </c>
      <c r="IS19" t="s">
        <v>501</v>
      </c>
      <c r="IT19" t="s">
        <v>501</v>
      </c>
      <c r="IU19" t="s">
        <v>501</v>
      </c>
      <c r="IV19" t="s">
        <v>501</v>
      </c>
      <c r="IW19" t="s">
        <v>501</v>
      </c>
      <c r="IX19" t="s">
        <v>501</v>
      </c>
      <c r="IY19" t="s">
        <v>501</v>
      </c>
      <c r="IZ19" t="s">
        <v>501</v>
      </c>
      <c r="JA19" t="s">
        <v>501</v>
      </c>
      <c r="JB19" t="s">
        <v>501</v>
      </c>
      <c r="JC19" t="s">
        <v>501</v>
      </c>
      <c r="JD19" t="s">
        <v>501</v>
      </c>
      <c r="JE19" t="s">
        <v>501</v>
      </c>
      <c r="JF19" t="s">
        <v>501</v>
      </c>
      <c r="JG19" t="s">
        <v>501</v>
      </c>
      <c r="JH19" t="s">
        <v>501</v>
      </c>
      <c r="JI19" t="s">
        <v>501</v>
      </c>
      <c r="JJ19" t="s">
        <v>501</v>
      </c>
      <c r="JK19" t="s">
        <v>501</v>
      </c>
      <c r="JL19" t="s">
        <v>501</v>
      </c>
      <c r="JM19" t="s">
        <v>501</v>
      </c>
      <c r="JN19" t="s">
        <v>501</v>
      </c>
      <c r="JO19" t="s">
        <v>501</v>
      </c>
      <c r="JP19" t="s">
        <v>501</v>
      </c>
      <c r="JQ19" t="s">
        <v>501</v>
      </c>
      <c r="JR19" t="s">
        <v>501</v>
      </c>
      <c r="JS19" t="s">
        <v>501</v>
      </c>
      <c r="JT19" t="s">
        <v>501</v>
      </c>
      <c r="JU19" t="s">
        <v>501</v>
      </c>
      <c r="JV19" t="s">
        <v>501</v>
      </c>
      <c r="JW19" t="s">
        <v>501</v>
      </c>
      <c r="JX19" t="s">
        <v>501</v>
      </c>
      <c r="JY19" t="s">
        <v>501</v>
      </c>
      <c r="JZ19" t="s">
        <v>501</v>
      </c>
      <c r="KA19" t="s">
        <v>501</v>
      </c>
      <c r="KB19" t="s">
        <v>501</v>
      </c>
      <c r="KC19" t="s">
        <v>501</v>
      </c>
      <c r="KD19" t="s">
        <v>501</v>
      </c>
      <c r="KE19" t="s">
        <v>501</v>
      </c>
      <c r="KF19" t="s">
        <v>501</v>
      </c>
      <c r="KG19" t="s">
        <v>501</v>
      </c>
      <c r="KH19" t="s">
        <v>501</v>
      </c>
      <c r="KI19" t="s">
        <v>501</v>
      </c>
      <c r="KJ19" t="s">
        <v>501</v>
      </c>
      <c r="KK19" t="s">
        <v>501</v>
      </c>
      <c r="KL19" t="s">
        <v>501</v>
      </c>
      <c r="KM19" t="s">
        <v>501</v>
      </c>
      <c r="KN19" t="s">
        <v>501</v>
      </c>
      <c r="KO19" t="s">
        <v>501</v>
      </c>
      <c r="KP19">
        <v>1</v>
      </c>
      <c r="KQ19">
        <v>1</v>
      </c>
      <c r="KR19">
        <v>0</v>
      </c>
      <c r="KS19">
        <v>1</v>
      </c>
      <c r="KT19">
        <v>0</v>
      </c>
      <c r="KU19">
        <v>1</v>
      </c>
      <c r="KV19">
        <v>0</v>
      </c>
      <c r="KW19">
        <v>1</v>
      </c>
      <c r="KX19">
        <v>1</v>
      </c>
      <c r="KY19">
        <v>1</v>
      </c>
      <c r="KZ19">
        <v>10</v>
      </c>
      <c r="LA19">
        <v>2</v>
      </c>
      <c r="LB19">
        <v>10</v>
      </c>
      <c r="LC19">
        <v>10</v>
      </c>
      <c r="LD19">
        <v>2</v>
      </c>
      <c r="LE19">
        <v>2</v>
      </c>
      <c r="LF19">
        <v>10</v>
      </c>
      <c r="LG19">
        <v>2</v>
      </c>
      <c r="LH19">
        <v>9</v>
      </c>
      <c r="LI19">
        <v>1</v>
      </c>
      <c r="LJ19">
        <v>9</v>
      </c>
      <c r="LK19">
        <v>5</v>
      </c>
      <c r="LL19">
        <v>5</v>
      </c>
      <c r="LM19">
        <v>6</v>
      </c>
      <c r="LN19">
        <v>7</v>
      </c>
      <c r="LO19">
        <v>7</v>
      </c>
      <c r="LP19">
        <v>7</v>
      </c>
      <c r="LQ19">
        <v>5</v>
      </c>
      <c r="LR19">
        <v>6</v>
      </c>
      <c r="LS19">
        <v>5</v>
      </c>
      <c r="LT19">
        <v>4</v>
      </c>
      <c r="LU19">
        <v>4</v>
      </c>
      <c r="LV19">
        <v>5</v>
      </c>
      <c r="LW19">
        <v>5</v>
      </c>
      <c r="LX19">
        <v>4</v>
      </c>
      <c r="LY19">
        <v>6</v>
      </c>
      <c r="LZ19">
        <v>7</v>
      </c>
      <c r="MA19">
        <v>7</v>
      </c>
      <c r="MB19">
        <v>7</v>
      </c>
      <c r="MC19">
        <v>3</v>
      </c>
      <c r="MD19">
        <v>5</v>
      </c>
      <c r="ME19">
        <v>5</v>
      </c>
      <c r="MF19">
        <v>5</v>
      </c>
      <c r="MG19">
        <v>6</v>
      </c>
      <c r="MH19">
        <v>3</v>
      </c>
      <c r="MI19">
        <v>6</v>
      </c>
      <c r="MJ19">
        <v>7</v>
      </c>
      <c r="MK19">
        <v>5</v>
      </c>
      <c r="ML19">
        <v>6</v>
      </c>
      <c r="MM19">
        <v>4</v>
      </c>
      <c r="MN19">
        <v>5</v>
      </c>
      <c r="MO19">
        <v>5</v>
      </c>
      <c r="MP19">
        <v>7</v>
      </c>
      <c r="MQ19">
        <v>3</v>
      </c>
      <c r="MR19">
        <v>2</v>
      </c>
      <c r="MS19">
        <v>1</v>
      </c>
      <c r="MT19">
        <v>5</v>
      </c>
      <c r="MU19">
        <v>7</v>
      </c>
      <c r="MV19">
        <v>6</v>
      </c>
      <c r="MW19">
        <v>5</v>
      </c>
      <c r="MX19">
        <v>4</v>
      </c>
      <c r="MY19">
        <v>5</v>
      </c>
      <c r="MZ19">
        <v>7</v>
      </c>
      <c r="NA19">
        <v>7</v>
      </c>
      <c r="NB19">
        <v>5</v>
      </c>
      <c r="NC19">
        <v>6</v>
      </c>
      <c r="ND19">
        <v>7</v>
      </c>
      <c r="NE19">
        <v>5</v>
      </c>
      <c r="NF19">
        <v>8</v>
      </c>
      <c r="NG19">
        <v>13</v>
      </c>
      <c r="NH19">
        <v>4</v>
      </c>
      <c r="NI19">
        <v>12</v>
      </c>
      <c r="NJ19">
        <v>1</v>
      </c>
      <c r="NK19">
        <v>7</v>
      </c>
      <c r="NL19">
        <v>6</v>
      </c>
      <c r="NM19">
        <v>9</v>
      </c>
      <c r="NN19">
        <v>11</v>
      </c>
      <c r="NO19">
        <v>3</v>
      </c>
      <c r="NP19">
        <v>5</v>
      </c>
      <c r="NQ19">
        <v>10</v>
      </c>
      <c r="NR19">
        <v>2</v>
      </c>
      <c r="NS19">
        <v>5</v>
      </c>
      <c r="NT19">
        <v>4</v>
      </c>
      <c r="NU19">
        <v>3</v>
      </c>
      <c r="NV19">
        <v>7</v>
      </c>
      <c r="NW19">
        <v>5</v>
      </c>
      <c r="NX19">
        <v>4</v>
      </c>
      <c r="NY19">
        <v>5</v>
      </c>
      <c r="NZ19">
        <v>4</v>
      </c>
      <c r="OA19">
        <v>5</v>
      </c>
      <c r="OB19">
        <v>6</v>
      </c>
      <c r="OC19">
        <v>3</v>
      </c>
      <c r="OD19">
        <v>6</v>
      </c>
      <c r="OE19">
        <v>3</v>
      </c>
      <c r="OF19">
        <v>6</v>
      </c>
      <c r="OG19">
        <v>5</v>
      </c>
      <c r="OH19">
        <v>7</v>
      </c>
      <c r="OI19">
        <v>3</v>
      </c>
      <c r="OJ19">
        <v>6</v>
      </c>
      <c r="OK19">
        <v>3</v>
      </c>
      <c r="OL19">
        <v>6</v>
      </c>
      <c r="OM19">
        <v>5</v>
      </c>
      <c r="ON19">
        <v>5</v>
      </c>
      <c r="OO19">
        <v>3</v>
      </c>
      <c r="OP19">
        <v>5</v>
      </c>
      <c r="OQ19">
        <v>5</v>
      </c>
      <c r="OR19">
        <v>7</v>
      </c>
      <c r="OS19">
        <v>2</v>
      </c>
      <c r="OT19">
        <v>1</v>
      </c>
      <c r="OU19">
        <v>5</v>
      </c>
      <c r="OV19">
        <v>6</v>
      </c>
      <c r="OW19">
        <v>3</v>
      </c>
      <c r="OX19">
        <v>4</v>
      </c>
      <c r="OY19" s="1">
        <v>5</v>
      </c>
      <c r="OZ19" s="1">
        <v>4</v>
      </c>
      <c r="PA19" s="1">
        <v>5</v>
      </c>
      <c r="PB19" s="1">
        <v>3</v>
      </c>
      <c r="PC19" s="1">
        <v>5</v>
      </c>
      <c r="PD19" s="1">
        <v>5</v>
      </c>
      <c r="PE19" s="1">
        <v>5</v>
      </c>
      <c r="PF19" s="1">
        <v>4</v>
      </c>
      <c r="PG19" s="1">
        <v>6</v>
      </c>
      <c r="PH19" s="1">
        <v>3</v>
      </c>
      <c r="PI19" s="1">
        <v>6</v>
      </c>
      <c r="PJ19" s="1">
        <v>5</v>
      </c>
      <c r="PK19">
        <v>0</v>
      </c>
      <c r="PL19">
        <v>0</v>
      </c>
      <c r="PM19">
        <v>0</v>
      </c>
      <c r="PN19">
        <v>0</v>
      </c>
      <c r="PO19">
        <v>0</v>
      </c>
      <c r="PP19">
        <v>1</v>
      </c>
      <c r="PQ19">
        <v>1</v>
      </c>
      <c r="PR19">
        <v>0</v>
      </c>
      <c r="PS19">
        <v>0</v>
      </c>
      <c r="PT19">
        <v>0</v>
      </c>
      <c r="PU19">
        <v>0</v>
      </c>
      <c r="PV19">
        <v>0</v>
      </c>
      <c r="PW19">
        <v>0</v>
      </c>
      <c r="PX19">
        <v>0</v>
      </c>
      <c r="PY19">
        <v>0</v>
      </c>
      <c r="PZ19">
        <v>0</v>
      </c>
      <c r="QA19">
        <v>1</v>
      </c>
      <c r="QB19">
        <v>1</v>
      </c>
      <c r="QC19">
        <v>0</v>
      </c>
      <c r="QD19" t="s">
        <v>501</v>
      </c>
      <c r="QE19" t="s">
        <v>501</v>
      </c>
      <c r="QF19" t="s">
        <v>501</v>
      </c>
      <c r="QG19">
        <v>1</v>
      </c>
      <c r="QH19">
        <v>0</v>
      </c>
      <c r="QI19">
        <v>0</v>
      </c>
      <c r="QJ19">
        <v>0</v>
      </c>
      <c r="QK19">
        <v>0</v>
      </c>
      <c r="QL19">
        <v>0</v>
      </c>
      <c r="QM19">
        <v>0</v>
      </c>
      <c r="QN19">
        <v>0</v>
      </c>
      <c r="QO19">
        <v>1</v>
      </c>
      <c r="QP19">
        <v>0</v>
      </c>
      <c r="QQ19">
        <v>0</v>
      </c>
      <c r="QR19">
        <v>0</v>
      </c>
      <c r="QS19">
        <v>0</v>
      </c>
      <c r="QT19">
        <v>0</v>
      </c>
      <c r="QU19">
        <v>1</v>
      </c>
      <c r="QV19">
        <v>0</v>
      </c>
      <c r="QW19">
        <v>0</v>
      </c>
      <c r="QX19">
        <v>1</v>
      </c>
      <c r="QY19">
        <v>0</v>
      </c>
      <c r="QZ19" t="s">
        <v>501</v>
      </c>
      <c r="RA19" t="s">
        <v>501</v>
      </c>
      <c r="RB19" t="s">
        <v>501</v>
      </c>
      <c r="RC19">
        <v>58</v>
      </c>
      <c r="RD19">
        <v>1</v>
      </c>
      <c r="RE19">
        <v>45</v>
      </c>
      <c r="RF19">
        <v>20</v>
      </c>
      <c r="RG19">
        <v>20</v>
      </c>
      <c r="RH19">
        <v>7</v>
      </c>
      <c r="RI19">
        <v>8</v>
      </c>
      <c r="RJ19">
        <v>2</v>
      </c>
      <c r="RK19">
        <v>2</v>
      </c>
      <c r="RL19">
        <v>2</v>
      </c>
      <c r="RM19">
        <v>2</v>
      </c>
      <c r="RN19">
        <v>1</v>
      </c>
      <c r="RO19">
        <v>2</v>
      </c>
      <c r="RP19">
        <v>1</v>
      </c>
      <c r="RQ19">
        <v>0</v>
      </c>
      <c r="RR19" t="s">
        <v>629</v>
      </c>
      <c r="RS19" t="s">
        <v>630</v>
      </c>
      <c r="RT19" t="s">
        <v>631</v>
      </c>
      <c r="RU19">
        <v>1</v>
      </c>
      <c r="RV19">
        <v>0</v>
      </c>
      <c r="RW19">
        <v>2249</v>
      </c>
      <c r="RX19">
        <v>1</v>
      </c>
      <c r="RY19">
        <v>2248</v>
      </c>
      <c r="RZ19" t="s">
        <v>631</v>
      </c>
      <c r="SA19">
        <v>22</v>
      </c>
      <c r="SB19" t="s">
        <v>632</v>
      </c>
      <c r="SC19" t="s">
        <v>512</v>
      </c>
      <c r="SD19" t="s">
        <v>513</v>
      </c>
      <c r="SE19" t="s">
        <v>632</v>
      </c>
      <c r="SF19" t="s">
        <v>512</v>
      </c>
      <c r="SG19" t="s">
        <v>513</v>
      </c>
    </row>
    <row r="20" spans="1:501" x14ac:dyDescent="0.3">
      <c r="A20">
        <v>4341</v>
      </c>
      <c r="B20">
        <v>1</v>
      </c>
      <c r="C20">
        <v>1</v>
      </c>
      <c r="D20" s="1">
        <v>1</v>
      </c>
      <c r="E20">
        <v>1</v>
      </c>
      <c r="F20">
        <v>22</v>
      </c>
      <c r="G20" s="1">
        <v>2</v>
      </c>
      <c r="H20" t="s">
        <v>501</v>
      </c>
      <c r="I20">
        <v>13</v>
      </c>
      <c r="J20">
        <v>1</v>
      </c>
      <c r="K20">
        <v>0</v>
      </c>
      <c r="L20">
        <v>100</v>
      </c>
      <c r="M20">
        <v>0</v>
      </c>
      <c r="N20">
        <v>0</v>
      </c>
      <c r="O20">
        <v>0</v>
      </c>
      <c r="P20">
        <v>0</v>
      </c>
      <c r="Q20">
        <v>0</v>
      </c>
      <c r="R20" s="1">
        <v>1</v>
      </c>
      <c r="S20">
        <v>90</v>
      </c>
      <c r="T20">
        <v>50</v>
      </c>
      <c r="U20">
        <v>20</v>
      </c>
      <c r="V20">
        <v>20</v>
      </c>
      <c r="W20">
        <v>0</v>
      </c>
      <c r="X20">
        <v>0</v>
      </c>
      <c r="Y20">
        <v>40</v>
      </c>
      <c r="Z20">
        <v>3</v>
      </c>
      <c r="AA20">
        <v>10</v>
      </c>
      <c r="AB20">
        <v>5</v>
      </c>
      <c r="AC20">
        <v>4</v>
      </c>
      <c r="AD20">
        <v>6</v>
      </c>
      <c r="AE20">
        <v>30</v>
      </c>
      <c r="AF20">
        <v>0</v>
      </c>
      <c r="AG20">
        <v>6</v>
      </c>
      <c r="AH20">
        <v>4</v>
      </c>
      <c r="AI20">
        <v>0</v>
      </c>
      <c r="AJ20">
        <v>1</v>
      </c>
      <c r="AK20">
        <v>2</v>
      </c>
      <c r="AL20">
        <v>1</v>
      </c>
      <c r="AM20">
        <v>1</v>
      </c>
      <c r="AN20">
        <v>3</v>
      </c>
      <c r="AO20">
        <v>5</v>
      </c>
      <c r="AP20">
        <v>5</v>
      </c>
      <c r="AQ20">
        <v>1</v>
      </c>
      <c r="AR20">
        <v>1</v>
      </c>
      <c r="AS20">
        <v>0</v>
      </c>
      <c r="AT20">
        <v>1</v>
      </c>
      <c r="AU20">
        <v>0</v>
      </c>
      <c r="AV20">
        <v>0</v>
      </c>
      <c r="AW20">
        <v>0</v>
      </c>
      <c r="AX20">
        <v>0</v>
      </c>
      <c r="AY20" t="s">
        <v>501</v>
      </c>
      <c r="AZ20" t="s">
        <v>600</v>
      </c>
      <c r="BA20" t="s">
        <v>633</v>
      </c>
      <c r="BB20" t="s">
        <v>553</v>
      </c>
      <c r="BC20" t="s">
        <v>634</v>
      </c>
      <c r="BD20" t="s">
        <v>635</v>
      </c>
      <c r="BE20" t="s">
        <v>554</v>
      </c>
      <c r="BF20" t="s">
        <v>501</v>
      </c>
      <c r="BG20" t="s">
        <v>501</v>
      </c>
      <c r="BH20" t="s">
        <v>501</v>
      </c>
      <c r="BI20" t="s">
        <v>501</v>
      </c>
      <c r="BJ20" t="s">
        <v>501</v>
      </c>
      <c r="BK20" t="s">
        <v>501</v>
      </c>
      <c r="BL20" t="s">
        <v>501</v>
      </c>
      <c r="BM20" t="s">
        <v>501</v>
      </c>
      <c r="BN20" t="s">
        <v>501</v>
      </c>
      <c r="BO20">
        <v>5</v>
      </c>
      <c r="BP20">
        <v>5</v>
      </c>
      <c r="BQ20">
        <v>5</v>
      </c>
      <c r="BR20">
        <v>5</v>
      </c>
      <c r="BS20">
        <v>4</v>
      </c>
      <c r="BT20">
        <v>3</v>
      </c>
      <c r="BU20">
        <v>1</v>
      </c>
      <c r="BV20">
        <v>1</v>
      </c>
      <c r="BW20">
        <v>5</v>
      </c>
      <c r="BX20">
        <v>5</v>
      </c>
      <c r="BY20" t="s">
        <v>633</v>
      </c>
      <c r="BZ20" t="s">
        <v>501</v>
      </c>
      <c r="CA20" t="s">
        <v>501</v>
      </c>
      <c r="CB20" t="s">
        <v>501</v>
      </c>
      <c r="CC20" t="s">
        <v>501</v>
      </c>
      <c r="CD20" t="s">
        <v>501</v>
      </c>
      <c r="CE20" t="s">
        <v>501</v>
      </c>
      <c r="CF20" t="s">
        <v>501</v>
      </c>
      <c r="CG20" t="s">
        <v>501</v>
      </c>
      <c r="CH20" t="s">
        <v>501</v>
      </c>
      <c r="CI20" t="s">
        <v>501</v>
      </c>
      <c r="CJ20" t="s">
        <v>501</v>
      </c>
      <c r="CK20" t="s">
        <v>501</v>
      </c>
      <c r="CL20" t="s">
        <v>501</v>
      </c>
      <c r="CM20" t="s">
        <v>501</v>
      </c>
      <c r="CN20">
        <v>0</v>
      </c>
      <c r="CO20">
        <v>4</v>
      </c>
      <c r="CP20">
        <v>4</v>
      </c>
      <c r="CQ20">
        <v>5</v>
      </c>
      <c r="CR20">
        <v>5</v>
      </c>
      <c r="CS20">
        <v>1</v>
      </c>
      <c r="CT20">
        <v>1</v>
      </c>
      <c r="CU20">
        <v>1</v>
      </c>
      <c r="CV20">
        <v>1</v>
      </c>
      <c r="CW20">
        <v>1</v>
      </c>
      <c r="CX20">
        <v>1</v>
      </c>
      <c r="CY20">
        <v>1</v>
      </c>
      <c r="CZ20" t="s">
        <v>501</v>
      </c>
      <c r="DA20">
        <v>100</v>
      </c>
      <c r="DB20">
        <v>0</v>
      </c>
      <c r="DC20">
        <v>0</v>
      </c>
      <c r="DD20">
        <v>100</v>
      </c>
      <c r="DE20">
        <v>0</v>
      </c>
      <c r="DF20">
        <v>100</v>
      </c>
      <c r="DG20">
        <v>0</v>
      </c>
      <c r="DH20" t="s">
        <v>501</v>
      </c>
      <c r="DI20">
        <v>0</v>
      </c>
      <c r="DJ20" t="s">
        <v>501</v>
      </c>
      <c r="DK20" t="s">
        <v>501</v>
      </c>
      <c r="DL20" s="1">
        <v>50</v>
      </c>
      <c r="DM20" s="1">
        <v>10</v>
      </c>
      <c r="DN20" s="1">
        <v>10</v>
      </c>
      <c r="DO20" s="1">
        <v>50</v>
      </c>
      <c r="DP20" s="1">
        <v>20</v>
      </c>
      <c r="DQ20" s="1">
        <v>100</v>
      </c>
      <c r="DR20" s="1">
        <v>100</v>
      </c>
      <c r="DS20" s="1">
        <v>100</v>
      </c>
      <c r="DT20" s="1">
        <v>10</v>
      </c>
      <c r="DU20" s="1">
        <v>10</v>
      </c>
      <c r="DV20" s="1">
        <v>20</v>
      </c>
      <c r="DW20" s="1">
        <v>20</v>
      </c>
      <c r="DX20" s="1">
        <v>20</v>
      </c>
      <c r="DY20" s="1">
        <v>30</v>
      </c>
      <c r="DZ20" s="1">
        <v>0</v>
      </c>
      <c r="EA20" s="1" t="s">
        <v>501</v>
      </c>
      <c r="EB20" s="1">
        <v>0</v>
      </c>
      <c r="EC20" t="s">
        <v>501</v>
      </c>
      <c r="ED20" t="s">
        <v>501</v>
      </c>
      <c r="EE20" t="s">
        <v>501</v>
      </c>
      <c r="EF20" t="s">
        <v>501</v>
      </c>
      <c r="EG20" t="s">
        <v>501</v>
      </c>
      <c r="EH20" t="s">
        <v>501</v>
      </c>
      <c r="EI20" t="s">
        <v>501</v>
      </c>
      <c r="EJ20" t="s">
        <v>501</v>
      </c>
      <c r="EK20" t="s">
        <v>501</v>
      </c>
      <c r="EL20" t="s">
        <v>501</v>
      </c>
      <c r="EM20" t="s">
        <v>501</v>
      </c>
      <c r="EN20" t="s">
        <v>501</v>
      </c>
      <c r="EO20" t="s">
        <v>501</v>
      </c>
      <c r="EP20" s="1" t="s">
        <v>501</v>
      </c>
      <c r="EQ20" s="1" t="s">
        <v>501</v>
      </c>
      <c r="ER20" s="1" t="s">
        <v>501</v>
      </c>
      <c r="ES20" s="1" t="s">
        <v>501</v>
      </c>
      <c r="ET20" s="1" t="s">
        <v>501</v>
      </c>
      <c r="EU20" s="1" t="s">
        <v>501</v>
      </c>
      <c r="EV20" s="1" t="s">
        <v>501</v>
      </c>
      <c r="EW20" s="1" t="s">
        <v>501</v>
      </c>
      <c r="EX20" s="1" t="s">
        <v>501</v>
      </c>
      <c r="EY20" t="s">
        <v>501</v>
      </c>
      <c r="EZ20" t="s">
        <v>501</v>
      </c>
      <c r="FA20" t="s">
        <v>501</v>
      </c>
      <c r="FB20" t="s">
        <v>501</v>
      </c>
      <c r="FC20" t="s">
        <v>501</v>
      </c>
      <c r="FD20" t="s">
        <v>501</v>
      </c>
      <c r="FE20" t="s">
        <v>501</v>
      </c>
      <c r="FF20">
        <v>4</v>
      </c>
      <c r="FG20">
        <v>2</v>
      </c>
      <c r="FH20">
        <v>0</v>
      </c>
      <c r="FI20">
        <v>2</v>
      </c>
      <c r="FJ20">
        <v>2</v>
      </c>
      <c r="FK20">
        <v>0</v>
      </c>
      <c r="FL20" t="s">
        <v>501</v>
      </c>
      <c r="FM20" t="s">
        <v>501</v>
      </c>
      <c r="FN20" t="s">
        <v>501</v>
      </c>
      <c r="FO20">
        <v>1</v>
      </c>
      <c r="FP20">
        <v>3</v>
      </c>
      <c r="FQ20">
        <v>0</v>
      </c>
      <c r="FR20">
        <v>0</v>
      </c>
      <c r="FS20">
        <v>0</v>
      </c>
      <c r="FT20">
        <v>2</v>
      </c>
      <c r="FU20">
        <v>0</v>
      </c>
      <c r="FV20">
        <v>0</v>
      </c>
      <c r="FW20">
        <v>0</v>
      </c>
      <c r="FX20">
        <v>2</v>
      </c>
      <c r="FY20">
        <v>0</v>
      </c>
      <c r="FZ20">
        <v>0</v>
      </c>
      <c r="GA20">
        <v>0</v>
      </c>
      <c r="GB20">
        <v>2</v>
      </c>
      <c r="GC20">
        <v>0</v>
      </c>
      <c r="GD20">
        <v>0</v>
      </c>
      <c r="GE20">
        <v>2</v>
      </c>
      <c r="GF20">
        <v>3</v>
      </c>
      <c r="GG20" t="s">
        <v>636</v>
      </c>
      <c r="GH20">
        <v>1</v>
      </c>
      <c r="GI20">
        <v>0</v>
      </c>
      <c r="GJ20">
        <v>0</v>
      </c>
      <c r="GK20">
        <v>2</v>
      </c>
      <c r="GL20">
        <v>0</v>
      </c>
      <c r="GM20">
        <v>0</v>
      </c>
      <c r="GN20" t="s">
        <v>501</v>
      </c>
      <c r="GO20" t="s">
        <v>501</v>
      </c>
      <c r="GP20">
        <v>0</v>
      </c>
      <c r="GQ20">
        <v>0</v>
      </c>
      <c r="GR20">
        <v>0</v>
      </c>
      <c r="GS20">
        <v>0</v>
      </c>
      <c r="GT20">
        <v>0</v>
      </c>
      <c r="GU20">
        <v>0</v>
      </c>
      <c r="GV20">
        <v>1</v>
      </c>
      <c r="GW20">
        <v>0</v>
      </c>
      <c r="GX20">
        <v>0</v>
      </c>
      <c r="GY20">
        <v>1</v>
      </c>
      <c r="GZ20">
        <v>0</v>
      </c>
      <c r="HA20">
        <v>0</v>
      </c>
      <c r="HB20" t="s">
        <v>501</v>
      </c>
      <c r="HC20" t="s">
        <v>501</v>
      </c>
      <c r="HD20">
        <v>0</v>
      </c>
      <c r="HE20">
        <v>0</v>
      </c>
      <c r="HF20">
        <v>0</v>
      </c>
      <c r="HG20">
        <v>0</v>
      </c>
      <c r="HH20">
        <v>0</v>
      </c>
      <c r="HI20">
        <v>0</v>
      </c>
      <c r="HJ20" t="s">
        <v>501</v>
      </c>
      <c r="HK20" t="s">
        <v>501</v>
      </c>
      <c r="HL20" t="s">
        <v>501</v>
      </c>
      <c r="HM20" t="s">
        <v>501</v>
      </c>
      <c r="HN20" t="s">
        <v>501</v>
      </c>
      <c r="HO20" t="s">
        <v>501</v>
      </c>
      <c r="HP20" t="s">
        <v>501</v>
      </c>
      <c r="HQ20" t="s">
        <v>501</v>
      </c>
      <c r="HR20" t="s">
        <v>501</v>
      </c>
      <c r="HS20" t="s">
        <v>501</v>
      </c>
      <c r="HT20" t="s">
        <v>501</v>
      </c>
      <c r="HU20" t="s">
        <v>501</v>
      </c>
      <c r="HV20" t="s">
        <v>501</v>
      </c>
      <c r="HW20" t="s">
        <v>501</v>
      </c>
      <c r="HX20" t="s">
        <v>501</v>
      </c>
      <c r="HY20" t="s">
        <v>501</v>
      </c>
      <c r="HZ20" t="s">
        <v>501</v>
      </c>
      <c r="IA20" t="s">
        <v>501</v>
      </c>
      <c r="IB20" t="s">
        <v>501</v>
      </c>
      <c r="IC20" t="s">
        <v>501</v>
      </c>
      <c r="ID20" t="s">
        <v>501</v>
      </c>
      <c r="IE20" t="s">
        <v>501</v>
      </c>
      <c r="IF20" t="s">
        <v>501</v>
      </c>
      <c r="IG20" t="s">
        <v>501</v>
      </c>
      <c r="IH20" t="s">
        <v>501</v>
      </c>
      <c r="II20" t="s">
        <v>501</v>
      </c>
      <c r="IJ20" t="s">
        <v>501</v>
      </c>
      <c r="IK20" t="s">
        <v>501</v>
      </c>
      <c r="IL20" t="s">
        <v>501</v>
      </c>
      <c r="IM20" t="s">
        <v>501</v>
      </c>
      <c r="IN20" t="s">
        <v>501</v>
      </c>
      <c r="IO20" t="s">
        <v>501</v>
      </c>
      <c r="IP20" t="s">
        <v>501</v>
      </c>
      <c r="IQ20" t="s">
        <v>501</v>
      </c>
      <c r="IR20" t="s">
        <v>501</v>
      </c>
      <c r="IS20" t="s">
        <v>501</v>
      </c>
      <c r="IT20" t="s">
        <v>501</v>
      </c>
      <c r="IU20" t="s">
        <v>501</v>
      </c>
      <c r="IV20" t="s">
        <v>501</v>
      </c>
      <c r="IW20" t="s">
        <v>501</v>
      </c>
      <c r="IX20" t="s">
        <v>501</v>
      </c>
      <c r="IY20" t="s">
        <v>501</v>
      </c>
      <c r="IZ20" t="s">
        <v>501</v>
      </c>
      <c r="JA20" t="s">
        <v>501</v>
      </c>
      <c r="JB20" t="s">
        <v>501</v>
      </c>
      <c r="JC20" t="s">
        <v>501</v>
      </c>
      <c r="JD20" t="s">
        <v>501</v>
      </c>
      <c r="JE20" t="s">
        <v>501</v>
      </c>
      <c r="JF20" t="s">
        <v>501</v>
      </c>
      <c r="JG20" t="s">
        <v>501</v>
      </c>
      <c r="JH20" t="s">
        <v>501</v>
      </c>
      <c r="JI20" t="s">
        <v>501</v>
      </c>
      <c r="JJ20" t="s">
        <v>501</v>
      </c>
      <c r="JK20" t="s">
        <v>501</v>
      </c>
      <c r="JL20" t="s">
        <v>501</v>
      </c>
      <c r="JM20" t="s">
        <v>501</v>
      </c>
      <c r="JN20" t="s">
        <v>501</v>
      </c>
      <c r="JO20" t="s">
        <v>501</v>
      </c>
      <c r="JP20" t="s">
        <v>501</v>
      </c>
      <c r="JQ20" t="s">
        <v>501</v>
      </c>
      <c r="JR20" t="s">
        <v>501</v>
      </c>
      <c r="JS20" t="s">
        <v>501</v>
      </c>
      <c r="JT20" t="s">
        <v>501</v>
      </c>
      <c r="JU20" t="s">
        <v>501</v>
      </c>
      <c r="JV20" t="s">
        <v>501</v>
      </c>
      <c r="JW20" t="s">
        <v>501</v>
      </c>
      <c r="JX20" t="s">
        <v>501</v>
      </c>
      <c r="JY20" t="s">
        <v>501</v>
      </c>
      <c r="JZ20" t="s">
        <v>501</v>
      </c>
      <c r="KA20" t="s">
        <v>501</v>
      </c>
      <c r="KB20" t="s">
        <v>501</v>
      </c>
      <c r="KC20" t="s">
        <v>501</v>
      </c>
      <c r="KD20" t="s">
        <v>501</v>
      </c>
      <c r="KE20" t="s">
        <v>501</v>
      </c>
      <c r="KF20" t="s">
        <v>501</v>
      </c>
      <c r="KG20" t="s">
        <v>501</v>
      </c>
      <c r="KH20" t="s">
        <v>501</v>
      </c>
      <c r="KI20" t="s">
        <v>501</v>
      </c>
      <c r="KJ20" t="s">
        <v>501</v>
      </c>
      <c r="KK20" t="s">
        <v>501</v>
      </c>
      <c r="KL20" t="s">
        <v>501</v>
      </c>
      <c r="KM20" t="s">
        <v>501</v>
      </c>
      <c r="KN20" t="s">
        <v>501</v>
      </c>
      <c r="KO20" t="s">
        <v>501</v>
      </c>
      <c r="KP20">
        <v>4</v>
      </c>
      <c r="KQ20">
        <v>2</v>
      </c>
      <c r="KR20">
        <v>0</v>
      </c>
      <c r="KS20">
        <v>0</v>
      </c>
      <c r="KT20">
        <v>4</v>
      </c>
      <c r="KU20">
        <v>0</v>
      </c>
      <c r="KV20" t="s">
        <v>501</v>
      </c>
      <c r="KW20" t="s">
        <v>501</v>
      </c>
      <c r="KX20" t="s">
        <v>501</v>
      </c>
      <c r="KY20">
        <v>3</v>
      </c>
      <c r="KZ20">
        <v>1</v>
      </c>
      <c r="LA20">
        <v>1</v>
      </c>
      <c r="LB20">
        <v>1</v>
      </c>
      <c r="LC20">
        <v>11</v>
      </c>
      <c r="LD20">
        <v>11</v>
      </c>
      <c r="LE20">
        <v>11</v>
      </c>
      <c r="LF20">
        <v>11</v>
      </c>
      <c r="LG20">
        <v>11</v>
      </c>
      <c r="LH20">
        <v>11</v>
      </c>
      <c r="LI20">
        <v>2</v>
      </c>
      <c r="LJ20">
        <v>2</v>
      </c>
      <c r="LK20">
        <v>7</v>
      </c>
      <c r="LL20">
        <v>7</v>
      </c>
      <c r="LM20">
        <v>7</v>
      </c>
      <c r="LN20">
        <v>5</v>
      </c>
      <c r="LO20">
        <v>2</v>
      </c>
      <c r="LP20">
        <v>5</v>
      </c>
      <c r="LQ20">
        <v>7</v>
      </c>
      <c r="LR20">
        <v>3</v>
      </c>
      <c r="LS20">
        <v>3</v>
      </c>
      <c r="LT20">
        <v>7</v>
      </c>
      <c r="LU20">
        <v>6</v>
      </c>
      <c r="LV20">
        <v>3</v>
      </c>
      <c r="LW20">
        <v>3</v>
      </c>
      <c r="LX20">
        <v>3</v>
      </c>
      <c r="LY20">
        <v>7</v>
      </c>
      <c r="LZ20">
        <v>2</v>
      </c>
      <c r="MA20">
        <v>7</v>
      </c>
      <c r="MB20">
        <v>7</v>
      </c>
      <c r="MC20">
        <v>7</v>
      </c>
      <c r="MD20">
        <v>5</v>
      </c>
      <c r="ME20">
        <v>2</v>
      </c>
      <c r="MF20">
        <v>5</v>
      </c>
      <c r="MG20">
        <v>7</v>
      </c>
      <c r="MH20">
        <v>3</v>
      </c>
      <c r="MI20">
        <v>3</v>
      </c>
      <c r="MJ20">
        <v>7</v>
      </c>
      <c r="MK20">
        <v>6</v>
      </c>
      <c r="ML20">
        <v>3</v>
      </c>
      <c r="MM20">
        <v>3</v>
      </c>
      <c r="MN20">
        <v>3</v>
      </c>
      <c r="MO20">
        <v>7</v>
      </c>
      <c r="MP20">
        <v>2</v>
      </c>
      <c r="MQ20">
        <v>3</v>
      </c>
      <c r="MR20">
        <v>2</v>
      </c>
      <c r="MS20">
        <v>1</v>
      </c>
      <c r="MT20">
        <v>4</v>
      </c>
      <c r="MU20">
        <v>5</v>
      </c>
      <c r="MV20">
        <v>4</v>
      </c>
      <c r="MW20">
        <v>7</v>
      </c>
      <c r="MX20">
        <v>5</v>
      </c>
      <c r="MY20">
        <v>4</v>
      </c>
      <c r="MZ20">
        <v>6</v>
      </c>
      <c r="NA20">
        <v>6</v>
      </c>
      <c r="NB20">
        <v>5</v>
      </c>
      <c r="NC20">
        <v>5</v>
      </c>
      <c r="ND20">
        <v>6</v>
      </c>
      <c r="NE20">
        <v>6</v>
      </c>
      <c r="NF20">
        <v>13</v>
      </c>
      <c r="NG20">
        <v>2</v>
      </c>
      <c r="NH20">
        <v>8</v>
      </c>
      <c r="NI20">
        <v>10</v>
      </c>
      <c r="NJ20">
        <v>12</v>
      </c>
      <c r="NK20">
        <v>9</v>
      </c>
      <c r="NL20">
        <v>6</v>
      </c>
      <c r="NM20">
        <v>11</v>
      </c>
      <c r="NN20">
        <v>5</v>
      </c>
      <c r="NO20">
        <v>1</v>
      </c>
      <c r="NP20">
        <v>7</v>
      </c>
      <c r="NQ20">
        <v>3</v>
      </c>
      <c r="NR20">
        <v>4</v>
      </c>
      <c r="NS20">
        <v>6</v>
      </c>
      <c r="NT20">
        <v>2</v>
      </c>
      <c r="NU20">
        <v>6</v>
      </c>
      <c r="NV20">
        <v>3</v>
      </c>
      <c r="NW20">
        <v>4</v>
      </c>
      <c r="NX20">
        <v>2</v>
      </c>
      <c r="NY20">
        <v>6</v>
      </c>
      <c r="NZ20">
        <v>6</v>
      </c>
      <c r="OA20">
        <v>4</v>
      </c>
      <c r="OB20">
        <v>4</v>
      </c>
      <c r="OC20">
        <v>6</v>
      </c>
      <c r="OD20">
        <v>6</v>
      </c>
      <c r="OE20">
        <v>5</v>
      </c>
      <c r="OF20">
        <v>2</v>
      </c>
      <c r="OG20">
        <v>7</v>
      </c>
      <c r="OH20">
        <v>7</v>
      </c>
      <c r="OI20">
        <v>4</v>
      </c>
      <c r="OJ20">
        <v>2</v>
      </c>
      <c r="OK20">
        <v>7</v>
      </c>
      <c r="OL20">
        <v>2</v>
      </c>
      <c r="OM20">
        <v>7</v>
      </c>
      <c r="ON20">
        <v>1</v>
      </c>
      <c r="OO20">
        <v>6</v>
      </c>
      <c r="OP20">
        <v>2</v>
      </c>
      <c r="OQ20">
        <v>1</v>
      </c>
      <c r="OR20">
        <v>1</v>
      </c>
      <c r="OS20">
        <v>6</v>
      </c>
      <c r="OT20">
        <v>3</v>
      </c>
      <c r="OU20">
        <v>1</v>
      </c>
      <c r="OV20">
        <v>4</v>
      </c>
      <c r="OW20">
        <v>5</v>
      </c>
      <c r="OX20">
        <v>2</v>
      </c>
      <c r="OY20" s="1">
        <v>7</v>
      </c>
      <c r="OZ20" s="1">
        <v>5</v>
      </c>
      <c r="PA20" s="1">
        <v>7</v>
      </c>
      <c r="PB20" s="1">
        <v>5</v>
      </c>
      <c r="PC20" s="1">
        <v>6</v>
      </c>
      <c r="PD20" s="1">
        <v>4</v>
      </c>
      <c r="PE20" s="1">
        <v>7</v>
      </c>
      <c r="PF20" s="1">
        <v>5</v>
      </c>
      <c r="PG20" s="1">
        <v>3</v>
      </c>
      <c r="PH20" s="1">
        <v>5</v>
      </c>
      <c r="PI20" s="1">
        <v>6</v>
      </c>
      <c r="PJ20" s="1">
        <v>4</v>
      </c>
      <c r="PK20">
        <v>0</v>
      </c>
      <c r="PL20">
        <v>0</v>
      </c>
      <c r="PM20">
        <v>1</v>
      </c>
      <c r="PN20">
        <v>0</v>
      </c>
      <c r="PO20">
        <v>0</v>
      </c>
      <c r="PP20">
        <v>0</v>
      </c>
      <c r="PQ20">
        <v>1</v>
      </c>
      <c r="PR20">
        <v>0</v>
      </c>
      <c r="PS20">
        <v>0</v>
      </c>
      <c r="PT20">
        <v>0</v>
      </c>
      <c r="PU20">
        <v>0</v>
      </c>
      <c r="PV20">
        <v>0</v>
      </c>
      <c r="PW20">
        <v>0</v>
      </c>
      <c r="PX20">
        <v>1</v>
      </c>
      <c r="PY20">
        <v>1</v>
      </c>
      <c r="PZ20">
        <v>0</v>
      </c>
      <c r="QA20">
        <v>1</v>
      </c>
      <c r="QB20">
        <v>1</v>
      </c>
      <c r="QC20">
        <v>0</v>
      </c>
      <c r="QD20" t="s">
        <v>501</v>
      </c>
      <c r="QE20" t="s">
        <v>501</v>
      </c>
      <c r="QF20" t="s">
        <v>501</v>
      </c>
      <c r="QG20">
        <v>0</v>
      </c>
      <c r="QH20">
        <v>0</v>
      </c>
      <c r="QI20">
        <v>1</v>
      </c>
      <c r="QJ20">
        <v>0</v>
      </c>
      <c r="QK20">
        <v>0</v>
      </c>
      <c r="QL20">
        <v>0</v>
      </c>
      <c r="QM20">
        <v>0</v>
      </c>
      <c r="QN20">
        <v>0</v>
      </c>
      <c r="QO20">
        <v>0</v>
      </c>
      <c r="QP20">
        <v>0</v>
      </c>
      <c r="QQ20">
        <v>0</v>
      </c>
      <c r="QR20">
        <v>0</v>
      </c>
      <c r="QS20">
        <v>0</v>
      </c>
      <c r="QT20">
        <v>0</v>
      </c>
      <c r="QU20">
        <v>1</v>
      </c>
      <c r="QV20">
        <v>0</v>
      </c>
      <c r="QW20">
        <v>1</v>
      </c>
      <c r="QX20">
        <v>0</v>
      </c>
      <c r="QY20">
        <v>0</v>
      </c>
      <c r="QZ20" t="s">
        <v>501</v>
      </c>
      <c r="RA20" t="s">
        <v>501</v>
      </c>
      <c r="RB20" t="s">
        <v>501</v>
      </c>
      <c r="RC20">
        <v>1</v>
      </c>
      <c r="RD20">
        <v>2</v>
      </c>
      <c r="RE20">
        <v>70</v>
      </c>
      <c r="RF20">
        <v>20</v>
      </c>
      <c r="RG20">
        <v>10</v>
      </c>
      <c r="RH20">
        <v>0</v>
      </c>
      <c r="RI20">
        <v>0</v>
      </c>
      <c r="RJ20">
        <v>3</v>
      </c>
      <c r="RK20">
        <v>3</v>
      </c>
      <c r="RL20">
        <v>3</v>
      </c>
      <c r="RM20">
        <v>3</v>
      </c>
      <c r="RN20">
        <v>1</v>
      </c>
      <c r="RO20">
        <v>1</v>
      </c>
      <c r="RP20">
        <v>1</v>
      </c>
      <c r="RQ20">
        <v>0</v>
      </c>
      <c r="RR20" t="s">
        <v>637</v>
      </c>
      <c r="RS20" t="s">
        <v>638</v>
      </c>
      <c r="RT20" t="s">
        <v>639</v>
      </c>
      <c r="RU20">
        <v>1</v>
      </c>
      <c r="RV20">
        <v>0</v>
      </c>
      <c r="RW20">
        <v>2141</v>
      </c>
      <c r="RX20">
        <v>1</v>
      </c>
      <c r="RY20">
        <v>2141</v>
      </c>
      <c r="RZ20" t="s">
        <v>639</v>
      </c>
      <c r="SA20">
        <v>6</v>
      </c>
      <c r="SB20" t="s">
        <v>579</v>
      </c>
      <c r="SC20" t="s">
        <v>538</v>
      </c>
      <c r="SD20" t="s">
        <v>580</v>
      </c>
      <c r="SE20" t="s">
        <v>579</v>
      </c>
      <c r="SF20" t="s">
        <v>538</v>
      </c>
      <c r="SG20" t="s">
        <v>580</v>
      </c>
    </row>
    <row r="21" spans="1:501" x14ac:dyDescent="0.3">
      <c r="A21">
        <v>4342</v>
      </c>
      <c r="B21">
        <v>3</v>
      </c>
      <c r="C21">
        <v>4</v>
      </c>
      <c r="D21" s="1">
        <v>2</v>
      </c>
      <c r="E21">
        <v>1</v>
      </c>
      <c r="F21">
        <v>44</v>
      </c>
      <c r="G21" s="1">
        <v>3</v>
      </c>
      <c r="H21" t="s">
        <v>501</v>
      </c>
      <c r="I21">
        <v>17</v>
      </c>
      <c r="J21">
        <v>1</v>
      </c>
      <c r="K21">
        <v>0</v>
      </c>
      <c r="L21">
        <v>0</v>
      </c>
      <c r="M21">
        <v>0</v>
      </c>
      <c r="N21">
        <v>0</v>
      </c>
      <c r="O21">
        <v>0</v>
      </c>
      <c r="P21">
        <v>0</v>
      </c>
      <c r="Q21">
        <v>100</v>
      </c>
      <c r="R21" s="1">
        <v>2</v>
      </c>
      <c r="S21">
        <v>88</v>
      </c>
      <c r="T21">
        <v>110</v>
      </c>
      <c r="U21">
        <v>85</v>
      </c>
      <c r="V21">
        <v>95</v>
      </c>
      <c r="W21">
        <v>85</v>
      </c>
      <c r="X21">
        <v>90</v>
      </c>
      <c r="Y21">
        <v>10</v>
      </c>
      <c r="Z21">
        <v>12</v>
      </c>
      <c r="AA21">
        <v>11</v>
      </c>
      <c r="AB21">
        <v>6</v>
      </c>
      <c r="AC21">
        <v>4</v>
      </c>
      <c r="AD21">
        <v>3</v>
      </c>
      <c r="AE21">
        <v>3</v>
      </c>
      <c r="AF21">
        <v>0</v>
      </c>
      <c r="AG21">
        <v>3</v>
      </c>
      <c r="AH21">
        <v>2</v>
      </c>
      <c r="AI21">
        <v>2</v>
      </c>
      <c r="AJ21">
        <v>1</v>
      </c>
      <c r="AK21">
        <v>2</v>
      </c>
      <c r="AL21">
        <v>1</v>
      </c>
      <c r="AM21">
        <v>1</v>
      </c>
      <c r="AN21">
        <v>1</v>
      </c>
      <c r="AO21">
        <v>4</v>
      </c>
      <c r="AP21">
        <v>5</v>
      </c>
      <c r="AQ21">
        <v>0</v>
      </c>
      <c r="AR21">
        <v>1</v>
      </c>
      <c r="AS21">
        <v>1</v>
      </c>
      <c r="AT21">
        <v>1</v>
      </c>
      <c r="AU21">
        <v>1</v>
      </c>
      <c r="AV21">
        <v>0</v>
      </c>
      <c r="AW21">
        <v>0</v>
      </c>
      <c r="AX21">
        <v>0</v>
      </c>
      <c r="AY21" t="s">
        <v>501</v>
      </c>
      <c r="AZ21" t="s">
        <v>555</v>
      </c>
      <c r="BA21" t="s">
        <v>501</v>
      </c>
      <c r="BB21" t="s">
        <v>501</v>
      </c>
      <c r="BC21" t="s">
        <v>501</v>
      </c>
      <c r="BD21" t="s">
        <v>501</v>
      </c>
      <c r="BE21" t="s">
        <v>501</v>
      </c>
      <c r="BF21" t="s">
        <v>501</v>
      </c>
      <c r="BG21" t="s">
        <v>501</v>
      </c>
      <c r="BH21" t="s">
        <v>501</v>
      </c>
      <c r="BI21" t="s">
        <v>501</v>
      </c>
      <c r="BJ21" t="s">
        <v>501</v>
      </c>
      <c r="BK21" t="s">
        <v>501</v>
      </c>
      <c r="BL21" t="s">
        <v>501</v>
      </c>
      <c r="BM21" t="s">
        <v>501</v>
      </c>
      <c r="BN21" t="s">
        <v>501</v>
      </c>
      <c r="BO21">
        <v>3</v>
      </c>
      <c r="BP21">
        <v>5</v>
      </c>
      <c r="BQ21">
        <v>5</v>
      </c>
      <c r="BR21">
        <v>3</v>
      </c>
      <c r="BS21">
        <v>5</v>
      </c>
      <c r="BT21">
        <v>3</v>
      </c>
      <c r="BU21">
        <v>4</v>
      </c>
      <c r="BV21">
        <v>4</v>
      </c>
      <c r="BW21">
        <v>4</v>
      </c>
      <c r="BX21">
        <v>4</v>
      </c>
      <c r="BY21" t="s">
        <v>501</v>
      </c>
      <c r="BZ21" t="s">
        <v>501</v>
      </c>
      <c r="CA21" t="s">
        <v>501</v>
      </c>
      <c r="CB21" t="s">
        <v>501</v>
      </c>
      <c r="CC21" t="s">
        <v>501</v>
      </c>
      <c r="CD21" t="s">
        <v>501</v>
      </c>
      <c r="CE21" t="s">
        <v>501</v>
      </c>
      <c r="CF21" t="s">
        <v>501</v>
      </c>
      <c r="CG21" t="s">
        <v>501</v>
      </c>
      <c r="CH21" t="s">
        <v>501</v>
      </c>
      <c r="CI21" t="s">
        <v>501</v>
      </c>
      <c r="CJ21" t="s">
        <v>501</v>
      </c>
      <c r="CK21" t="s">
        <v>501</v>
      </c>
      <c r="CL21" t="s">
        <v>501</v>
      </c>
      <c r="CM21" t="s">
        <v>501</v>
      </c>
      <c r="CN21">
        <v>1</v>
      </c>
      <c r="CO21" t="s">
        <v>501</v>
      </c>
      <c r="CP21" t="s">
        <v>501</v>
      </c>
      <c r="CQ21" t="s">
        <v>501</v>
      </c>
      <c r="CR21" t="s">
        <v>501</v>
      </c>
      <c r="CS21" t="s">
        <v>501</v>
      </c>
      <c r="CT21" t="s">
        <v>501</v>
      </c>
      <c r="CU21" t="s">
        <v>501</v>
      </c>
      <c r="CV21" t="s">
        <v>501</v>
      </c>
      <c r="CW21" t="s">
        <v>501</v>
      </c>
      <c r="CX21" t="s">
        <v>501</v>
      </c>
      <c r="CY21" t="s">
        <v>501</v>
      </c>
      <c r="CZ21" t="s">
        <v>501</v>
      </c>
      <c r="DA21">
        <v>53</v>
      </c>
      <c r="DB21">
        <v>38</v>
      </c>
      <c r="DC21">
        <v>55</v>
      </c>
      <c r="DD21">
        <v>57</v>
      </c>
      <c r="DE21">
        <v>60</v>
      </c>
      <c r="DF21">
        <v>45</v>
      </c>
      <c r="DG21">
        <v>0</v>
      </c>
      <c r="DH21" t="s">
        <v>501</v>
      </c>
      <c r="DI21">
        <v>0</v>
      </c>
      <c r="DJ21">
        <v>2</v>
      </c>
      <c r="DK21" t="s">
        <v>501</v>
      </c>
      <c r="DL21" s="1">
        <v>35</v>
      </c>
      <c r="DM21" s="1">
        <v>40</v>
      </c>
      <c r="DN21" s="1">
        <v>45</v>
      </c>
      <c r="DO21" s="1">
        <v>60</v>
      </c>
      <c r="DP21" s="1">
        <v>55</v>
      </c>
      <c r="DQ21" s="1">
        <v>34</v>
      </c>
      <c r="DR21" s="1">
        <v>28</v>
      </c>
      <c r="DS21" s="1">
        <v>35</v>
      </c>
      <c r="DT21" s="1">
        <v>37</v>
      </c>
      <c r="DU21" s="1">
        <v>42</v>
      </c>
      <c r="DV21" s="1">
        <v>36</v>
      </c>
      <c r="DW21" s="1">
        <v>37</v>
      </c>
      <c r="DX21" s="1">
        <v>42</v>
      </c>
      <c r="DY21" s="1">
        <v>45</v>
      </c>
      <c r="DZ21" s="1">
        <v>0</v>
      </c>
      <c r="EA21" s="1" t="s">
        <v>501</v>
      </c>
      <c r="EB21" s="1">
        <v>0</v>
      </c>
      <c r="EC21">
        <v>25</v>
      </c>
      <c r="ED21">
        <v>20</v>
      </c>
      <c r="EE21" t="s">
        <v>640</v>
      </c>
      <c r="EF21">
        <v>1</v>
      </c>
      <c r="EG21">
        <v>1</v>
      </c>
      <c r="EH21">
        <v>0</v>
      </c>
      <c r="EI21">
        <v>1</v>
      </c>
      <c r="EJ21">
        <v>1</v>
      </c>
      <c r="EK21">
        <v>1</v>
      </c>
      <c r="EL21">
        <v>0</v>
      </c>
      <c r="EM21">
        <v>0</v>
      </c>
      <c r="EN21" t="s">
        <v>501</v>
      </c>
      <c r="EO21">
        <v>1</v>
      </c>
      <c r="EP21" s="1">
        <v>0</v>
      </c>
      <c r="EQ21" s="1">
        <v>0</v>
      </c>
      <c r="ER21" s="1">
        <v>1</v>
      </c>
      <c r="ES21" s="1">
        <v>1</v>
      </c>
      <c r="ET21" s="1">
        <v>1</v>
      </c>
      <c r="EU21" s="1">
        <v>0</v>
      </c>
      <c r="EV21" s="1">
        <v>0</v>
      </c>
      <c r="EW21" s="1" t="s">
        <v>501</v>
      </c>
      <c r="EX21" s="1">
        <v>1</v>
      </c>
      <c r="EY21">
        <v>1</v>
      </c>
      <c r="EZ21">
        <v>0</v>
      </c>
      <c r="FA21">
        <v>1</v>
      </c>
      <c r="FB21">
        <v>0</v>
      </c>
      <c r="FC21">
        <v>0</v>
      </c>
      <c r="FD21">
        <v>0</v>
      </c>
      <c r="FE21" t="s">
        <v>501</v>
      </c>
      <c r="FF21">
        <v>2</v>
      </c>
      <c r="FG21">
        <v>1</v>
      </c>
      <c r="FH21">
        <v>0</v>
      </c>
      <c r="FI21">
        <v>1</v>
      </c>
      <c r="FJ21">
        <v>1</v>
      </c>
      <c r="FK21">
        <v>0</v>
      </c>
      <c r="FL21">
        <v>1</v>
      </c>
      <c r="FM21">
        <v>1</v>
      </c>
      <c r="FN21">
        <v>0</v>
      </c>
      <c r="FO21">
        <v>1</v>
      </c>
      <c r="FP21">
        <v>1</v>
      </c>
      <c r="FQ21">
        <v>0</v>
      </c>
      <c r="FR21">
        <v>0</v>
      </c>
      <c r="FS21">
        <v>0</v>
      </c>
      <c r="FT21">
        <v>1</v>
      </c>
      <c r="FU21">
        <v>0</v>
      </c>
      <c r="FV21">
        <v>0</v>
      </c>
      <c r="FW21">
        <v>1</v>
      </c>
      <c r="FX21">
        <v>0</v>
      </c>
      <c r="FY21">
        <v>0</v>
      </c>
      <c r="FZ21">
        <v>0</v>
      </c>
      <c r="GA21">
        <v>0</v>
      </c>
      <c r="GB21">
        <v>1</v>
      </c>
      <c r="GC21">
        <v>0</v>
      </c>
      <c r="GD21">
        <v>0</v>
      </c>
      <c r="GE21">
        <v>2</v>
      </c>
      <c r="GF21">
        <v>3</v>
      </c>
      <c r="GG21" t="s">
        <v>641</v>
      </c>
      <c r="GH21" t="s">
        <v>501</v>
      </c>
      <c r="GI21" t="s">
        <v>501</v>
      </c>
      <c r="GJ21">
        <v>0</v>
      </c>
      <c r="GK21">
        <v>0</v>
      </c>
      <c r="GL21">
        <v>0</v>
      </c>
      <c r="GM21" t="s">
        <v>501</v>
      </c>
      <c r="GN21">
        <v>1</v>
      </c>
      <c r="GO21" t="s">
        <v>501</v>
      </c>
      <c r="GP21" t="s">
        <v>501</v>
      </c>
      <c r="GQ21" t="s">
        <v>501</v>
      </c>
      <c r="GR21">
        <v>0</v>
      </c>
      <c r="GS21">
        <v>0</v>
      </c>
      <c r="GT21">
        <v>0</v>
      </c>
      <c r="GU21">
        <v>0</v>
      </c>
      <c r="GV21" t="s">
        <v>501</v>
      </c>
      <c r="GW21" t="s">
        <v>501</v>
      </c>
      <c r="GX21">
        <v>1</v>
      </c>
      <c r="GY21">
        <v>0</v>
      </c>
      <c r="GZ21">
        <v>0</v>
      </c>
      <c r="HA21" t="s">
        <v>501</v>
      </c>
      <c r="HB21">
        <v>0</v>
      </c>
      <c r="HC21" t="s">
        <v>501</v>
      </c>
      <c r="HD21" t="s">
        <v>501</v>
      </c>
      <c r="HE21" t="s">
        <v>501</v>
      </c>
      <c r="HF21">
        <v>0</v>
      </c>
      <c r="HG21">
        <v>0</v>
      </c>
      <c r="HH21">
        <v>0</v>
      </c>
      <c r="HI21">
        <v>0</v>
      </c>
      <c r="HJ21" t="s">
        <v>501</v>
      </c>
      <c r="HK21" t="s">
        <v>501</v>
      </c>
      <c r="HL21" t="s">
        <v>501</v>
      </c>
      <c r="HM21" t="s">
        <v>501</v>
      </c>
      <c r="HN21" t="s">
        <v>501</v>
      </c>
      <c r="HO21" t="s">
        <v>501</v>
      </c>
      <c r="HP21" t="s">
        <v>501</v>
      </c>
      <c r="HQ21" t="s">
        <v>501</v>
      </c>
      <c r="HR21" t="s">
        <v>501</v>
      </c>
      <c r="HS21" t="s">
        <v>501</v>
      </c>
      <c r="HT21" t="s">
        <v>501</v>
      </c>
      <c r="HU21" t="s">
        <v>501</v>
      </c>
      <c r="HV21" t="s">
        <v>501</v>
      </c>
      <c r="HW21" t="s">
        <v>501</v>
      </c>
      <c r="HX21" t="s">
        <v>501</v>
      </c>
      <c r="HY21" t="s">
        <v>501</v>
      </c>
      <c r="HZ21" t="s">
        <v>501</v>
      </c>
      <c r="IA21" t="s">
        <v>501</v>
      </c>
      <c r="IB21" t="s">
        <v>501</v>
      </c>
      <c r="IC21" t="s">
        <v>501</v>
      </c>
      <c r="ID21" t="s">
        <v>501</v>
      </c>
      <c r="IE21" t="s">
        <v>501</v>
      </c>
      <c r="IF21" t="s">
        <v>501</v>
      </c>
      <c r="IG21" t="s">
        <v>501</v>
      </c>
      <c r="IH21" t="s">
        <v>501</v>
      </c>
      <c r="II21" t="s">
        <v>501</v>
      </c>
      <c r="IJ21" t="s">
        <v>501</v>
      </c>
      <c r="IK21" t="s">
        <v>501</v>
      </c>
      <c r="IL21" t="s">
        <v>501</v>
      </c>
      <c r="IM21" t="s">
        <v>501</v>
      </c>
      <c r="IN21" t="s">
        <v>501</v>
      </c>
      <c r="IO21" t="s">
        <v>501</v>
      </c>
      <c r="IP21" t="s">
        <v>501</v>
      </c>
      <c r="IQ21" t="s">
        <v>501</v>
      </c>
      <c r="IR21" t="s">
        <v>501</v>
      </c>
      <c r="IS21" t="s">
        <v>501</v>
      </c>
      <c r="IT21" t="s">
        <v>501</v>
      </c>
      <c r="IU21" t="s">
        <v>501</v>
      </c>
      <c r="IV21" t="s">
        <v>501</v>
      </c>
      <c r="IW21" t="s">
        <v>501</v>
      </c>
      <c r="IX21" t="s">
        <v>501</v>
      </c>
      <c r="IY21" t="s">
        <v>501</v>
      </c>
      <c r="IZ21" t="s">
        <v>501</v>
      </c>
      <c r="JA21" t="s">
        <v>501</v>
      </c>
      <c r="JB21" t="s">
        <v>501</v>
      </c>
      <c r="JC21" t="s">
        <v>501</v>
      </c>
      <c r="JD21" t="s">
        <v>501</v>
      </c>
      <c r="JE21" t="s">
        <v>501</v>
      </c>
      <c r="JF21" t="s">
        <v>501</v>
      </c>
      <c r="JG21" t="s">
        <v>501</v>
      </c>
      <c r="JH21" t="s">
        <v>501</v>
      </c>
      <c r="JI21" t="s">
        <v>501</v>
      </c>
      <c r="JJ21" t="s">
        <v>501</v>
      </c>
      <c r="JK21" t="s">
        <v>501</v>
      </c>
      <c r="JL21" t="s">
        <v>501</v>
      </c>
      <c r="JM21" t="s">
        <v>501</v>
      </c>
      <c r="JN21" t="s">
        <v>501</v>
      </c>
      <c r="JO21" t="s">
        <v>501</v>
      </c>
      <c r="JP21" t="s">
        <v>501</v>
      </c>
      <c r="JQ21" t="s">
        <v>501</v>
      </c>
      <c r="JR21" t="s">
        <v>501</v>
      </c>
      <c r="JS21" t="s">
        <v>501</v>
      </c>
      <c r="JT21" t="s">
        <v>501</v>
      </c>
      <c r="JU21" t="s">
        <v>501</v>
      </c>
      <c r="JV21" t="s">
        <v>501</v>
      </c>
      <c r="JW21" t="s">
        <v>501</v>
      </c>
      <c r="JX21" t="s">
        <v>501</v>
      </c>
      <c r="JY21" t="s">
        <v>501</v>
      </c>
      <c r="JZ21" t="s">
        <v>501</v>
      </c>
      <c r="KA21" t="s">
        <v>501</v>
      </c>
      <c r="KB21" t="s">
        <v>501</v>
      </c>
      <c r="KC21" t="s">
        <v>501</v>
      </c>
      <c r="KD21" t="s">
        <v>501</v>
      </c>
      <c r="KE21" t="s">
        <v>501</v>
      </c>
      <c r="KF21" t="s">
        <v>501</v>
      </c>
      <c r="KG21" t="s">
        <v>501</v>
      </c>
      <c r="KH21" t="s">
        <v>501</v>
      </c>
      <c r="KI21" t="s">
        <v>501</v>
      </c>
      <c r="KJ21" t="s">
        <v>501</v>
      </c>
      <c r="KK21" t="s">
        <v>501</v>
      </c>
      <c r="KL21" t="s">
        <v>501</v>
      </c>
      <c r="KM21" t="s">
        <v>501</v>
      </c>
      <c r="KN21" t="s">
        <v>501</v>
      </c>
      <c r="KO21" t="s">
        <v>501</v>
      </c>
      <c r="KP21">
        <v>2</v>
      </c>
      <c r="KQ21">
        <v>1</v>
      </c>
      <c r="KR21">
        <v>0</v>
      </c>
      <c r="KS21">
        <v>1</v>
      </c>
      <c r="KT21">
        <v>1</v>
      </c>
      <c r="KU21">
        <v>0</v>
      </c>
      <c r="KV21">
        <v>1</v>
      </c>
      <c r="KW21">
        <v>1</v>
      </c>
      <c r="KX21">
        <v>0</v>
      </c>
      <c r="KY21">
        <v>5</v>
      </c>
      <c r="KZ21">
        <v>4</v>
      </c>
      <c r="LA21">
        <v>7</v>
      </c>
      <c r="LB21">
        <v>3</v>
      </c>
      <c r="LC21">
        <v>3</v>
      </c>
      <c r="LD21">
        <v>7</v>
      </c>
      <c r="LE21">
        <v>3</v>
      </c>
      <c r="LF21">
        <v>5</v>
      </c>
      <c r="LG21">
        <v>3</v>
      </c>
      <c r="LH21">
        <v>4</v>
      </c>
      <c r="LI21">
        <v>4</v>
      </c>
      <c r="LJ21">
        <v>5</v>
      </c>
      <c r="LK21">
        <v>5</v>
      </c>
      <c r="LL21">
        <v>7</v>
      </c>
      <c r="LM21">
        <v>7</v>
      </c>
      <c r="LN21">
        <v>6</v>
      </c>
      <c r="LO21">
        <v>5</v>
      </c>
      <c r="LP21">
        <v>5</v>
      </c>
      <c r="LQ21">
        <v>5</v>
      </c>
      <c r="LR21">
        <v>6</v>
      </c>
      <c r="LS21">
        <v>5</v>
      </c>
      <c r="LT21">
        <v>6</v>
      </c>
      <c r="LU21">
        <v>5</v>
      </c>
      <c r="LV21">
        <v>6</v>
      </c>
      <c r="LW21">
        <v>7</v>
      </c>
      <c r="LX21">
        <v>5</v>
      </c>
      <c r="LY21">
        <v>5</v>
      </c>
      <c r="LZ21">
        <v>4</v>
      </c>
      <c r="MA21">
        <v>7</v>
      </c>
      <c r="MB21">
        <v>4</v>
      </c>
      <c r="MC21">
        <v>3</v>
      </c>
      <c r="MD21">
        <v>5</v>
      </c>
      <c r="ME21">
        <v>7</v>
      </c>
      <c r="MF21">
        <v>7</v>
      </c>
      <c r="MG21">
        <v>3</v>
      </c>
      <c r="MH21">
        <v>6</v>
      </c>
      <c r="MI21">
        <v>6</v>
      </c>
      <c r="MJ21">
        <v>5</v>
      </c>
      <c r="MK21">
        <v>3</v>
      </c>
      <c r="ML21">
        <v>7</v>
      </c>
      <c r="MM21">
        <v>5</v>
      </c>
      <c r="MN21">
        <v>7</v>
      </c>
      <c r="MO21">
        <v>5</v>
      </c>
      <c r="MP21">
        <v>5</v>
      </c>
      <c r="MQ21">
        <v>2</v>
      </c>
      <c r="MR21">
        <v>1</v>
      </c>
      <c r="MS21">
        <v>3</v>
      </c>
      <c r="MT21">
        <v>6</v>
      </c>
      <c r="MU21">
        <v>4</v>
      </c>
      <c r="MV21">
        <v>5</v>
      </c>
      <c r="MW21">
        <v>4</v>
      </c>
      <c r="MX21">
        <v>5</v>
      </c>
      <c r="MY21">
        <v>3</v>
      </c>
      <c r="MZ21">
        <v>6</v>
      </c>
      <c r="NA21">
        <v>4</v>
      </c>
      <c r="NB21">
        <v>6</v>
      </c>
      <c r="NC21">
        <v>7</v>
      </c>
      <c r="ND21">
        <v>5</v>
      </c>
      <c r="NE21">
        <v>5</v>
      </c>
      <c r="NF21">
        <v>12</v>
      </c>
      <c r="NG21">
        <v>9</v>
      </c>
      <c r="NH21">
        <v>3</v>
      </c>
      <c r="NI21">
        <v>8</v>
      </c>
      <c r="NJ21">
        <v>5</v>
      </c>
      <c r="NK21">
        <v>11</v>
      </c>
      <c r="NL21">
        <v>6</v>
      </c>
      <c r="NM21">
        <v>13</v>
      </c>
      <c r="NN21">
        <v>7</v>
      </c>
      <c r="NO21">
        <v>2</v>
      </c>
      <c r="NP21">
        <v>4</v>
      </c>
      <c r="NQ21">
        <v>1</v>
      </c>
      <c r="NR21">
        <v>10</v>
      </c>
      <c r="NS21">
        <v>5</v>
      </c>
      <c r="NT21">
        <v>5</v>
      </c>
      <c r="NU21">
        <v>7</v>
      </c>
      <c r="NV21">
        <v>3</v>
      </c>
      <c r="NW21">
        <v>7</v>
      </c>
      <c r="NX21">
        <v>5</v>
      </c>
      <c r="NY21">
        <v>3</v>
      </c>
      <c r="NZ21">
        <v>5</v>
      </c>
      <c r="OA21">
        <v>4</v>
      </c>
      <c r="OB21">
        <v>4</v>
      </c>
      <c r="OC21">
        <v>6</v>
      </c>
      <c r="OD21">
        <v>5</v>
      </c>
      <c r="OE21">
        <v>7</v>
      </c>
      <c r="OF21">
        <v>5</v>
      </c>
      <c r="OG21">
        <v>6</v>
      </c>
      <c r="OH21">
        <v>3</v>
      </c>
      <c r="OI21">
        <v>4</v>
      </c>
      <c r="OJ21">
        <v>6</v>
      </c>
      <c r="OK21">
        <v>6</v>
      </c>
      <c r="OL21">
        <v>3</v>
      </c>
      <c r="OM21">
        <v>4</v>
      </c>
      <c r="ON21">
        <v>6</v>
      </c>
      <c r="OO21">
        <v>5</v>
      </c>
      <c r="OP21">
        <v>4</v>
      </c>
      <c r="OQ21">
        <v>4</v>
      </c>
      <c r="OR21">
        <v>4</v>
      </c>
      <c r="OS21">
        <v>4</v>
      </c>
      <c r="OT21">
        <v>2</v>
      </c>
      <c r="OU21">
        <v>6</v>
      </c>
      <c r="OV21">
        <v>5</v>
      </c>
      <c r="OW21">
        <v>1</v>
      </c>
      <c r="OX21">
        <v>3</v>
      </c>
      <c r="OY21" s="1">
        <v>6</v>
      </c>
      <c r="OZ21" s="1">
        <v>5</v>
      </c>
      <c r="PA21" s="1">
        <v>6</v>
      </c>
      <c r="PB21" s="1">
        <v>5</v>
      </c>
      <c r="PC21" s="1">
        <v>5</v>
      </c>
      <c r="PD21" s="1">
        <v>4</v>
      </c>
      <c r="PE21" s="1">
        <v>6</v>
      </c>
      <c r="PF21" s="1">
        <v>3</v>
      </c>
      <c r="PG21" s="1">
        <v>5</v>
      </c>
      <c r="PH21" s="1">
        <v>4</v>
      </c>
      <c r="PI21" s="1">
        <v>5</v>
      </c>
      <c r="PJ21" s="1">
        <v>5</v>
      </c>
      <c r="PK21">
        <v>0</v>
      </c>
      <c r="PL21">
        <v>1</v>
      </c>
      <c r="PM21">
        <v>0</v>
      </c>
      <c r="PN21">
        <v>0</v>
      </c>
      <c r="PO21">
        <v>0</v>
      </c>
      <c r="PP21">
        <v>1</v>
      </c>
      <c r="PQ21">
        <v>0</v>
      </c>
      <c r="PR21">
        <v>0</v>
      </c>
      <c r="PS21">
        <v>0</v>
      </c>
      <c r="PT21">
        <v>1</v>
      </c>
      <c r="PU21">
        <v>0</v>
      </c>
      <c r="PV21">
        <v>0</v>
      </c>
      <c r="PW21">
        <v>0</v>
      </c>
      <c r="PX21">
        <v>0</v>
      </c>
      <c r="PY21">
        <v>0</v>
      </c>
      <c r="PZ21">
        <v>0</v>
      </c>
      <c r="QA21">
        <v>1</v>
      </c>
      <c r="QB21">
        <v>0</v>
      </c>
      <c r="QC21">
        <v>0</v>
      </c>
      <c r="QD21" t="s">
        <v>501</v>
      </c>
      <c r="QE21" t="s">
        <v>501</v>
      </c>
      <c r="QF21" t="s">
        <v>501</v>
      </c>
      <c r="QG21">
        <v>0</v>
      </c>
      <c r="QH21">
        <v>0</v>
      </c>
      <c r="QI21">
        <v>0</v>
      </c>
      <c r="QJ21">
        <v>0</v>
      </c>
      <c r="QK21">
        <v>1</v>
      </c>
      <c r="QL21">
        <v>1</v>
      </c>
      <c r="QM21">
        <v>1</v>
      </c>
      <c r="QN21">
        <v>0</v>
      </c>
      <c r="QO21">
        <v>0</v>
      </c>
      <c r="QP21">
        <v>0</v>
      </c>
      <c r="QQ21">
        <v>0</v>
      </c>
      <c r="QR21">
        <v>0</v>
      </c>
      <c r="QS21">
        <v>0</v>
      </c>
      <c r="QT21">
        <v>0</v>
      </c>
      <c r="QU21">
        <v>0</v>
      </c>
      <c r="QV21">
        <v>0</v>
      </c>
      <c r="QW21">
        <v>1</v>
      </c>
      <c r="QX21">
        <v>0</v>
      </c>
      <c r="QY21">
        <v>0</v>
      </c>
      <c r="QZ21" t="s">
        <v>501</v>
      </c>
      <c r="RA21" t="s">
        <v>501</v>
      </c>
      <c r="RB21" t="s">
        <v>501</v>
      </c>
      <c r="RC21">
        <v>145</v>
      </c>
      <c r="RD21">
        <v>1</v>
      </c>
      <c r="RE21">
        <v>43</v>
      </c>
      <c r="RF21">
        <v>22</v>
      </c>
      <c r="RG21">
        <v>18</v>
      </c>
      <c r="RH21">
        <v>8</v>
      </c>
      <c r="RI21">
        <v>9</v>
      </c>
      <c r="RJ21">
        <v>2</v>
      </c>
      <c r="RK21">
        <v>2</v>
      </c>
      <c r="RL21">
        <v>2</v>
      </c>
      <c r="RM21">
        <v>2</v>
      </c>
      <c r="RN21">
        <v>2</v>
      </c>
      <c r="RO21">
        <v>2</v>
      </c>
      <c r="RP21">
        <v>2</v>
      </c>
      <c r="RQ21">
        <v>0</v>
      </c>
      <c r="RR21" t="s">
        <v>642</v>
      </c>
      <c r="RS21" t="s">
        <v>643</v>
      </c>
      <c r="RT21" t="s">
        <v>644</v>
      </c>
      <c r="RU21">
        <v>1</v>
      </c>
      <c r="RV21">
        <v>1</v>
      </c>
      <c r="RW21">
        <v>4683</v>
      </c>
      <c r="RX21">
        <v>1</v>
      </c>
      <c r="RY21">
        <v>4682</v>
      </c>
      <c r="RZ21" t="s">
        <v>644</v>
      </c>
      <c r="SA21">
        <v>37</v>
      </c>
      <c r="SB21" t="s">
        <v>626</v>
      </c>
      <c r="SC21" t="s">
        <v>512</v>
      </c>
      <c r="SD21" t="s">
        <v>513</v>
      </c>
      <c r="SE21" t="s">
        <v>626</v>
      </c>
      <c r="SF21" t="s">
        <v>512</v>
      </c>
      <c r="SG21" t="s">
        <v>513</v>
      </c>
    </row>
    <row r="22" spans="1:501" x14ac:dyDescent="0.3">
      <c r="A22">
        <v>4343</v>
      </c>
      <c r="B22">
        <v>3</v>
      </c>
      <c r="C22">
        <v>4</v>
      </c>
      <c r="D22" s="1">
        <v>2</v>
      </c>
      <c r="E22">
        <v>1</v>
      </c>
      <c r="F22">
        <v>50</v>
      </c>
      <c r="G22" s="1">
        <v>3</v>
      </c>
      <c r="H22" t="s">
        <v>501</v>
      </c>
      <c r="I22">
        <v>17</v>
      </c>
      <c r="J22">
        <v>1</v>
      </c>
      <c r="K22">
        <v>0</v>
      </c>
      <c r="L22">
        <v>0</v>
      </c>
      <c r="M22">
        <v>0</v>
      </c>
      <c r="N22">
        <v>0</v>
      </c>
      <c r="O22">
        <v>0</v>
      </c>
      <c r="P22">
        <v>0</v>
      </c>
      <c r="Q22">
        <v>100</v>
      </c>
      <c r="R22" s="1">
        <v>2</v>
      </c>
      <c r="S22">
        <v>88</v>
      </c>
      <c r="T22">
        <v>75</v>
      </c>
      <c r="U22">
        <v>80</v>
      </c>
      <c r="V22">
        <v>85</v>
      </c>
      <c r="W22">
        <v>95</v>
      </c>
      <c r="X22">
        <v>95</v>
      </c>
      <c r="Y22">
        <v>13</v>
      </c>
      <c r="Z22">
        <v>11</v>
      </c>
      <c r="AA22">
        <v>12</v>
      </c>
      <c r="AB22">
        <v>6</v>
      </c>
      <c r="AC22">
        <v>4</v>
      </c>
      <c r="AD22">
        <v>4</v>
      </c>
      <c r="AE22">
        <v>5</v>
      </c>
      <c r="AF22">
        <v>0</v>
      </c>
      <c r="AG22">
        <v>2</v>
      </c>
      <c r="AH22">
        <v>3</v>
      </c>
      <c r="AI22">
        <v>3</v>
      </c>
      <c r="AJ22">
        <v>1</v>
      </c>
      <c r="AK22">
        <v>2</v>
      </c>
      <c r="AL22">
        <v>1</v>
      </c>
      <c r="AM22">
        <v>1</v>
      </c>
      <c r="AN22">
        <v>3</v>
      </c>
      <c r="AO22">
        <v>5</v>
      </c>
      <c r="AP22">
        <v>4</v>
      </c>
      <c r="AQ22">
        <v>1</v>
      </c>
      <c r="AR22">
        <v>1</v>
      </c>
      <c r="AS22">
        <v>0</v>
      </c>
      <c r="AT22">
        <v>0</v>
      </c>
      <c r="AU22">
        <v>1</v>
      </c>
      <c r="AV22">
        <v>1</v>
      </c>
      <c r="AW22">
        <v>0</v>
      </c>
      <c r="AX22">
        <v>0</v>
      </c>
      <c r="AY22" t="s">
        <v>501</v>
      </c>
      <c r="AZ22" t="s">
        <v>645</v>
      </c>
      <c r="BA22" t="s">
        <v>501</v>
      </c>
      <c r="BB22" t="s">
        <v>501</v>
      </c>
      <c r="BC22" t="s">
        <v>501</v>
      </c>
      <c r="BD22" t="s">
        <v>501</v>
      </c>
      <c r="BE22" t="s">
        <v>501</v>
      </c>
      <c r="BF22" t="s">
        <v>501</v>
      </c>
      <c r="BG22" t="s">
        <v>501</v>
      </c>
      <c r="BH22" t="s">
        <v>501</v>
      </c>
      <c r="BI22" t="s">
        <v>501</v>
      </c>
      <c r="BJ22" t="s">
        <v>501</v>
      </c>
      <c r="BK22" t="s">
        <v>501</v>
      </c>
      <c r="BL22" t="s">
        <v>501</v>
      </c>
      <c r="BM22" t="s">
        <v>501</v>
      </c>
      <c r="BN22" t="s">
        <v>501</v>
      </c>
      <c r="BO22">
        <v>5</v>
      </c>
      <c r="BP22">
        <v>5</v>
      </c>
      <c r="BQ22">
        <v>5</v>
      </c>
      <c r="BR22">
        <v>3</v>
      </c>
      <c r="BS22">
        <v>5</v>
      </c>
      <c r="BT22">
        <v>5</v>
      </c>
      <c r="BU22">
        <v>4</v>
      </c>
      <c r="BV22">
        <v>4</v>
      </c>
      <c r="BW22">
        <v>4</v>
      </c>
      <c r="BX22">
        <v>4</v>
      </c>
      <c r="BY22" t="s">
        <v>501</v>
      </c>
      <c r="BZ22" t="s">
        <v>501</v>
      </c>
      <c r="CA22" t="s">
        <v>501</v>
      </c>
      <c r="CB22" t="s">
        <v>501</v>
      </c>
      <c r="CC22" t="s">
        <v>501</v>
      </c>
      <c r="CD22" t="s">
        <v>501</v>
      </c>
      <c r="CE22" t="s">
        <v>501</v>
      </c>
      <c r="CF22" t="s">
        <v>501</v>
      </c>
      <c r="CG22" t="s">
        <v>501</v>
      </c>
      <c r="CH22" t="s">
        <v>501</v>
      </c>
      <c r="CI22" t="s">
        <v>501</v>
      </c>
      <c r="CJ22" t="s">
        <v>501</v>
      </c>
      <c r="CK22" t="s">
        <v>501</v>
      </c>
      <c r="CL22" t="s">
        <v>501</v>
      </c>
      <c r="CM22" t="s">
        <v>501</v>
      </c>
      <c r="CN22">
        <v>1</v>
      </c>
      <c r="CO22" t="s">
        <v>501</v>
      </c>
      <c r="CP22" t="s">
        <v>501</v>
      </c>
      <c r="CQ22" t="s">
        <v>501</v>
      </c>
      <c r="CR22" t="s">
        <v>501</v>
      </c>
      <c r="CS22" t="s">
        <v>501</v>
      </c>
      <c r="CT22" t="s">
        <v>501</v>
      </c>
      <c r="CU22" t="s">
        <v>501</v>
      </c>
      <c r="CV22" t="s">
        <v>501</v>
      </c>
      <c r="CW22" t="s">
        <v>501</v>
      </c>
      <c r="CX22" t="s">
        <v>501</v>
      </c>
      <c r="CY22" t="s">
        <v>501</v>
      </c>
      <c r="CZ22" t="s">
        <v>501</v>
      </c>
      <c r="DA22">
        <v>56</v>
      </c>
      <c r="DB22">
        <v>38</v>
      </c>
      <c r="DC22">
        <v>53</v>
      </c>
      <c r="DD22">
        <v>63</v>
      </c>
      <c r="DE22">
        <v>48</v>
      </c>
      <c r="DF22">
        <v>50</v>
      </c>
      <c r="DG22">
        <v>0</v>
      </c>
      <c r="DH22" t="s">
        <v>501</v>
      </c>
      <c r="DI22">
        <v>0</v>
      </c>
      <c r="DJ22">
        <v>3</v>
      </c>
      <c r="DK22" t="s">
        <v>501</v>
      </c>
      <c r="DL22" s="1">
        <v>40</v>
      </c>
      <c r="DM22" s="1">
        <v>36</v>
      </c>
      <c r="DN22" s="1">
        <v>42</v>
      </c>
      <c r="DO22" s="1">
        <v>45</v>
      </c>
      <c r="DP22" s="1">
        <v>60</v>
      </c>
      <c r="DQ22" s="1">
        <v>55</v>
      </c>
      <c r="DR22" s="1">
        <v>38</v>
      </c>
      <c r="DS22" s="1">
        <v>42</v>
      </c>
      <c r="DT22" s="1">
        <v>41</v>
      </c>
      <c r="DU22" s="1">
        <v>43</v>
      </c>
      <c r="DV22" s="1">
        <v>36</v>
      </c>
      <c r="DW22" s="1">
        <v>35</v>
      </c>
      <c r="DX22" s="1">
        <v>40</v>
      </c>
      <c r="DY22" s="1">
        <v>42</v>
      </c>
      <c r="DZ22" s="1">
        <v>0</v>
      </c>
      <c r="EA22" s="1" t="s">
        <v>501</v>
      </c>
      <c r="EB22" s="1">
        <v>0</v>
      </c>
      <c r="EC22">
        <v>15</v>
      </c>
      <c r="ED22">
        <v>20</v>
      </c>
      <c r="EE22" t="s">
        <v>646</v>
      </c>
      <c r="EF22">
        <v>1</v>
      </c>
      <c r="EG22">
        <v>0</v>
      </c>
      <c r="EH22">
        <v>1</v>
      </c>
      <c r="EI22">
        <v>1</v>
      </c>
      <c r="EJ22">
        <v>1</v>
      </c>
      <c r="EK22">
        <v>1</v>
      </c>
      <c r="EL22">
        <v>0</v>
      </c>
      <c r="EM22">
        <v>0</v>
      </c>
      <c r="EN22" t="s">
        <v>501</v>
      </c>
      <c r="EO22">
        <v>2</v>
      </c>
      <c r="EP22" s="1">
        <v>0</v>
      </c>
      <c r="EQ22" s="1">
        <v>0</v>
      </c>
      <c r="ER22" s="1">
        <v>1</v>
      </c>
      <c r="ES22" s="1">
        <v>1</v>
      </c>
      <c r="ET22" s="1">
        <v>1</v>
      </c>
      <c r="EU22" s="1">
        <v>0</v>
      </c>
      <c r="EV22" s="1">
        <v>0</v>
      </c>
      <c r="EW22" s="1" t="s">
        <v>501</v>
      </c>
      <c r="EX22" s="1">
        <v>1</v>
      </c>
      <c r="EY22">
        <v>0</v>
      </c>
      <c r="EZ22">
        <v>0</v>
      </c>
      <c r="FA22">
        <v>1</v>
      </c>
      <c r="FB22">
        <v>1</v>
      </c>
      <c r="FC22">
        <v>0</v>
      </c>
      <c r="FD22">
        <v>0</v>
      </c>
      <c r="FE22" t="s">
        <v>501</v>
      </c>
      <c r="FF22">
        <v>1</v>
      </c>
      <c r="FG22">
        <v>1</v>
      </c>
      <c r="FH22">
        <v>0</v>
      </c>
      <c r="FI22">
        <v>1</v>
      </c>
      <c r="FJ22">
        <v>2</v>
      </c>
      <c r="FK22">
        <v>0</v>
      </c>
      <c r="FL22">
        <v>1</v>
      </c>
      <c r="FM22">
        <v>2</v>
      </c>
      <c r="FN22">
        <v>0</v>
      </c>
      <c r="FO22">
        <v>1</v>
      </c>
      <c r="FP22">
        <v>0</v>
      </c>
      <c r="FQ22">
        <v>0</v>
      </c>
      <c r="FR22">
        <v>0</v>
      </c>
      <c r="FS22">
        <v>0</v>
      </c>
      <c r="FT22">
        <v>1</v>
      </c>
      <c r="FU22">
        <v>0</v>
      </c>
      <c r="FV22">
        <v>0</v>
      </c>
      <c r="FW22">
        <v>1</v>
      </c>
      <c r="FX22">
        <v>0</v>
      </c>
      <c r="FY22">
        <v>0</v>
      </c>
      <c r="FZ22">
        <v>0</v>
      </c>
      <c r="GA22">
        <v>1</v>
      </c>
      <c r="GB22">
        <v>1</v>
      </c>
      <c r="GC22">
        <v>0</v>
      </c>
      <c r="GD22">
        <v>0</v>
      </c>
      <c r="GE22">
        <v>2</v>
      </c>
      <c r="GF22">
        <v>1</v>
      </c>
      <c r="GG22" t="s">
        <v>647</v>
      </c>
      <c r="GH22" t="s">
        <v>501</v>
      </c>
      <c r="GI22" t="s">
        <v>501</v>
      </c>
      <c r="GJ22" t="s">
        <v>501</v>
      </c>
      <c r="GK22" t="s">
        <v>501</v>
      </c>
      <c r="GL22" t="s">
        <v>501</v>
      </c>
      <c r="GM22" t="s">
        <v>501</v>
      </c>
      <c r="GN22" t="s">
        <v>501</v>
      </c>
      <c r="GO22" t="s">
        <v>501</v>
      </c>
      <c r="GP22" t="s">
        <v>501</v>
      </c>
      <c r="GQ22" t="s">
        <v>501</v>
      </c>
      <c r="GR22" t="s">
        <v>501</v>
      </c>
      <c r="GS22" t="s">
        <v>501</v>
      </c>
      <c r="GT22" t="s">
        <v>501</v>
      </c>
      <c r="GU22" t="s">
        <v>501</v>
      </c>
      <c r="GV22">
        <v>1</v>
      </c>
      <c r="GW22">
        <v>0</v>
      </c>
      <c r="GX22">
        <v>0</v>
      </c>
      <c r="GY22">
        <v>0</v>
      </c>
      <c r="GZ22">
        <v>0</v>
      </c>
      <c r="HA22" t="s">
        <v>501</v>
      </c>
      <c r="HB22">
        <v>0</v>
      </c>
      <c r="HC22" t="s">
        <v>501</v>
      </c>
      <c r="HD22" t="s">
        <v>501</v>
      </c>
      <c r="HE22" t="s">
        <v>501</v>
      </c>
      <c r="HF22">
        <v>0</v>
      </c>
      <c r="HG22">
        <v>0</v>
      </c>
      <c r="HH22">
        <v>0</v>
      </c>
      <c r="HI22">
        <v>0</v>
      </c>
      <c r="HJ22" t="s">
        <v>501</v>
      </c>
      <c r="HK22" t="s">
        <v>501</v>
      </c>
      <c r="HL22" t="s">
        <v>501</v>
      </c>
      <c r="HM22" t="s">
        <v>501</v>
      </c>
      <c r="HN22" t="s">
        <v>501</v>
      </c>
      <c r="HO22" t="s">
        <v>501</v>
      </c>
      <c r="HP22" t="s">
        <v>501</v>
      </c>
      <c r="HQ22" t="s">
        <v>501</v>
      </c>
      <c r="HR22" t="s">
        <v>501</v>
      </c>
      <c r="HS22" t="s">
        <v>501</v>
      </c>
      <c r="HT22" t="s">
        <v>501</v>
      </c>
      <c r="HU22" t="s">
        <v>501</v>
      </c>
      <c r="HV22" t="s">
        <v>501</v>
      </c>
      <c r="HW22" t="s">
        <v>501</v>
      </c>
      <c r="HX22" t="s">
        <v>501</v>
      </c>
      <c r="HY22" t="s">
        <v>501</v>
      </c>
      <c r="HZ22" t="s">
        <v>501</v>
      </c>
      <c r="IA22" t="s">
        <v>501</v>
      </c>
      <c r="IB22" t="s">
        <v>501</v>
      </c>
      <c r="IC22" t="s">
        <v>501</v>
      </c>
      <c r="ID22" t="s">
        <v>501</v>
      </c>
      <c r="IE22" t="s">
        <v>501</v>
      </c>
      <c r="IF22" t="s">
        <v>501</v>
      </c>
      <c r="IG22" t="s">
        <v>501</v>
      </c>
      <c r="IH22" t="s">
        <v>501</v>
      </c>
      <c r="II22" t="s">
        <v>501</v>
      </c>
      <c r="IJ22" t="s">
        <v>501</v>
      </c>
      <c r="IK22" t="s">
        <v>501</v>
      </c>
      <c r="IL22" t="s">
        <v>501</v>
      </c>
      <c r="IM22" t="s">
        <v>501</v>
      </c>
      <c r="IN22" t="s">
        <v>501</v>
      </c>
      <c r="IO22" t="s">
        <v>501</v>
      </c>
      <c r="IP22" t="s">
        <v>501</v>
      </c>
      <c r="IQ22" t="s">
        <v>501</v>
      </c>
      <c r="IR22" t="s">
        <v>501</v>
      </c>
      <c r="IS22" t="s">
        <v>501</v>
      </c>
      <c r="IT22" t="s">
        <v>501</v>
      </c>
      <c r="IU22" t="s">
        <v>501</v>
      </c>
      <c r="IV22" t="s">
        <v>501</v>
      </c>
      <c r="IW22" t="s">
        <v>501</v>
      </c>
      <c r="IX22" t="s">
        <v>501</v>
      </c>
      <c r="IY22" t="s">
        <v>501</v>
      </c>
      <c r="IZ22" t="s">
        <v>501</v>
      </c>
      <c r="JA22" t="s">
        <v>501</v>
      </c>
      <c r="JB22" t="s">
        <v>501</v>
      </c>
      <c r="JC22" t="s">
        <v>501</v>
      </c>
      <c r="JD22" t="s">
        <v>501</v>
      </c>
      <c r="JE22" t="s">
        <v>501</v>
      </c>
      <c r="JF22" t="s">
        <v>501</v>
      </c>
      <c r="JG22" t="s">
        <v>501</v>
      </c>
      <c r="JH22" t="s">
        <v>501</v>
      </c>
      <c r="JI22" t="s">
        <v>501</v>
      </c>
      <c r="JJ22" t="s">
        <v>501</v>
      </c>
      <c r="JK22" t="s">
        <v>501</v>
      </c>
      <c r="JL22" t="s">
        <v>501</v>
      </c>
      <c r="JM22" t="s">
        <v>501</v>
      </c>
      <c r="JN22" t="s">
        <v>501</v>
      </c>
      <c r="JO22" t="s">
        <v>501</v>
      </c>
      <c r="JP22" t="s">
        <v>501</v>
      </c>
      <c r="JQ22" t="s">
        <v>501</v>
      </c>
      <c r="JR22" t="s">
        <v>501</v>
      </c>
      <c r="JS22" t="s">
        <v>501</v>
      </c>
      <c r="JT22" t="s">
        <v>501</v>
      </c>
      <c r="JU22" t="s">
        <v>501</v>
      </c>
      <c r="JV22" t="s">
        <v>501</v>
      </c>
      <c r="JW22" t="s">
        <v>501</v>
      </c>
      <c r="JX22" t="s">
        <v>501</v>
      </c>
      <c r="JY22" t="s">
        <v>501</v>
      </c>
      <c r="JZ22" t="s">
        <v>501</v>
      </c>
      <c r="KA22" t="s">
        <v>501</v>
      </c>
      <c r="KB22" t="s">
        <v>501</v>
      </c>
      <c r="KC22" t="s">
        <v>501</v>
      </c>
      <c r="KD22" t="s">
        <v>501</v>
      </c>
      <c r="KE22" t="s">
        <v>501</v>
      </c>
      <c r="KF22" t="s">
        <v>501</v>
      </c>
      <c r="KG22" t="s">
        <v>501</v>
      </c>
      <c r="KH22" t="s">
        <v>501</v>
      </c>
      <c r="KI22" t="s">
        <v>501</v>
      </c>
      <c r="KJ22" t="s">
        <v>501</v>
      </c>
      <c r="KK22" t="s">
        <v>501</v>
      </c>
      <c r="KL22" t="s">
        <v>501</v>
      </c>
      <c r="KM22" t="s">
        <v>501</v>
      </c>
      <c r="KN22" t="s">
        <v>501</v>
      </c>
      <c r="KO22" t="s">
        <v>501</v>
      </c>
      <c r="KP22">
        <v>1</v>
      </c>
      <c r="KQ22">
        <v>1</v>
      </c>
      <c r="KR22">
        <v>0</v>
      </c>
      <c r="KS22">
        <v>2</v>
      </c>
      <c r="KT22">
        <v>1</v>
      </c>
      <c r="KU22">
        <v>0</v>
      </c>
      <c r="KV22">
        <v>1</v>
      </c>
      <c r="KW22">
        <v>2</v>
      </c>
      <c r="KX22">
        <v>0</v>
      </c>
      <c r="KY22">
        <v>1</v>
      </c>
      <c r="KZ22">
        <v>5</v>
      </c>
      <c r="LA22">
        <v>1</v>
      </c>
      <c r="LB22">
        <v>3</v>
      </c>
      <c r="LC22">
        <v>2</v>
      </c>
      <c r="LD22">
        <v>4</v>
      </c>
      <c r="LE22">
        <v>5</v>
      </c>
      <c r="LF22">
        <v>3</v>
      </c>
      <c r="LG22">
        <v>5</v>
      </c>
      <c r="LH22">
        <v>1</v>
      </c>
      <c r="LI22">
        <v>4</v>
      </c>
      <c r="LJ22">
        <v>1</v>
      </c>
      <c r="LK22">
        <v>5</v>
      </c>
      <c r="LL22">
        <v>5</v>
      </c>
      <c r="LM22">
        <v>5</v>
      </c>
      <c r="LN22">
        <v>4</v>
      </c>
      <c r="LO22">
        <v>5</v>
      </c>
      <c r="LP22">
        <v>4</v>
      </c>
      <c r="LQ22">
        <v>6</v>
      </c>
      <c r="LR22">
        <v>7</v>
      </c>
      <c r="LS22">
        <v>4</v>
      </c>
      <c r="LT22">
        <v>7</v>
      </c>
      <c r="LU22">
        <v>6</v>
      </c>
      <c r="LV22">
        <v>7</v>
      </c>
      <c r="LW22">
        <v>4</v>
      </c>
      <c r="LX22">
        <v>5</v>
      </c>
      <c r="LY22">
        <v>6</v>
      </c>
      <c r="LZ22">
        <v>5</v>
      </c>
      <c r="MA22">
        <v>7</v>
      </c>
      <c r="MB22">
        <v>7</v>
      </c>
      <c r="MC22">
        <v>6</v>
      </c>
      <c r="MD22">
        <v>7</v>
      </c>
      <c r="ME22">
        <v>6</v>
      </c>
      <c r="MF22">
        <v>7</v>
      </c>
      <c r="MG22">
        <v>5</v>
      </c>
      <c r="MH22">
        <v>5</v>
      </c>
      <c r="MI22">
        <v>7</v>
      </c>
      <c r="MJ22">
        <v>5</v>
      </c>
      <c r="MK22">
        <v>5</v>
      </c>
      <c r="ML22">
        <v>5</v>
      </c>
      <c r="MM22">
        <v>7</v>
      </c>
      <c r="MN22">
        <v>5</v>
      </c>
      <c r="MO22">
        <v>5</v>
      </c>
      <c r="MP22">
        <v>4</v>
      </c>
      <c r="MQ22">
        <v>1</v>
      </c>
      <c r="MR22">
        <v>3</v>
      </c>
      <c r="MS22">
        <v>2</v>
      </c>
      <c r="MT22">
        <v>5</v>
      </c>
      <c r="MU22">
        <v>3</v>
      </c>
      <c r="MV22">
        <v>6</v>
      </c>
      <c r="MW22">
        <v>4</v>
      </c>
      <c r="MX22">
        <v>5</v>
      </c>
      <c r="MY22">
        <v>4</v>
      </c>
      <c r="MZ22">
        <v>6</v>
      </c>
      <c r="NA22">
        <v>5</v>
      </c>
      <c r="NB22">
        <v>7</v>
      </c>
      <c r="NC22">
        <v>4</v>
      </c>
      <c r="ND22">
        <v>4</v>
      </c>
      <c r="NE22">
        <v>4</v>
      </c>
      <c r="NF22">
        <v>6</v>
      </c>
      <c r="NG22">
        <v>9</v>
      </c>
      <c r="NH22">
        <v>8</v>
      </c>
      <c r="NI22">
        <v>5</v>
      </c>
      <c r="NJ22">
        <v>3</v>
      </c>
      <c r="NK22">
        <v>2</v>
      </c>
      <c r="NL22">
        <v>1</v>
      </c>
      <c r="NM22">
        <v>11</v>
      </c>
      <c r="NN22">
        <v>4</v>
      </c>
      <c r="NO22">
        <v>7</v>
      </c>
      <c r="NP22">
        <v>12</v>
      </c>
      <c r="NQ22">
        <v>10</v>
      </c>
      <c r="NR22">
        <v>13</v>
      </c>
      <c r="NS22">
        <v>5</v>
      </c>
      <c r="NT22">
        <v>4</v>
      </c>
      <c r="NU22">
        <v>3</v>
      </c>
      <c r="NV22">
        <v>6</v>
      </c>
      <c r="NW22">
        <v>4</v>
      </c>
      <c r="NX22">
        <v>3</v>
      </c>
      <c r="NY22">
        <v>4</v>
      </c>
      <c r="NZ22">
        <v>4</v>
      </c>
      <c r="OA22">
        <v>7</v>
      </c>
      <c r="OB22">
        <v>3</v>
      </c>
      <c r="OC22">
        <v>6</v>
      </c>
      <c r="OD22">
        <v>3</v>
      </c>
      <c r="OE22">
        <v>3</v>
      </c>
      <c r="OF22">
        <v>5</v>
      </c>
      <c r="OG22">
        <v>6</v>
      </c>
      <c r="OH22">
        <v>4</v>
      </c>
      <c r="OI22">
        <v>4</v>
      </c>
      <c r="OJ22">
        <v>6</v>
      </c>
      <c r="OK22">
        <v>6</v>
      </c>
      <c r="OL22">
        <v>4</v>
      </c>
      <c r="OM22">
        <v>4</v>
      </c>
      <c r="ON22">
        <v>7</v>
      </c>
      <c r="OO22">
        <v>4</v>
      </c>
      <c r="OP22">
        <v>6</v>
      </c>
      <c r="OQ22">
        <v>5</v>
      </c>
      <c r="OR22">
        <v>4</v>
      </c>
      <c r="OS22">
        <v>5</v>
      </c>
      <c r="OT22">
        <v>3</v>
      </c>
      <c r="OU22">
        <v>6</v>
      </c>
      <c r="OV22">
        <v>1</v>
      </c>
      <c r="OW22">
        <v>4</v>
      </c>
      <c r="OX22">
        <v>2</v>
      </c>
      <c r="OY22" s="1">
        <v>5</v>
      </c>
      <c r="OZ22" s="1">
        <v>5</v>
      </c>
      <c r="PA22" s="1">
        <v>6</v>
      </c>
      <c r="PB22" s="1">
        <v>4</v>
      </c>
      <c r="PC22" s="1">
        <v>5</v>
      </c>
      <c r="PD22" s="1">
        <v>5</v>
      </c>
      <c r="PE22" s="1">
        <v>6</v>
      </c>
      <c r="PF22" s="1">
        <v>4</v>
      </c>
      <c r="PG22" s="1">
        <v>6</v>
      </c>
      <c r="PH22" s="1">
        <v>5</v>
      </c>
      <c r="PI22" s="1">
        <v>6</v>
      </c>
      <c r="PJ22" s="1">
        <v>4</v>
      </c>
      <c r="PK22">
        <v>0</v>
      </c>
      <c r="PL22">
        <v>0</v>
      </c>
      <c r="PM22">
        <v>0</v>
      </c>
      <c r="PN22">
        <v>0</v>
      </c>
      <c r="PO22">
        <v>1</v>
      </c>
      <c r="PP22">
        <v>0</v>
      </c>
      <c r="PQ22">
        <v>1</v>
      </c>
      <c r="PR22">
        <v>0</v>
      </c>
      <c r="PS22">
        <v>0</v>
      </c>
      <c r="PT22">
        <v>0</v>
      </c>
      <c r="PU22">
        <v>0</v>
      </c>
      <c r="PV22">
        <v>0</v>
      </c>
      <c r="PW22">
        <v>0</v>
      </c>
      <c r="PX22">
        <v>0</v>
      </c>
      <c r="PY22">
        <v>1</v>
      </c>
      <c r="PZ22">
        <v>0</v>
      </c>
      <c r="QA22">
        <v>0</v>
      </c>
      <c r="QB22">
        <v>1</v>
      </c>
      <c r="QC22">
        <v>0</v>
      </c>
      <c r="QD22" t="s">
        <v>501</v>
      </c>
      <c r="QE22" t="s">
        <v>501</v>
      </c>
      <c r="QF22" t="s">
        <v>501</v>
      </c>
      <c r="QG22">
        <v>0</v>
      </c>
      <c r="QH22">
        <v>1</v>
      </c>
      <c r="QI22">
        <v>0</v>
      </c>
      <c r="QJ22">
        <v>0</v>
      </c>
      <c r="QK22">
        <v>0</v>
      </c>
      <c r="QL22">
        <v>1</v>
      </c>
      <c r="QM22">
        <v>0</v>
      </c>
      <c r="QN22">
        <v>1</v>
      </c>
      <c r="QO22">
        <v>0</v>
      </c>
      <c r="QP22">
        <v>0</v>
      </c>
      <c r="QQ22">
        <v>0</v>
      </c>
      <c r="QR22">
        <v>1</v>
      </c>
      <c r="QS22">
        <v>0</v>
      </c>
      <c r="QT22">
        <v>0</v>
      </c>
      <c r="QU22">
        <v>0</v>
      </c>
      <c r="QV22">
        <v>0</v>
      </c>
      <c r="QW22">
        <v>0</v>
      </c>
      <c r="QX22">
        <v>0</v>
      </c>
      <c r="QY22">
        <v>0</v>
      </c>
      <c r="QZ22" t="s">
        <v>501</v>
      </c>
      <c r="RA22" t="s">
        <v>501</v>
      </c>
      <c r="RB22" t="s">
        <v>501</v>
      </c>
      <c r="RC22">
        <v>120</v>
      </c>
      <c r="RD22">
        <v>1</v>
      </c>
      <c r="RE22">
        <v>40</v>
      </c>
      <c r="RF22">
        <v>20</v>
      </c>
      <c r="RG22">
        <v>25</v>
      </c>
      <c r="RH22">
        <v>7</v>
      </c>
      <c r="RI22">
        <v>8</v>
      </c>
      <c r="RJ22">
        <v>2</v>
      </c>
      <c r="RK22">
        <v>2</v>
      </c>
      <c r="RL22">
        <v>2</v>
      </c>
      <c r="RM22">
        <v>2</v>
      </c>
      <c r="RN22">
        <v>2</v>
      </c>
      <c r="RO22">
        <v>1</v>
      </c>
      <c r="RP22">
        <v>1</v>
      </c>
      <c r="RQ22">
        <v>0</v>
      </c>
      <c r="RR22" t="s">
        <v>648</v>
      </c>
      <c r="RS22" t="s">
        <v>649</v>
      </c>
      <c r="RT22" t="s">
        <v>650</v>
      </c>
      <c r="RU22">
        <v>1</v>
      </c>
      <c r="RV22">
        <v>2</v>
      </c>
      <c r="RW22">
        <v>4305</v>
      </c>
      <c r="RX22">
        <v>1</v>
      </c>
      <c r="RY22">
        <v>4305</v>
      </c>
      <c r="RZ22" t="s">
        <v>650</v>
      </c>
      <c r="SA22">
        <v>40</v>
      </c>
      <c r="SB22" t="s">
        <v>632</v>
      </c>
      <c r="SC22" t="s">
        <v>512</v>
      </c>
      <c r="SD22" t="s">
        <v>513</v>
      </c>
      <c r="SE22" t="s">
        <v>632</v>
      </c>
      <c r="SF22" t="s">
        <v>512</v>
      </c>
      <c r="SG22" t="s">
        <v>513</v>
      </c>
    </row>
    <row r="23" spans="1:501" x14ac:dyDescent="0.3">
      <c r="A23">
        <v>4344</v>
      </c>
      <c r="B23">
        <v>3</v>
      </c>
      <c r="C23">
        <v>4</v>
      </c>
      <c r="D23" s="1">
        <v>2</v>
      </c>
      <c r="E23">
        <v>1</v>
      </c>
      <c r="F23">
        <v>23</v>
      </c>
      <c r="G23" s="1">
        <v>3</v>
      </c>
      <c r="H23" t="s">
        <v>501</v>
      </c>
      <c r="I23">
        <v>15</v>
      </c>
      <c r="J23">
        <v>1</v>
      </c>
      <c r="K23">
        <v>0</v>
      </c>
      <c r="L23">
        <v>0</v>
      </c>
      <c r="M23">
        <v>0</v>
      </c>
      <c r="N23">
        <v>0</v>
      </c>
      <c r="O23">
        <v>0</v>
      </c>
      <c r="P23">
        <v>0</v>
      </c>
      <c r="Q23">
        <v>100</v>
      </c>
      <c r="R23" s="1">
        <v>2</v>
      </c>
      <c r="S23">
        <v>90</v>
      </c>
      <c r="T23">
        <v>95</v>
      </c>
      <c r="U23">
        <v>95</v>
      </c>
      <c r="V23">
        <v>85</v>
      </c>
      <c r="W23">
        <v>105</v>
      </c>
      <c r="X23">
        <v>110</v>
      </c>
      <c r="Y23">
        <v>14</v>
      </c>
      <c r="Z23">
        <v>12</v>
      </c>
      <c r="AA23">
        <v>13</v>
      </c>
      <c r="AB23">
        <v>6</v>
      </c>
      <c r="AC23">
        <v>5</v>
      </c>
      <c r="AD23">
        <v>4</v>
      </c>
      <c r="AE23">
        <v>5</v>
      </c>
      <c r="AF23">
        <v>0</v>
      </c>
      <c r="AG23">
        <v>3</v>
      </c>
      <c r="AH23">
        <v>3</v>
      </c>
      <c r="AI23">
        <v>3</v>
      </c>
      <c r="AJ23">
        <v>1</v>
      </c>
      <c r="AK23">
        <v>2</v>
      </c>
      <c r="AL23">
        <v>1</v>
      </c>
      <c r="AM23">
        <v>1</v>
      </c>
      <c r="AN23">
        <v>3</v>
      </c>
      <c r="AO23">
        <v>5</v>
      </c>
      <c r="AP23">
        <v>4</v>
      </c>
      <c r="AQ23">
        <v>0</v>
      </c>
      <c r="AR23">
        <v>1</v>
      </c>
      <c r="AS23">
        <v>0</v>
      </c>
      <c r="AT23">
        <v>1</v>
      </c>
      <c r="AU23">
        <v>1</v>
      </c>
      <c r="AV23">
        <v>1</v>
      </c>
      <c r="AW23">
        <v>0</v>
      </c>
      <c r="AX23">
        <v>0</v>
      </c>
      <c r="AY23" t="s">
        <v>501</v>
      </c>
      <c r="AZ23" t="s">
        <v>651</v>
      </c>
      <c r="BA23" t="s">
        <v>501</v>
      </c>
      <c r="BB23" t="s">
        <v>501</v>
      </c>
      <c r="BC23" t="s">
        <v>501</v>
      </c>
      <c r="BD23" t="s">
        <v>501</v>
      </c>
      <c r="BE23" t="s">
        <v>501</v>
      </c>
      <c r="BF23" t="s">
        <v>501</v>
      </c>
      <c r="BG23" t="s">
        <v>501</v>
      </c>
      <c r="BH23" t="s">
        <v>501</v>
      </c>
      <c r="BI23" t="s">
        <v>501</v>
      </c>
      <c r="BJ23" t="s">
        <v>501</v>
      </c>
      <c r="BK23" t="s">
        <v>501</v>
      </c>
      <c r="BL23" t="s">
        <v>501</v>
      </c>
      <c r="BM23" t="s">
        <v>501</v>
      </c>
      <c r="BN23" t="s">
        <v>501</v>
      </c>
      <c r="BO23">
        <v>4</v>
      </c>
      <c r="BP23">
        <v>5</v>
      </c>
      <c r="BQ23">
        <v>5</v>
      </c>
      <c r="BR23">
        <v>5</v>
      </c>
      <c r="BS23">
        <v>4</v>
      </c>
      <c r="BT23">
        <v>4</v>
      </c>
      <c r="BU23">
        <v>4</v>
      </c>
      <c r="BV23">
        <v>5</v>
      </c>
      <c r="BW23">
        <v>4</v>
      </c>
      <c r="BX23">
        <v>4</v>
      </c>
      <c r="BY23" t="s">
        <v>501</v>
      </c>
      <c r="BZ23" t="s">
        <v>501</v>
      </c>
      <c r="CA23" t="s">
        <v>501</v>
      </c>
      <c r="CB23" t="s">
        <v>501</v>
      </c>
      <c r="CC23" t="s">
        <v>501</v>
      </c>
      <c r="CD23" t="s">
        <v>501</v>
      </c>
      <c r="CE23" t="s">
        <v>501</v>
      </c>
      <c r="CF23" t="s">
        <v>501</v>
      </c>
      <c r="CG23" t="s">
        <v>501</v>
      </c>
      <c r="CH23" t="s">
        <v>501</v>
      </c>
      <c r="CI23" t="s">
        <v>501</v>
      </c>
      <c r="CJ23" t="s">
        <v>501</v>
      </c>
      <c r="CK23" t="s">
        <v>501</v>
      </c>
      <c r="CL23" t="s">
        <v>501</v>
      </c>
      <c r="CM23" t="s">
        <v>501</v>
      </c>
      <c r="CN23">
        <v>1</v>
      </c>
      <c r="CO23" t="s">
        <v>501</v>
      </c>
      <c r="CP23" t="s">
        <v>501</v>
      </c>
      <c r="CQ23" t="s">
        <v>501</v>
      </c>
      <c r="CR23" t="s">
        <v>501</v>
      </c>
      <c r="CS23" t="s">
        <v>501</v>
      </c>
      <c r="CT23" t="s">
        <v>501</v>
      </c>
      <c r="CU23" t="s">
        <v>501</v>
      </c>
      <c r="CV23" t="s">
        <v>501</v>
      </c>
      <c r="CW23" t="s">
        <v>501</v>
      </c>
      <c r="CX23" t="s">
        <v>501</v>
      </c>
      <c r="CY23" t="s">
        <v>501</v>
      </c>
      <c r="CZ23" t="s">
        <v>501</v>
      </c>
      <c r="DA23">
        <v>40</v>
      </c>
      <c r="DB23">
        <v>38</v>
      </c>
      <c r="DC23">
        <v>46</v>
      </c>
      <c r="DD23">
        <v>60</v>
      </c>
      <c r="DE23">
        <v>35</v>
      </c>
      <c r="DF23">
        <v>55</v>
      </c>
      <c r="DG23">
        <v>0</v>
      </c>
      <c r="DH23" t="s">
        <v>501</v>
      </c>
      <c r="DI23">
        <v>0</v>
      </c>
      <c r="DJ23">
        <v>2</v>
      </c>
      <c r="DK23" t="s">
        <v>501</v>
      </c>
      <c r="DL23" s="1">
        <v>40</v>
      </c>
      <c r="DM23" s="1">
        <v>35</v>
      </c>
      <c r="DN23" s="1">
        <v>42</v>
      </c>
      <c r="DO23" s="1">
        <v>38</v>
      </c>
      <c r="DP23" s="1">
        <v>36</v>
      </c>
      <c r="DQ23" s="1">
        <v>42</v>
      </c>
      <c r="DR23" s="1">
        <v>60</v>
      </c>
      <c r="DS23" s="1">
        <v>55</v>
      </c>
      <c r="DT23" s="1">
        <v>27</v>
      </c>
      <c r="DU23" s="1">
        <v>28</v>
      </c>
      <c r="DV23" s="1">
        <v>34</v>
      </c>
      <c r="DW23" s="1">
        <v>40</v>
      </c>
      <c r="DX23" s="1">
        <v>43</v>
      </c>
      <c r="DY23" s="1">
        <v>36</v>
      </c>
      <c r="DZ23" s="1">
        <v>0</v>
      </c>
      <c r="EA23" s="1" t="s">
        <v>501</v>
      </c>
      <c r="EB23" s="1">
        <v>0</v>
      </c>
      <c r="EC23">
        <v>30</v>
      </c>
      <c r="ED23">
        <v>15</v>
      </c>
      <c r="EE23" t="s">
        <v>652</v>
      </c>
      <c r="EF23">
        <v>0</v>
      </c>
      <c r="EG23">
        <v>1</v>
      </c>
      <c r="EH23">
        <v>1</v>
      </c>
      <c r="EI23">
        <v>0</v>
      </c>
      <c r="EJ23">
        <v>1</v>
      </c>
      <c r="EK23">
        <v>1</v>
      </c>
      <c r="EL23">
        <v>0</v>
      </c>
      <c r="EM23">
        <v>0</v>
      </c>
      <c r="EN23" t="s">
        <v>501</v>
      </c>
      <c r="EO23">
        <v>2</v>
      </c>
      <c r="EP23" s="1">
        <v>1</v>
      </c>
      <c r="EQ23" s="1">
        <v>0</v>
      </c>
      <c r="ER23" s="1">
        <v>1</v>
      </c>
      <c r="ES23" s="1">
        <v>0</v>
      </c>
      <c r="ET23" s="1">
        <v>1</v>
      </c>
      <c r="EU23" s="1">
        <v>0</v>
      </c>
      <c r="EV23" s="1">
        <v>0</v>
      </c>
      <c r="EW23" s="1" t="s">
        <v>501</v>
      </c>
      <c r="EX23" s="1">
        <v>0</v>
      </c>
      <c r="EY23">
        <v>1</v>
      </c>
      <c r="EZ23">
        <v>0</v>
      </c>
      <c r="FA23">
        <v>0</v>
      </c>
      <c r="FB23">
        <v>1</v>
      </c>
      <c r="FC23">
        <v>1</v>
      </c>
      <c r="FD23">
        <v>0</v>
      </c>
      <c r="FE23" t="s">
        <v>501</v>
      </c>
      <c r="FF23">
        <v>2</v>
      </c>
      <c r="FG23">
        <v>1</v>
      </c>
      <c r="FH23">
        <v>0</v>
      </c>
      <c r="FI23">
        <v>1</v>
      </c>
      <c r="FJ23">
        <v>2</v>
      </c>
      <c r="FK23">
        <v>0</v>
      </c>
      <c r="FL23">
        <v>1</v>
      </c>
      <c r="FM23">
        <v>2</v>
      </c>
      <c r="FN23">
        <v>0</v>
      </c>
      <c r="FO23">
        <v>1</v>
      </c>
      <c r="FP23">
        <v>1</v>
      </c>
      <c r="FQ23">
        <v>0</v>
      </c>
      <c r="FR23">
        <v>0</v>
      </c>
      <c r="FS23">
        <v>0</v>
      </c>
      <c r="FT23">
        <v>1</v>
      </c>
      <c r="FU23">
        <v>0</v>
      </c>
      <c r="FV23">
        <v>0</v>
      </c>
      <c r="FW23">
        <v>1</v>
      </c>
      <c r="FX23">
        <v>0</v>
      </c>
      <c r="FY23">
        <v>0</v>
      </c>
      <c r="FZ23">
        <v>0</v>
      </c>
      <c r="GA23">
        <v>1</v>
      </c>
      <c r="GB23">
        <v>1</v>
      </c>
      <c r="GC23">
        <v>0</v>
      </c>
      <c r="GD23">
        <v>0</v>
      </c>
      <c r="GE23">
        <v>1</v>
      </c>
      <c r="GF23">
        <v>2</v>
      </c>
      <c r="GG23" t="s">
        <v>653</v>
      </c>
      <c r="GH23" t="s">
        <v>501</v>
      </c>
      <c r="GI23" t="s">
        <v>501</v>
      </c>
      <c r="GJ23">
        <v>0</v>
      </c>
      <c r="GK23">
        <v>1</v>
      </c>
      <c r="GL23">
        <v>0</v>
      </c>
      <c r="GM23">
        <v>0</v>
      </c>
      <c r="GN23" t="s">
        <v>501</v>
      </c>
      <c r="GO23" t="s">
        <v>501</v>
      </c>
      <c r="GP23" t="s">
        <v>501</v>
      </c>
      <c r="GQ23" t="s">
        <v>501</v>
      </c>
      <c r="GR23">
        <v>0</v>
      </c>
      <c r="GS23">
        <v>0</v>
      </c>
      <c r="GT23">
        <v>0</v>
      </c>
      <c r="GU23">
        <v>0</v>
      </c>
      <c r="GV23" t="s">
        <v>501</v>
      </c>
      <c r="GW23" t="s">
        <v>501</v>
      </c>
      <c r="GX23">
        <v>0</v>
      </c>
      <c r="GY23">
        <v>0</v>
      </c>
      <c r="GZ23">
        <v>0</v>
      </c>
      <c r="HA23">
        <v>1</v>
      </c>
      <c r="HB23" t="s">
        <v>501</v>
      </c>
      <c r="HC23" t="s">
        <v>501</v>
      </c>
      <c r="HD23" t="s">
        <v>501</v>
      </c>
      <c r="HE23" t="s">
        <v>501</v>
      </c>
      <c r="HF23">
        <v>0</v>
      </c>
      <c r="HG23">
        <v>0</v>
      </c>
      <c r="HH23">
        <v>0</v>
      </c>
      <c r="HI23">
        <v>0</v>
      </c>
      <c r="HJ23" t="s">
        <v>501</v>
      </c>
      <c r="HK23" t="s">
        <v>501</v>
      </c>
      <c r="HL23" t="s">
        <v>501</v>
      </c>
      <c r="HM23" t="s">
        <v>501</v>
      </c>
      <c r="HN23" t="s">
        <v>501</v>
      </c>
      <c r="HO23" t="s">
        <v>501</v>
      </c>
      <c r="HP23" t="s">
        <v>501</v>
      </c>
      <c r="HQ23" t="s">
        <v>501</v>
      </c>
      <c r="HR23" t="s">
        <v>501</v>
      </c>
      <c r="HS23" t="s">
        <v>501</v>
      </c>
      <c r="HT23" t="s">
        <v>501</v>
      </c>
      <c r="HU23" t="s">
        <v>501</v>
      </c>
      <c r="HV23" t="s">
        <v>501</v>
      </c>
      <c r="HW23" t="s">
        <v>501</v>
      </c>
      <c r="HX23" t="s">
        <v>501</v>
      </c>
      <c r="HY23" t="s">
        <v>501</v>
      </c>
      <c r="HZ23" t="s">
        <v>501</v>
      </c>
      <c r="IA23" t="s">
        <v>501</v>
      </c>
      <c r="IB23" t="s">
        <v>501</v>
      </c>
      <c r="IC23" t="s">
        <v>501</v>
      </c>
      <c r="ID23" t="s">
        <v>501</v>
      </c>
      <c r="IE23" t="s">
        <v>501</v>
      </c>
      <c r="IF23" t="s">
        <v>501</v>
      </c>
      <c r="IG23" t="s">
        <v>501</v>
      </c>
      <c r="IH23" t="s">
        <v>501</v>
      </c>
      <c r="II23" t="s">
        <v>501</v>
      </c>
      <c r="IJ23" t="s">
        <v>501</v>
      </c>
      <c r="IK23" t="s">
        <v>501</v>
      </c>
      <c r="IL23" t="s">
        <v>501</v>
      </c>
      <c r="IM23" t="s">
        <v>501</v>
      </c>
      <c r="IN23" t="s">
        <v>501</v>
      </c>
      <c r="IO23" t="s">
        <v>501</v>
      </c>
      <c r="IP23" t="s">
        <v>501</v>
      </c>
      <c r="IQ23" t="s">
        <v>501</v>
      </c>
      <c r="IR23" t="s">
        <v>501</v>
      </c>
      <c r="IS23" t="s">
        <v>501</v>
      </c>
      <c r="IT23" t="s">
        <v>501</v>
      </c>
      <c r="IU23" t="s">
        <v>501</v>
      </c>
      <c r="IV23" t="s">
        <v>501</v>
      </c>
      <c r="IW23" t="s">
        <v>501</v>
      </c>
      <c r="IX23" t="s">
        <v>501</v>
      </c>
      <c r="IY23" t="s">
        <v>501</v>
      </c>
      <c r="IZ23" t="s">
        <v>501</v>
      </c>
      <c r="JA23" t="s">
        <v>501</v>
      </c>
      <c r="JB23" t="s">
        <v>501</v>
      </c>
      <c r="JC23" t="s">
        <v>501</v>
      </c>
      <c r="JD23" t="s">
        <v>501</v>
      </c>
      <c r="JE23" t="s">
        <v>501</v>
      </c>
      <c r="JF23" t="s">
        <v>501</v>
      </c>
      <c r="JG23" t="s">
        <v>501</v>
      </c>
      <c r="JH23" t="s">
        <v>501</v>
      </c>
      <c r="JI23" t="s">
        <v>501</v>
      </c>
      <c r="JJ23" t="s">
        <v>501</v>
      </c>
      <c r="JK23" t="s">
        <v>501</v>
      </c>
      <c r="JL23" t="s">
        <v>501</v>
      </c>
      <c r="JM23" t="s">
        <v>501</v>
      </c>
      <c r="JN23" t="s">
        <v>501</v>
      </c>
      <c r="JO23" t="s">
        <v>501</v>
      </c>
      <c r="JP23" t="s">
        <v>501</v>
      </c>
      <c r="JQ23" t="s">
        <v>501</v>
      </c>
      <c r="JR23" t="s">
        <v>501</v>
      </c>
      <c r="JS23" t="s">
        <v>501</v>
      </c>
      <c r="JT23" t="s">
        <v>501</v>
      </c>
      <c r="JU23" t="s">
        <v>501</v>
      </c>
      <c r="JV23" t="s">
        <v>501</v>
      </c>
      <c r="JW23" t="s">
        <v>501</v>
      </c>
      <c r="JX23" t="s">
        <v>501</v>
      </c>
      <c r="JY23" t="s">
        <v>501</v>
      </c>
      <c r="JZ23" t="s">
        <v>501</v>
      </c>
      <c r="KA23" t="s">
        <v>501</v>
      </c>
      <c r="KB23" t="s">
        <v>501</v>
      </c>
      <c r="KC23" t="s">
        <v>501</v>
      </c>
      <c r="KD23" t="s">
        <v>501</v>
      </c>
      <c r="KE23" t="s">
        <v>501</v>
      </c>
      <c r="KF23" t="s">
        <v>501</v>
      </c>
      <c r="KG23" t="s">
        <v>501</v>
      </c>
      <c r="KH23" t="s">
        <v>501</v>
      </c>
      <c r="KI23" t="s">
        <v>501</v>
      </c>
      <c r="KJ23" t="s">
        <v>501</v>
      </c>
      <c r="KK23" t="s">
        <v>501</v>
      </c>
      <c r="KL23" t="s">
        <v>501</v>
      </c>
      <c r="KM23" t="s">
        <v>501</v>
      </c>
      <c r="KN23" t="s">
        <v>501</v>
      </c>
      <c r="KO23" t="s">
        <v>501</v>
      </c>
      <c r="KP23">
        <v>2</v>
      </c>
      <c r="KQ23">
        <v>1</v>
      </c>
      <c r="KR23">
        <v>0</v>
      </c>
      <c r="KS23">
        <v>2</v>
      </c>
      <c r="KT23">
        <v>1</v>
      </c>
      <c r="KU23">
        <v>0</v>
      </c>
      <c r="KV23">
        <v>1</v>
      </c>
      <c r="KW23">
        <v>2</v>
      </c>
      <c r="KX23">
        <v>0</v>
      </c>
      <c r="KY23">
        <v>3</v>
      </c>
      <c r="KZ23">
        <v>3</v>
      </c>
      <c r="LA23">
        <v>4</v>
      </c>
      <c r="LB23">
        <v>6</v>
      </c>
      <c r="LC23">
        <v>4</v>
      </c>
      <c r="LD23">
        <v>11</v>
      </c>
      <c r="LE23">
        <v>5</v>
      </c>
      <c r="LF23">
        <v>4</v>
      </c>
      <c r="LG23">
        <v>5</v>
      </c>
      <c r="LH23">
        <v>4</v>
      </c>
      <c r="LI23">
        <v>5</v>
      </c>
      <c r="LJ23">
        <v>4</v>
      </c>
      <c r="LK23">
        <v>7</v>
      </c>
      <c r="LL23">
        <v>5</v>
      </c>
      <c r="LM23">
        <v>4</v>
      </c>
      <c r="LN23">
        <v>6</v>
      </c>
      <c r="LO23">
        <v>5</v>
      </c>
      <c r="LP23">
        <v>6</v>
      </c>
      <c r="LQ23">
        <v>6</v>
      </c>
      <c r="LR23">
        <v>7</v>
      </c>
      <c r="LS23">
        <v>6</v>
      </c>
      <c r="LT23">
        <v>5</v>
      </c>
      <c r="LU23">
        <v>5</v>
      </c>
      <c r="LV23">
        <v>7</v>
      </c>
      <c r="LW23">
        <v>5</v>
      </c>
      <c r="LX23">
        <v>5</v>
      </c>
      <c r="LY23">
        <v>3</v>
      </c>
      <c r="LZ23">
        <v>4</v>
      </c>
      <c r="MA23">
        <v>5</v>
      </c>
      <c r="MB23">
        <v>6</v>
      </c>
      <c r="MC23">
        <v>7</v>
      </c>
      <c r="MD23">
        <v>5</v>
      </c>
      <c r="ME23">
        <v>5</v>
      </c>
      <c r="MF23">
        <v>3</v>
      </c>
      <c r="MG23">
        <v>5</v>
      </c>
      <c r="MH23">
        <v>4</v>
      </c>
      <c r="MI23">
        <v>5</v>
      </c>
      <c r="MJ23">
        <v>3</v>
      </c>
      <c r="MK23">
        <v>5</v>
      </c>
      <c r="ML23">
        <v>5</v>
      </c>
      <c r="MM23">
        <v>5</v>
      </c>
      <c r="MN23">
        <v>7</v>
      </c>
      <c r="MO23">
        <v>5</v>
      </c>
      <c r="MP23">
        <v>7</v>
      </c>
      <c r="MQ23">
        <v>2</v>
      </c>
      <c r="MR23">
        <v>3</v>
      </c>
      <c r="MS23">
        <v>1</v>
      </c>
      <c r="MT23">
        <v>5</v>
      </c>
      <c r="MU23">
        <v>6</v>
      </c>
      <c r="MV23">
        <v>7</v>
      </c>
      <c r="MW23">
        <v>4</v>
      </c>
      <c r="MX23">
        <v>5</v>
      </c>
      <c r="MY23">
        <v>3</v>
      </c>
      <c r="MZ23">
        <v>6</v>
      </c>
      <c r="NA23">
        <v>4</v>
      </c>
      <c r="NB23">
        <v>4</v>
      </c>
      <c r="NC23">
        <v>4</v>
      </c>
      <c r="ND23">
        <v>6</v>
      </c>
      <c r="NE23">
        <v>5</v>
      </c>
      <c r="NF23">
        <v>2</v>
      </c>
      <c r="NG23">
        <v>13</v>
      </c>
      <c r="NH23">
        <v>3</v>
      </c>
      <c r="NI23">
        <v>11</v>
      </c>
      <c r="NJ23">
        <v>8</v>
      </c>
      <c r="NK23">
        <v>9</v>
      </c>
      <c r="NL23">
        <v>12</v>
      </c>
      <c r="NM23">
        <v>7</v>
      </c>
      <c r="NN23">
        <v>1</v>
      </c>
      <c r="NO23">
        <v>4</v>
      </c>
      <c r="NP23">
        <v>5</v>
      </c>
      <c r="NQ23">
        <v>10</v>
      </c>
      <c r="NR23">
        <v>6</v>
      </c>
      <c r="NS23">
        <v>4</v>
      </c>
      <c r="NT23">
        <v>5</v>
      </c>
      <c r="NU23">
        <v>5</v>
      </c>
      <c r="NV23">
        <v>4</v>
      </c>
      <c r="NW23">
        <v>6</v>
      </c>
      <c r="NX23">
        <v>5</v>
      </c>
      <c r="NY23">
        <v>6</v>
      </c>
      <c r="NZ23">
        <v>4</v>
      </c>
      <c r="OA23">
        <v>4</v>
      </c>
      <c r="OB23">
        <v>6</v>
      </c>
      <c r="OC23">
        <v>7</v>
      </c>
      <c r="OD23">
        <v>3</v>
      </c>
      <c r="OE23">
        <v>3</v>
      </c>
      <c r="OF23">
        <v>6</v>
      </c>
      <c r="OG23">
        <v>6</v>
      </c>
      <c r="OH23">
        <v>4</v>
      </c>
      <c r="OI23">
        <v>5</v>
      </c>
      <c r="OJ23">
        <v>4</v>
      </c>
      <c r="OK23">
        <v>3</v>
      </c>
      <c r="OL23">
        <v>6</v>
      </c>
      <c r="OM23">
        <v>5</v>
      </c>
      <c r="ON23">
        <v>4</v>
      </c>
      <c r="OO23">
        <v>5</v>
      </c>
      <c r="OP23">
        <v>5</v>
      </c>
      <c r="OQ23">
        <v>4</v>
      </c>
      <c r="OR23">
        <v>6</v>
      </c>
      <c r="OS23">
        <v>2</v>
      </c>
      <c r="OT23">
        <v>4</v>
      </c>
      <c r="OU23">
        <v>3</v>
      </c>
      <c r="OV23">
        <v>5</v>
      </c>
      <c r="OW23">
        <v>1</v>
      </c>
      <c r="OX23">
        <v>6</v>
      </c>
      <c r="OY23" s="1">
        <v>7</v>
      </c>
      <c r="OZ23" s="1">
        <v>4</v>
      </c>
      <c r="PA23" s="1">
        <v>6</v>
      </c>
      <c r="PB23" s="1">
        <v>5</v>
      </c>
      <c r="PC23" s="1">
        <v>6</v>
      </c>
      <c r="PD23" s="1">
        <v>4</v>
      </c>
      <c r="PE23" s="1">
        <v>5</v>
      </c>
      <c r="PF23" s="1">
        <v>5</v>
      </c>
      <c r="PG23" s="1">
        <v>5</v>
      </c>
      <c r="PH23" s="1">
        <v>4</v>
      </c>
      <c r="PI23" s="1">
        <v>5</v>
      </c>
      <c r="PJ23" s="1">
        <v>4</v>
      </c>
      <c r="PK23">
        <v>1</v>
      </c>
      <c r="PL23">
        <v>0</v>
      </c>
      <c r="PM23">
        <v>0</v>
      </c>
      <c r="PN23">
        <v>0</v>
      </c>
      <c r="PO23">
        <v>1</v>
      </c>
      <c r="PP23">
        <v>0</v>
      </c>
      <c r="PQ23">
        <v>0</v>
      </c>
      <c r="PR23">
        <v>0</v>
      </c>
      <c r="PS23">
        <v>0</v>
      </c>
      <c r="PT23">
        <v>0</v>
      </c>
      <c r="PU23">
        <v>0</v>
      </c>
      <c r="PV23">
        <v>0</v>
      </c>
      <c r="PW23">
        <v>0</v>
      </c>
      <c r="PX23">
        <v>1</v>
      </c>
      <c r="PY23">
        <v>0</v>
      </c>
      <c r="PZ23">
        <v>0</v>
      </c>
      <c r="QA23">
        <v>1</v>
      </c>
      <c r="QB23">
        <v>0</v>
      </c>
      <c r="QC23">
        <v>0</v>
      </c>
      <c r="QD23" t="s">
        <v>501</v>
      </c>
      <c r="QE23" t="s">
        <v>501</v>
      </c>
      <c r="QF23" t="s">
        <v>501</v>
      </c>
      <c r="QG23">
        <v>0</v>
      </c>
      <c r="QH23">
        <v>1</v>
      </c>
      <c r="QI23">
        <v>0</v>
      </c>
      <c r="QJ23">
        <v>1</v>
      </c>
      <c r="QK23">
        <v>0</v>
      </c>
      <c r="QL23">
        <v>0</v>
      </c>
      <c r="QM23">
        <v>0</v>
      </c>
      <c r="QN23">
        <v>1</v>
      </c>
      <c r="QO23">
        <v>1</v>
      </c>
      <c r="QP23">
        <v>0</v>
      </c>
      <c r="QQ23">
        <v>0</v>
      </c>
      <c r="QR23">
        <v>0</v>
      </c>
      <c r="QS23">
        <v>0</v>
      </c>
      <c r="QT23">
        <v>0</v>
      </c>
      <c r="QU23">
        <v>1</v>
      </c>
      <c r="QV23">
        <v>0</v>
      </c>
      <c r="QW23">
        <v>0</v>
      </c>
      <c r="QX23">
        <v>0</v>
      </c>
      <c r="QY23">
        <v>0</v>
      </c>
      <c r="QZ23" t="s">
        <v>501</v>
      </c>
      <c r="RA23" t="s">
        <v>501</v>
      </c>
      <c r="RB23" t="s">
        <v>501</v>
      </c>
      <c r="RC23">
        <v>95</v>
      </c>
      <c r="RD23">
        <v>1</v>
      </c>
      <c r="RE23">
        <v>43</v>
      </c>
      <c r="RF23">
        <v>22</v>
      </c>
      <c r="RG23">
        <v>18</v>
      </c>
      <c r="RH23">
        <v>9</v>
      </c>
      <c r="RI23">
        <v>8</v>
      </c>
      <c r="RJ23">
        <v>2</v>
      </c>
      <c r="RK23">
        <v>2</v>
      </c>
      <c r="RL23">
        <v>2</v>
      </c>
      <c r="RM23">
        <v>2</v>
      </c>
      <c r="RN23">
        <v>2</v>
      </c>
      <c r="RO23">
        <v>2</v>
      </c>
      <c r="RP23">
        <v>2</v>
      </c>
      <c r="RQ23">
        <v>0</v>
      </c>
      <c r="RR23" t="s">
        <v>654</v>
      </c>
      <c r="RS23" t="s">
        <v>655</v>
      </c>
      <c r="RT23" t="s">
        <v>656</v>
      </c>
      <c r="RU23">
        <v>1</v>
      </c>
      <c r="RV23">
        <v>0</v>
      </c>
      <c r="RW23">
        <v>4493</v>
      </c>
      <c r="RX23">
        <v>1</v>
      </c>
      <c r="RY23">
        <v>4493</v>
      </c>
      <c r="RZ23" t="s">
        <v>656</v>
      </c>
      <c r="SA23">
        <v>43</v>
      </c>
      <c r="SB23" t="s">
        <v>632</v>
      </c>
      <c r="SC23" t="s">
        <v>512</v>
      </c>
      <c r="SD23" t="s">
        <v>513</v>
      </c>
      <c r="SE23" t="s">
        <v>632</v>
      </c>
      <c r="SF23" t="s">
        <v>512</v>
      </c>
      <c r="SG23" t="s">
        <v>513</v>
      </c>
    </row>
    <row r="24" spans="1:501" x14ac:dyDescent="0.3">
      <c r="A24">
        <v>4346</v>
      </c>
      <c r="B24">
        <v>3</v>
      </c>
      <c r="C24">
        <v>4</v>
      </c>
      <c r="D24" s="1">
        <v>2</v>
      </c>
      <c r="E24">
        <v>1</v>
      </c>
      <c r="F24">
        <v>44</v>
      </c>
      <c r="G24" s="1">
        <v>3</v>
      </c>
      <c r="H24" t="s">
        <v>501</v>
      </c>
      <c r="I24">
        <v>13</v>
      </c>
      <c r="J24">
        <v>1</v>
      </c>
      <c r="K24">
        <v>0</v>
      </c>
      <c r="L24">
        <v>0</v>
      </c>
      <c r="M24">
        <v>0</v>
      </c>
      <c r="N24">
        <v>0</v>
      </c>
      <c r="O24">
        <v>0</v>
      </c>
      <c r="P24">
        <v>0</v>
      </c>
      <c r="Q24">
        <v>100</v>
      </c>
      <c r="R24" s="1">
        <v>2</v>
      </c>
      <c r="S24">
        <v>85</v>
      </c>
      <c r="T24">
        <v>90</v>
      </c>
      <c r="U24">
        <v>65</v>
      </c>
      <c r="V24">
        <v>70</v>
      </c>
      <c r="W24">
        <v>85</v>
      </c>
      <c r="X24">
        <v>75</v>
      </c>
      <c r="Y24">
        <v>13</v>
      </c>
      <c r="Z24">
        <v>15</v>
      </c>
      <c r="AA24">
        <v>14</v>
      </c>
      <c r="AB24">
        <v>6</v>
      </c>
      <c r="AC24">
        <v>5</v>
      </c>
      <c r="AD24">
        <v>3</v>
      </c>
      <c r="AE24">
        <v>5</v>
      </c>
      <c r="AF24">
        <v>0</v>
      </c>
      <c r="AG24">
        <v>3</v>
      </c>
      <c r="AH24">
        <v>2</v>
      </c>
      <c r="AI24">
        <v>3</v>
      </c>
      <c r="AJ24">
        <v>1</v>
      </c>
      <c r="AK24">
        <v>2</v>
      </c>
      <c r="AL24">
        <v>1</v>
      </c>
      <c r="AM24">
        <v>1</v>
      </c>
      <c r="AN24">
        <v>2</v>
      </c>
      <c r="AO24">
        <v>4</v>
      </c>
      <c r="AP24">
        <v>5</v>
      </c>
      <c r="AQ24">
        <v>1</v>
      </c>
      <c r="AR24">
        <v>1</v>
      </c>
      <c r="AS24">
        <v>1</v>
      </c>
      <c r="AT24">
        <v>1</v>
      </c>
      <c r="AU24">
        <v>0</v>
      </c>
      <c r="AV24">
        <v>0</v>
      </c>
      <c r="AW24">
        <v>0</v>
      </c>
      <c r="AX24">
        <v>0</v>
      </c>
      <c r="AY24" t="s">
        <v>501</v>
      </c>
      <c r="AZ24" t="s">
        <v>645</v>
      </c>
      <c r="BA24" t="s">
        <v>501</v>
      </c>
      <c r="BB24" t="s">
        <v>501</v>
      </c>
      <c r="BC24" t="s">
        <v>501</v>
      </c>
      <c r="BD24" t="s">
        <v>501</v>
      </c>
      <c r="BE24" t="s">
        <v>501</v>
      </c>
      <c r="BF24" t="s">
        <v>501</v>
      </c>
      <c r="BG24" t="s">
        <v>501</v>
      </c>
      <c r="BH24" t="s">
        <v>501</v>
      </c>
      <c r="BI24" t="s">
        <v>501</v>
      </c>
      <c r="BJ24" t="s">
        <v>501</v>
      </c>
      <c r="BK24" t="s">
        <v>501</v>
      </c>
      <c r="BL24" t="s">
        <v>501</v>
      </c>
      <c r="BM24" t="s">
        <v>501</v>
      </c>
      <c r="BN24" t="s">
        <v>501</v>
      </c>
      <c r="BO24">
        <v>5</v>
      </c>
      <c r="BP24">
        <v>3</v>
      </c>
      <c r="BQ24">
        <v>4</v>
      </c>
      <c r="BR24">
        <v>5</v>
      </c>
      <c r="BS24">
        <v>4</v>
      </c>
      <c r="BT24">
        <v>4</v>
      </c>
      <c r="BU24">
        <v>4</v>
      </c>
      <c r="BV24">
        <v>4</v>
      </c>
      <c r="BW24">
        <v>5</v>
      </c>
      <c r="BX24">
        <v>5</v>
      </c>
      <c r="BY24" t="s">
        <v>501</v>
      </c>
      <c r="BZ24" t="s">
        <v>501</v>
      </c>
      <c r="CA24" t="s">
        <v>501</v>
      </c>
      <c r="CB24" t="s">
        <v>501</v>
      </c>
      <c r="CC24" t="s">
        <v>501</v>
      </c>
      <c r="CD24" t="s">
        <v>501</v>
      </c>
      <c r="CE24" t="s">
        <v>501</v>
      </c>
      <c r="CF24" t="s">
        <v>501</v>
      </c>
      <c r="CG24" t="s">
        <v>501</v>
      </c>
      <c r="CH24" t="s">
        <v>501</v>
      </c>
      <c r="CI24" t="s">
        <v>501</v>
      </c>
      <c r="CJ24" t="s">
        <v>501</v>
      </c>
      <c r="CK24" t="s">
        <v>501</v>
      </c>
      <c r="CL24" t="s">
        <v>501</v>
      </c>
      <c r="CM24" t="s">
        <v>501</v>
      </c>
      <c r="CN24">
        <v>1</v>
      </c>
      <c r="CO24" t="s">
        <v>501</v>
      </c>
      <c r="CP24" t="s">
        <v>501</v>
      </c>
      <c r="CQ24" t="s">
        <v>501</v>
      </c>
      <c r="CR24" t="s">
        <v>501</v>
      </c>
      <c r="CS24" t="s">
        <v>501</v>
      </c>
      <c r="CT24" t="s">
        <v>501</v>
      </c>
      <c r="CU24" t="s">
        <v>501</v>
      </c>
      <c r="CV24" t="s">
        <v>501</v>
      </c>
      <c r="CW24" t="s">
        <v>501</v>
      </c>
      <c r="CX24" t="s">
        <v>501</v>
      </c>
      <c r="CY24" t="s">
        <v>501</v>
      </c>
      <c r="CZ24" t="s">
        <v>501</v>
      </c>
      <c r="DA24">
        <v>50</v>
      </c>
      <c r="DB24">
        <v>57</v>
      </c>
      <c r="DC24">
        <v>63</v>
      </c>
      <c r="DD24">
        <v>55</v>
      </c>
      <c r="DE24">
        <v>45</v>
      </c>
      <c r="DF24">
        <v>52</v>
      </c>
      <c r="DG24">
        <v>0</v>
      </c>
      <c r="DH24" t="s">
        <v>501</v>
      </c>
      <c r="DI24">
        <v>0</v>
      </c>
      <c r="DJ24">
        <v>1</v>
      </c>
      <c r="DK24" t="s">
        <v>501</v>
      </c>
      <c r="DL24" s="1">
        <v>28</v>
      </c>
      <c r="DM24" s="1">
        <v>60</v>
      </c>
      <c r="DN24" s="1">
        <v>34</v>
      </c>
      <c r="DO24" s="1">
        <v>45</v>
      </c>
      <c r="DP24" s="1">
        <v>25</v>
      </c>
      <c r="DQ24" s="1">
        <v>26</v>
      </c>
      <c r="DR24" s="1">
        <v>34</v>
      </c>
      <c r="DS24" s="1">
        <v>22</v>
      </c>
      <c r="DT24" s="1">
        <v>35</v>
      </c>
      <c r="DU24" s="1">
        <v>60</v>
      </c>
      <c r="DV24" s="1">
        <v>35</v>
      </c>
      <c r="DW24" s="1">
        <v>22</v>
      </c>
      <c r="DX24" s="1">
        <v>15</v>
      </c>
      <c r="DY24" s="1">
        <v>16</v>
      </c>
      <c r="DZ24" s="1">
        <v>0</v>
      </c>
      <c r="EA24" s="1" t="s">
        <v>501</v>
      </c>
      <c r="EB24" s="1">
        <v>0</v>
      </c>
      <c r="EC24">
        <v>18</v>
      </c>
      <c r="ED24">
        <v>24</v>
      </c>
      <c r="EE24" t="s">
        <v>657</v>
      </c>
      <c r="EF24">
        <v>0</v>
      </c>
      <c r="EG24">
        <v>1</v>
      </c>
      <c r="EH24">
        <v>1</v>
      </c>
      <c r="EI24">
        <v>1</v>
      </c>
      <c r="EJ24">
        <v>1</v>
      </c>
      <c r="EK24">
        <v>0</v>
      </c>
      <c r="EL24">
        <v>0</v>
      </c>
      <c r="EM24">
        <v>0</v>
      </c>
      <c r="EN24" t="s">
        <v>501</v>
      </c>
      <c r="EO24">
        <v>2</v>
      </c>
      <c r="EP24" s="1">
        <v>1</v>
      </c>
      <c r="EQ24" s="1">
        <v>0</v>
      </c>
      <c r="ER24" s="1">
        <v>1</v>
      </c>
      <c r="ES24" s="1">
        <v>0</v>
      </c>
      <c r="ET24" s="1">
        <v>0</v>
      </c>
      <c r="EU24" s="1">
        <v>1</v>
      </c>
      <c r="EV24" s="1">
        <v>0</v>
      </c>
      <c r="EW24" s="1" t="s">
        <v>501</v>
      </c>
      <c r="EX24" s="1">
        <v>1</v>
      </c>
      <c r="EY24">
        <v>0</v>
      </c>
      <c r="EZ24">
        <v>0</v>
      </c>
      <c r="FA24">
        <v>1</v>
      </c>
      <c r="FB24">
        <v>1</v>
      </c>
      <c r="FC24">
        <v>0</v>
      </c>
      <c r="FD24">
        <v>0</v>
      </c>
      <c r="FE24" t="s">
        <v>501</v>
      </c>
      <c r="FF24">
        <v>2</v>
      </c>
      <c r="FG24">
        <v>1</v>
      </c>
      <c r="FH24">
        <v>0</v>
      </c>
      <c r="FI24">
        <v>1</v>
      </c>
      <c r="FJ24">
        <v>1</v>
      </c>
      <c r="FK24">
        <v>0</v>
      </c>
      <c r="FL24">
        <v>1</v>
      </c>
      <c r="FM24">
        <v>2</v>
      </c>
      <c r="FN24">
        <v>0</v>
      </c>
      <c r="FO24">
        <v>1</v>
      </c>
      <c r="FP24">
        <v>1</v>
      </c>
      <c r="FQ24">
        <v>0</v>
      </c>
      <c r="FR24">
        <v>0</v>
      </c>
      <c r="FS24">
        <v>0</v>
      </c>
      <c r="FT24">
        <v>1</v>
      </c>
      <c r="FU24">
        <v>0</v>
      </c>
      <c r="FV24">
        <v>0</v>
      </c>
      <c r="FW24">
        <v>1</v>
      </c>
      <c r="FX24">
        <v>0</v>
      </c>
      <c r="FY24">
        <v>0</v>
      </c>
      <c r="FZ24">
        <v>0</v>
      </c>
      <c r="GA24">
        <v>0</v>
      </c>
      <c r="GB24">
        <v>1</v>
      </c>
      <c r="GC24">
        <v>0</v>
      </c>
      <c r="GD24">
        <v>0</v>
      </c>
      <c r="GE24">
        <v>1</v>
      </c>
      <c r="GF24">
        <v>3</v>
      </c>
      <c r="GG24" t="s">
        <v>658</v>
      </c>
      <c r="GH24">
        <v>0</v>
      </c>
      <c r="GI24">
        <v>1</v>
      </c>
      <c r="GJ24" t="s">
        <v>501</v>
      </c>
      <c r="GK24" t="s">
        <v>501</v>
      </c>
      <c r="GL24" t="s">
        <v>501</v>
      </c>
      <c r="GM24">
        <v>0</v>
      </c>
      <c r="GN24" t="s">
        <v>501</v>
      </c>
      <c r="GO24" t="s">
        <v>501</v>
      </c>
      <c r="GP24">
        <v>0</v>
      </c>
      <c r="GQ24">
        <v>0</v>
      </c>
      <c r="GR24">
        <v>0</v>
      </c>
      <c r="GS24">
        <v>0</v>
      </c>
      <c r="GT24">
        <v>0</v>
      </c>
      <c r="GU24">
        <v>0</v>
      </c>
      <c r="GV24">
        <v>0</v>
      </c>
      <c r="GW24">
        <v>0</v>
      </c>
      <c r="GX24" t="s">
        <v>501</v>
      </c>
      <c r="GY24" t="s">
        <v>501</v>
      </c>
      <c r="GZ24" t="s">
        <v>501</v>
      </c>
      <c r="HA24">
        <v>0</v>
      </c>
      <c r="HB24" t="s">
        <v>501</v>
      </c>
      <c r="HC24" t="s">
        <v>501</v>
      </c>
      <c r="HD24">
        <v>1</v>
      </c>
      <c r="HE24">
        <v>0</v>
      </c>
      <c r="HF24">
        <v>0</v>
      </c>
      <c r="HG24">
        <v>0</v>
      </c>
      <c r="HH24">
        <v>0</v>
      </c>
      <c r="HI24">
        <v>0</v>
      </c>
      <c r="HJ24" t="s">
        <v>501</v>
      </c>
      <c r="HK24" t="s">
        <v>501</v>
      </c>
      <c r="HL24" t="s">
        <v>501</v>
      </c>
      <c r="HM24" t="s">
        <v>501</v>
      </c>
      <c r="HN24" t="s">
        <v>501</v>
      </c>
      <c r="HO24" t="s">
        <v>501</v>
      </c>
      <c r="HP24" t="s">
        <v>501</v>
      </c>
      <c r="HQ24" t="s">
        <v>501</v>
      </c>
      <c r="HR24" t="s">
        <v>501</v>
      </c>
      <c r="HS24" t="s">
        <v>501</v>
      </c>
      <c r="HT24" t="s">
        <v>501</v>
      </c>
      <c r="HU24" t="s">
        <v>501</v>
      </c>
      <c r="HV24" t="s">
        <v>501</v>
      </c>
      <c r="HW24" t="s">
        <v>501</v>
      </c>
      <c r="HX24" t="s">
        <v>501</v>
      </c>
      <c r="HY24" t="s">
        <v>501</v>
      </c>
      <c r="HZ24" t="s">
        <v>501</v>
      </c>
      <c r="IA24" t="s">
        <v>501</v>
      </c>
      <c r="IB24" t="s">
        <v>501</v>
      </c>
      <c r="IC24" t="s">
        <v>501</v>
      </c>
      <c r="ID24" t="s">
        <v>501</v>
      </c>
      <c r="IE24" t="s">
        <v>501</v>
      </c>
      <c r="IF24" t="s">
        <v>501</v>
      </c>
      <c r="IG24" t="s">
        <v>501</v>
      </c>
      <c r="IH24" t="s">
        <v>501</v>
      </c>
      <c r="II24" t="s">
        <v>501</v>
      </c>
      <c r="IJ24" t="s">
        <v>501</v>
      </c>
      <c r="IK24" t="s">
        <v>501</v>
      </c>
      <c r="IL24" t="s">
        <v>501</v>
      </c>
      <c r="IM24" t="s">
        <v>501</v>
      </c>
      <c r="IN24" t="s">
        <v>501</v>
      </c>
      <c r="IO24" t="s">
        <v>501</v>
      </c>
      <c r="IP24" t="s">
        <v>501</v>
      </c>
      <c r="IQ24" t="s">
        <v>501</v>
      </c>
      <c r="IR24" t="s">
        <v>501</v>
      </c>
      <c r="IS24" t="s">
        <v>501</v>
      </c>
      <c r="IT24" t="s">
        <v>501</v>
      </c>
      <c r="IU24" t="s">
        <v>501</v>
      </c>
      <c r="IV24" t="s">
        <v>501</v>
      </c>
      <c r="IW24" t="s">
        <v>501</v>
      </c>
      <c r="IX24" t="s">
        <v>501</v>
      </c>
      <c r="IY24" t="s">
        <v>501</v>
      </c>
      <c r="IZ24" t="s">
        <v>501</v>
      </c>
      <c r="JA24" t="s">
        <v>501</v>
      </c>
      <c r="JB24" t="s">
        <v>501</v>
      </c>
      <c r="JC24" t="s">
        <v>501</v>
      </c>
      <c r="JD24" t="s">
        <v>501</v>
      </c>
      <c r="JE24" t="s">
        <v>501</v>
      </c>
      <c r="JF24" t="s">
        <v>501</v>
      </c>
      <c r="JG24" t="s">
        <v>501</v>
      </c>
      <c r="JH24" t="s">
        <v>501</v>
      </c>
      <c r="JI24" t="s">
        <v>501</v>
      </c>
      <c r="JJ24" t="s">
        <v>501</v>
      </c>
      <c r="JK24" t="s">
        <v>501</v>
      </c>
      <c r="JL24" t="s">
        <v>501</v>
      </c>
      <c r="JM24" t="s">
        <v>501</v>
      </c>
      <c r="JN24" t="s">
        <v>501</v>
      </c>
      <c r="JO24" t="s">
        <v>501</v>
      </c>
      <c r="JP24" t="s">
        <v>501</v>
      </c>
      <c r="JQ24" t="s">
        <v>501</v>
      </c>
      <c r="JR24" t="s">
        <v>501</v>
      </c>
      <c r="JS24" t="s">
        <v>501</v>
      </c>
      <c r="JT24" t="s">
        <v>501</v>
      </c>
      <c r="JU24" t="s">
        <v>501</v>
      </c>
      <c r="JV24" t="s">
        <v>501</v>
      </c>
      <c r="JW24" t="s">
        <v>501</v>
      </c>
      <c r="JX24" t="s">
        <v>501</v>
      </c>
      <c r="JY24" t="s">
        <v>501</v>
      </c>
      <c r="JZ24" t="s">
        <v>501</v>
      </c>
      <c r="KA24" t="s">
        <v>501</v>
      </c>
      <c r="KB24" t="s">
        <v>501</v>
      </c>
      <c r="KC24" t="s">
        <v>501</v>
      </c>
      <c r="KD24" t="s">
        <v>501</v>
      </c>
      <c r="KE24" t="s">
        <v>501</v>
      </c>
      <c r="KF24" t="s">
        <v>501</v>
      </c>
      <c r="KG24" t="s">
        <v>501</v>
      </c>
      <c r="KH24" t="s">
        <v>501</v>
      </c>
      <c r="KI24" t="s">
        <v>501</v>
      </c>
      <c r="KJ24" t="s">
        <v>501</v>
      </c>
      <c r="KK24" t="s">
        <v>501</v>
      </c>
      <c r="KL24" t="s">
        <v>501</v>
      </c>
      <c r="KM24" t="s">
        <v>501</v>
      </c>
      <c r="KN24" t="s">
        <v>501</v>
      </c>
      <c r="KO24" t="s">
        <v>501</v>
      </c>
      <c r="KP24">
        <v>2</v>
      </c>
      <c r="KQ24">
        <v>1</v>
      </c>
      <c r="KR24">
        <v>0</v>
      </c>
      <c r="KS24">
        <v>1</v>
      </c>
      <c r="KT24">
        <v>1</v>
      </c>
      <c r="KU24">
        <v>0</v>
      </c>
      <c r="KV24">
        <v>2</v>
      </c>
      <c r="KW24">
        <v>1</v>
      </c>
      <c r="KX24">
        <v>0</v>
      </c>
      <c r="KY24">
        <v>10</v>
      </c>
      <c r="KZ24">
        <v>1</v>
      </c>
      <c r="LA24">
        <v>10</v>
      </c>
      <c r="LB24">
        <v>2</v>
      </c>
      <c r="LC24">
        <v>10</v>
      </c>
      <c r="LD24">
        <v>9</v>
      </c>
      <c r="LE24">
        <v>9</v>
      </c>
      <c r="LF24">
        <v>11</v>
      </c>
      <c r="LG24">
        <v>1</v>
      </c>
      <c r="LH24">
        <v>9</v>
      </c>
      <c r="LI24">
        <v>9</v>
      </c>
      <c r="LJ24">
        <v>2</v>
      </c>
      <c r="LK24">
        <v>5</v>
      </c>
      <c r="LL24">
        <v>4</v>
      </c>
      <c r="LM24">
        <v>5</v>
      </c>
      <c r="LN24">
        <v>3</v>
      </c>
      <c r="LO24">
        <v>5</v>
      </c>
      <c r="LP24">
        <v>4</v>
      </c>
      <c r="LQ24">
        <v>4</v>
      </c>
      <c r="LR24">
        <v>3</v>
      </c>
      <c r="LS24">
        <v>5</v>
      </c>
      <c r="LT24">
        <v>4</v>
      </c>
      <c r="LU24">
        <v>5</v>
      </c>
      <c r="LV24">
        <v>3</v>
      </c>
      <c r="LW24">
        <v>5</v>
      </c>
      <c r="LX24">
        <v>5</v>
      </c>
      <c r="LY24">
        <v>5</v>
      </c>
      <c r="LZ24">
        <v>7</v>
      </c>
      <c r="MA24">
        <v>7</v>
      </c>
      <c r="MB24">
        <v>7</v>
      </c>
      <c r="MC24">
        <v>7</v>
      </c>
      <c r="MD24">
        <v>5</v>
      </c>
      <c r="ME24">
        <v>6</v>
      </c>
      <c r="MF24">
        <v>7</v>
      </c>
      <c r="MG24">
        <v>7</v>
      </c>
      <c r="MH24">
        <v>6</v>
      </c>
      <c r="MI24">
        <v>6</v>
      </c>
      <c r="MJ24">
        <v>3</v>
      </c>
      <c r="MK24">
        <v>7</v>
      </c>
      <c r="ML24">
        <v>6</v>
      </c>
      <c r="MM24">
        <v>5</v>
      </c>
      <c r="MN24">
        <v>7</v>
      </c>
      <c r="MO24">
        <v>3</v>
      </c>
      <c r="MP24">
        <v>6</v>
      </c>
      <c r="MQ24">
        <v>1</v>
      </c>
      <c r="MR24">
        <v>3</v>
      </c>
      <c r="MS24">
        <v>2</v>
      </c>
      <c r="MT24">
        <v>3</v>
      </c>
      <c r="MU24">
        <v>4</v>
      </c>
      <c r="MV24">
        <v>4</v>
      </c>
      <c r="MW24">
        <v>4</v>
      </c>
      <c r="MX24">
        <v>5</v>
      </c>
      <c r="MY24">
        <v>3</v>
      </c>
      <c r="MZ24">
        <v>7</v>
      </c>
      <c r="NA24">
        <v>4</v>
      </c>
      <c r="NB24">
        <v>4</v>
      </c>
      <c r="NC24">
        <v>6</v>
      </c>
      <c r="ND24">
        <v>6</v>
      </c>
      <c r="NE24">
        <v>5</v>
      </c>
      <c r="NF24">
        <v>7</v>
      </c>
      <c r="NG24">
        <v>1</v>
      </c>
      <c r="NH24">
        <v>13</v>
      </c>
      <c r="NI24">
        <v>4</v>
      </c>
      <c r="NJ24">
        <v>10</v>
      </c>
      <c r="NK24">
        <v>5</v>
      </c>
      <c r="NL24">
        <v>3</v>
      </c>
      <c r="NM24">
        <v>12</v>
      </c>
      <c r="NN24">
        <v>9</v>
      </c>
      <c r="NO24">
        <v>8</v>
      </c>
      <c r="NP24">
        <v>2</v>
      </c>
      <c r="NQ24">
        <v>11</v>
      </c>
      <c r="NR24">
        <v>6</v>
      </c>
      <c r="NS24">
        <v>3</v>
      </c>
      <c r="NT24">
        <v>5</v>
      </c>
      <c r="NU24">
        <v>7</v>
      </c>
      <c r="NV24">
        <v>4</v>
      </c>
      <c r="NW24">
        <v>7</v>
      </c>
      <c r="NX24">
        <v>5</v>
      </c>
      <c r="NY24">
        <v>6</v>
      </c>
      <c r="NZ24">
        <v>4</v>
      </c>
      <c r="OA24">
        <v>3</v>
      </c>
      <c r="OB24">
        <v>5</v>
      </c>
      <c r="OC24">
        <v>4</v>
      </c>
      <c r="OD24">
        <v>6</v>
      </c>
      <c r="OE24">
        <v>5</v>
      </c>
      <c r="OF24">
        <v>7</v>
      </c>
      <c r="OG24">
        <v>5</v>
      </c>
      <c r="OH24">
        <v>4</v>
      </c>
      <c r="OI24">
        <v>5</v>
      </c>
      <c r="OJ24">
        <v>3</v>
      </c>
      <c r="OK24">
        <v>5</v>
      </c>
      <c r="OL24">
        <v>6</v>
      </c>
      <c r="OM24">
        <v>4</v>
      </c>
      <c r="ON24">
        <v>6</v>
      </c>
      <c r="OO24">
        <v>4</v>
      </c>
      <c r="OP24">
        <v>4</v>
      </c>
      <c r="OQ24">
        <v>4</v>
      </c>
      <c r="OR24">
        <v>6</v>
      </c>
      <c r="OS24">
        <v>3</v>
      </c>
      <c r="OT24">
        <v>2</v>
      </c>
      <c r="OU24">
        <v>1</v>
      </c>
      <c r="OV24">
        <v>5</v>
      </c>
      <c r="OW24">
        <v>6</v>
      </c>
      <c r="OX24">
        <v>4</v>
      </c>
      <c r="OY24" s="1">
        <v>6</v>
      </c>
      <c r="OZ24" s="1">
        <v>4</v>
      </c>
      <c r="PA24" s="1">
        <v>6</v>
      </c>
      <c r="PB24" s="1">
        <v>5</v>
      </c>
      <c r="PC24" s="1">
        <v>5</v>
      </c>
      <c r="PD24" s="1">
        <v>5</v>
      </c>
      <c r="PE24" s="1">
        <v>6</v>
      </c>
      <c r="PF24" s="1">
        <v>4</v>
      </c>
      <c r="PG24" s="1">
        <v>5</v>
      </c>
      <c r="PH24" s="1">
        <v>5</v>
      </c>
      <c r="PI24" s="1">
        <v>4</v>
      </c>
      <c r="PJ24" s="1">
        <v>4</v>
      </c>
      <c r="PK24">
        <v>1</v>
      </c>
      <c r="PL24">
        <v>0</v>
      </c>
      <c r="PM24">
        <v>0</v>
      </c>
      <c r="PN24">
        <v>0</v>
      </c>
      <c r="PO24">
        <v>0</v>
      </c>
      <c r="PP24">
        <v>0</v>
      </c>
      <c r="PQ24">
        <v>0</v>
      </c>
      <c r="PR24">
        <v>0</v>
      </c>
      <c r="PS24">
        <v>0</v>
      </c>
      <c r="PT24">
        <v>0</v>
      </c>
      <c r="PU24">
        <v>0</v>
      </c>
      <c r="PV24">
        <v>1</v>
      </c>
      <c r="PW24">
        <v>0</v>
      </c>
      <c r="PX24">
        <v>0</v>
      </c>
      <c r="PY24">
        <v>0</v>
      </c>
      <c r="PZ24">
        <v>0</v>
      </c>
      <c r="QA24">
        <v>0</v>
      </c>
      <c r="QB24">
        <v>1</v>
      </c>
      <c r="QC24">
        <v>0</v>
      </c>
      <c r="QD24" t="s">
        <v>501</v>
      </c>
      <c r="QE24" t="s">
        <v>501</v>
      </c>
      <c r="QF24" t="s">
        <v>501</v>
      </c>
      <c r="QG24">
        <v>0</v>
      </c>
      <c r="QH24">
        <v>1</v>
      </c>
      <c r="QI24">
        <v>0</v>
      </c>
      <c r="QJ24">
        <v>1</v>
      </c>
      <c r="QK24">
        <v>0</v>
      </c>
      <c r="QL24">
        <v>0</v>
      </c>
      <c r="QM24">
        <v>0</v>
      </c>
      <c r="QN24">
        <v>0</v>
      </c>
      <c r="QO24">
        <v>0</v>
      </c>
      <c r="QP24">
        <v>0</v>
      </c>
      <c r="QQ24">
        <v>0</v>
      </c>
      <c r="QR24">
        <v>0</v>
      </c>
      <c r="QS24">
        <v>1</v>
      </c>
      <c r="QT24">
        <v>0</v>
      </c>
      <c r="QU24">
        <v>0</v>
      </c>
      <c r="QV24">
        <v>0</v>
      </c>
      <c r="QW24">
        <v>1</v>
      </c>
      <c r="QX24">
        <v>0</v>
      </c>
      <c r="QY24">
        <v>0</v>
      </c>
      <c r="QZ24" t="s">
        <v>501</v>
      </c>
      <c r="RA24" t="s">
        <v>501</v>
      </c>
      <c r="RB24" t="s">
        <v>501</v>
      </c>
      <c r="RC24">
        <v>140</v>
      </c>
      <c r="RD24">
        <v>1</v>
      </c>
      <c r="RE24">
        <v>43</v>
      </c>
      <c r="RF24">
        <v>16</v>
      </c>
      <c r="RG24">
        <v>22</v>
      </c>
      <c r="RH24">
        <v>7</v>
      </c>
      <c r="RI24">
        <v>12</v>
      </c>
      <c r="RJ24">
        <v>2</v>
      </c>
      <c r="RK24">
        <v>2</v>
      </c>
      <c r="RL24">
        <v>2</v>
      </c>
      <c r="RM24">
        <v>2</v>
      </c>
      <c r="RN24">
        <v>2</v>
      </c>
      <c r="RO24">
        <v>2</v>
      </c>
      <c r="RP24">
        <v>1</v>
      </c>
      <c r="RQ24">
        <v>0</v>
      </c>
      <c r="RR24" t="s">
        <v>659</v>
      </c>
      <c r="RS24" t="s">
        <v>660</v>
      </c>
      <c r="RT24" t="s">
        <v>661</v>
      </c>
      <c r="RU24">
        <v>1</v>
      </c>
      <c r="RV24">
        <v>0</v>
      </c>
      <c r="RW24">
        <v>4315</v>
      </c>
      <c r="RX24">
        <v>1</v>
      </c>
      <c r="RY24">
        <v>4315</v>
      </c>
      <c r="RZ24" t="s">
        <v>661</v>
      </c>
      <c r="SA24">
        <v>33</v>
      </c>
      <c r="SB24" t="s">
        <v>662</v>
      </c>
      <c r="SC24" t="s">
        <v>512</v>
      </c>
      <c r="SD24" t="s">
        <v>513</v>
      </c>
      <c r="SE24" t="s">
        <v>662</v>
      </c>
      <c r="SF24" t="s">
        <v>512</v>
      </c>
      <c r="SG24" t="s">
        <v>513</v>
      </c>
    </row>
    <row r="25" spans="1:501" x14ac:dyDescent="0.3">
      <c r="A25">
        <v>4347</v>
      </c>
      <c r="B25">
        <v>3</v>
      </c>
      <c r="C25">
        <v>4</v>
      </c>
      <c r="D25" s="1">
        <v>2</v>
      </c>
      <c r="E25">
        <v>1</v>
      </c>
      <c r="F25">
        <v>5</v>
      </c>
      <c r="G25" s="1">
        <v>3</v>
      </c>
      <c r="H25" t="s">
        <v>501</v>
      </c>
      <c r="I25">
        <v>16</v>
      </c>
      <c r="J25">
        <v>1</v>
      </c>
      <c r="K25">
        <v>0</v>
      </c>
      <c r="L25">
        <v>0</v>
      </c>
      <c r="M25">
        <v>0</v>
      </c>
      <c r="N25">
        <v>0</v>
      </c>
      <c r="O25">
        <v>0</v>
      </c>
      <c r="P25">
        <v>0</v>
      </c>
      <c r="Q25">
        <v>100</v>
      </c>
      <c r="R25" s="1">
        <v>2</v>
      </c>
      <c r="S25">
        <v>92</v>
      </c>
      <c r="T25">
        <v>88</v>
      </c>
      <c r="U25">
        <v>120</v>
      </c>
      <c r="V25">
        <v>110</v>
      </c>
      <c r="W25">
        <v>105</v>
      </c>
      <c r="X25">
        <v>95</v>
      </c>
      <c r="Y25">
        <v>14</v>
      </c>
      <c r="Z25">
        <v>15</v>
      </c>
      <c r="AA25">
        <v>13</v>
      </c>
      <c r="AB25">
        <v>7</v>
      </c>
      <c r="AC25">
        <v>5</v>
      </c>
      <c r="AD25">
        <v>4</v>
      </c>
      <c r="AE25">
        <v>5</v>
      </c>
      <c r="AF25">
        <v>0</v>
      </c>
      <c r="AG25">
        <v>3</v>
      </c>
      <c r="AH25">
        <v>2</v>
      </c>
      <c r="AI25">
        <v>4</v>
      </c>
      <c r="AJ25">
        <v>1</v>
      </c>
      <c r="AK25">
        <v>2</v>
      </c>
      <c r="AL25">
        <v>1</v>
      </c>
      <c r="AM25">
        <v>1</v>
      </c>
      <c r="AN25">
        <v>2</v>
      </c>
      <c r="AO25">
        <v>4</v>
      </c>
      <c r="AP25">
        <v>5</v>
      </c>
      <c r="AQ25">
        <v>0</v>
      </c>
      <c r="AR25">
        <v>1</v>
      </c>
      <c r="AS25">
        <v>1</v>
      </c>
      <c r="AT25">
        <v>1</v>
      </c>
      <c r="AU25">
        <v>0</v>
      </c>
      <c r="AV25">
        <v>1</v>
      </c>
      <c r="AW25">
        <v>0</v>
      </c>
      <c r="AX25">
        <v>0</v>
      </c>
      <c r="AY25" t="s">
        <v>501</v>
      </c>
      <c r="AZ25" t="s">
        <v>651</v>
      </c>
      <c r="BA25" t="s">
        <v>501</v>
      </c>
      <c r="BB25" t="s">
        <v>501</v>
      </c>
      <c r="BC25" t="s">
        <v>501</v>
      </c>
      <c r="BD25" t="s">
        <v>501</v>
      </c>
      <c r="BE25" t="s">
        <v>501</v>
      </c>
      <c r="BF25" t="s">
        <v>501</v>
      </c>
      <c r="BG25" t="s">
        <v>501</v>
      </c>
      <c r="BH25" t="s">
        <v>501</v>
      </c>
      <c r="BI25" t="s">
        <v>501</v>
      </c>
      <c r="BJ25" t="s">
        <v>501</v>
      </c>
      <c r="BK25" t="s">
        <v>501</v>
      </c>
      <c r="BL25" t="s">
        <v>501</v>
      </c>
      <c r="BM25" t="s">
        <v>501</v>
      </c>
      <c r="BN25" t="s">
        <v>501</v>
      </c>
      <c r="BO25">
        <v>5</v>
      </c>
      <c r="BP25">
        <v>5</v>
      </c>
      <c r="BQ25">
        <v>4</v>
      </c>
      <c r="BR25">
        <v>5</v>
      </c>
      <c r="BS25">
        <v>4</v>
      </c>
      <c r="BT25">
        <v>4</v>
      </c>
      <c r="BU25">
        <v>3</v>
      </c>
      <c r="BV25">
        <v>4</v>
      </c>
      <c r="BW25">
        <v>4</v>
      </c>
      <c r="BX25">
        <v>5</v>
      </c>
      <c r="BY25" t="s">
        <v>501</v>
      </c>
      <c r="BZ25" t="s">
        <v>501</v>
      </c>
      <c r="CA25" t="s">
        <v>501</v>
      </c>
      <c r="CB25" t="s">
        <v>501</v>
      </c>
      <c r="CC25" t="s">
        <v>501</v>
      </c>
      <c r="CD25" t="s">
        <v>501</v>
      </c>
      <c r="CE25" t="s">
        <v>501</v>
      </c>
      <c r="CF25" t="s">
        <v>501</v>
      </c>
      <c r="CG25" t="s">
        <v>501</v>
      </c>
      <c r="CH25" t="s">
        <v>501</v>
      </c>
      <c r="CI25" t="s">
        <v>501</v>
      </c>
      <c r="CJ25" t="s">
        <v>501</v>
      </c>
      <c r="CK25" t="s">
        <v>501</v>
      </c>
      <c r="CL25" t="s">
        <v>501</v>
      </c>
      <c r="CM25" t="s">
        <v>501</v>
      </c>
      <c r="CN25">
        <v>1</v>
      </c>
      <c r="CO25" t="s">
        <v>501</v>
      </c>
      <c r="CP25" t="s">
        <v>501</v>
      </c>
      <c r="CQ25" t="s">
        <v>501</v>
      </c>
      <c r="CR25" t="s">
        <v>501</v>
      </c>
      <c r="CS25" t="s">
        <v>501</v>
      </c>
      <c r="CT25" t="s">
        <v>501</v>
      </c>
      <c r="CU25" t="s">
        <v>501</v>
      </c>
      <c r="CV25" t="s">
        <v>501</v>
      </c>
      <c r="CW25" t="s">
        <v>501</v>
      </c>
      <c r="CX25" t="s">
        <v>501</v>
      </c>
      <c r="CY25" t="s">
        <v>501</v>
      </c>
      <c r="CZ25" t="s">
        <v>501</v>
      </c>
      <c r="DA25">
        <v>45</v>
      </c>
      <c r="DB25">
        <v>57</v>
      </c>
      <c r="DC25">
        <v>58</v>
      </c>
      <c r="DD25">
        <v>40</v>
      </c>
      <c r="DE25">
        <v>55</v>
      </c>
      <c r="DF25">
        <v>50</v>
      </c>
      <c r="DG25">
        <v>0</v>
      </c>
      <c r="DH25" t="s">
        <v>501</v>
      </c>
      <c r="DI25">
        <v>0</v>
      </c>
      <c r="DJ25">
        <v>2</v>
      </c>
      <c r="DK25" t="s">
        <v>501</v>
      </c>
      <c r="DL25" s="1">
        <v>40</v>
      </c>
      <c r="DM25" s="1">
        <v>36</v>
      </c>
      <c r="DN25" s="1">
        <v>38</v>
      </c>
      <c r="DO25" s="1">
        <v>42</v>
      </c>
      <c r="DP25" s="1">
        <v>28</v>
      </c>
      <c r="DQ25" s="1">
        <v>37</v>
      </c>
      <c r="DR25" s="1">
        <v>35</v>
      </c>
      <c r="DS25" s="1">
        <v>44</v>
      </c>
      <c r="DT25" s="1">
        <v>53</v>
      </c>
      <c r="DU25" s="1">
        <v>52</v>
      </c>
      <c r="DV25" s="1">
        <v>43</v>
      </c>
      <c r="DW25" s="1">
        <v>40</v>
      </c>
      <c r="DX25" s="1">
        <v>33</v>
      </c>
      <c r="DY25" s="1">
        <v>32</v>
      </c>
      <c r="DZ25" s="1">
        <v>0</v>
      </c>
      <c r="EA25" s="1" t="s">
        <v>501</v>
      </c>
      <c r="EB25" s="1">
        <v>0</v>
      </c>
      <c r="EC25">
        <v>10</v>
      </c>
      <c r="ED25">
        <v>15</v>
      </c>
      <c r="EE25" t="s">
        <v>663</v>
      </c>
      <c r="EF25">
        <v>1</v>
      </c>
      <c r="EG25">
        <v>1</v>
      </c>
      <c r="EH25">
        <v>1</v>
      </c>
      <c r="EI25">
        <v>1</v>
      </c>
      <c r="EJ25">
        <v>1</v>
      </c>
      <c r="EK25">
        <v>0</v>
      </c>
      <c r="EL25">
        <v>0</v>
      </c>
      <c r="EM25">
        <v>0</v>
      </c>
      <c r="EN25" t="s">
        <v>501</v>
      </c>
      <c r="EO25">
        <v>2</v>
      </c>
      <c r="EP25" s="1">
        <v>1</v>
      </c>
      <c r="EQ25" s="1">
        <v>0</v>
      </c>
      <c r="ER25" s="1">
        <v>1</v>
      </c>
      <c r="ES25" s="1">
        <v>0</v>
      </c>
      <c r="ET25" s="1">
        <v>0</v>
      </c>
      <c r="EU25" s="1">
        <v>1</v>
      </c>
      <c r="EV25" s="1">
        <v>0</v>
      </c>
      <c r="EW25" s="1" t="s">
        <v>501</v>
      </c>
      <c r="EX25" s="1">
        <v>1</v>
      </c>
      <c r="EY25">
        <v>1</v>
      </c>
      <c r="EZ25">
        <v>0</v>
      </c>
      <c r="FA25">
        <v>0</v>
      </c>
      <c r="FB25">
        <v>1</v>
      </c>
      <c r="FC25">
        <v>0</v>
      </c>
      <c r="FD25">
        <v>0</v>
      </c>
      <c r="FE25" t="s">
        <v>501</v>
      </c>
      <c r="FF25">
        <v>2</v>
      </c>
      <c r="FG25">
        <v>1</v>
      </c>
      <c r="FH25">
        <v>0</v>
      </c>
      <c r="FI25">
        <v>1</v>
      </c>
      <c r="FJ25">
        <v>1</v>
      </c>
      <c r="FK25">
        <v>0</v>
      </c>
      <c r="FL25">
        <v>2</v>
      </c>
      <c r="FM25">
        <v>2</v>
      </c>
      <c r="FN25">
        <v>0</v>
      </c>
      <c r="FO25">
        <v>1</v>
      </c>
      <c r="FP25">
        <v>1</v>
      </c>
      <c r="FQ25">
        <v>0</v>
      </c>
      <c r="FR25">
        <v>0</v>
      </c>
      <c r="FS25">
        <v>1</v>
      </c>
      <c r="FT25">
        <v>0</v>
      </c>
      <c r="FU25">
        <v>0</v>
      </c>
      <c r="FV25">
        <v>0</v>
      </c>
      <c r="FW25">
        <v>1</v>
      </c>
      <c r="FX25">
        <v>0</v>
      </c>
      <c r="FY25">
        <v>0</v>
      </c>
      <c r="FZ25">
        <v>0</v>
      </c>
      <c r="GA25">
        <v>1</v>
      </c>
      <c r="GB25">
        <v>0</v>
      </c>
      <c r="GC25">
        <v>0</v>
      </c>
      <c r="GD25">
        <v>0</v>
      </c>
      <c r="GE25">
        <v>2</v>
      </c>
      <c r="GF25">
        <v>1</v>
      </c>
      <c r="GG25" t="s">
        <v>664</v>
      </c>
      <c r="GH25">
        <v>1</v>
      </c>
      <c r="GI25">
        <v>0</v>
      </c>
      <c r="GJ25">
        <v>0</v>
      </c>
      <c r="GK25">
        <v>0</v>
      </c>
      <c r="GL25" t="s">
        <v>501</v>
      </c>
      <c r="GM25">
        <v>0</v>
      </c>
      <c r="GN25" t="s">
        <v>501</v>
      </c>
      <c r="GO25" t="s">
        <v>501</v>
      </c>
      <c r="GP25" t="s">
        <v>501</v>
      </c>
      <c r="GQ25" t="s">
        <v>501</v>
      </c>
      <c r="GR25">
        <v>0</v>
      </c>
      <c r="GS25">
        <v>0</v>
      </c>
      <c r="GT25">
        <v>0</v>
      </c>
      <c r="GU25">
        <v>0</v>
      </c>
      <c r="GV25" t="s">
        <v>501</v>
      </c>
      <c r="GW25" t="s">
        <v>501</v>
      </c>
      <c r="GX25" t="s">
        <v>501</v>
      </c>
      <c r="GY25" t="s">
        <v>501</v>
      </c>
      <c r="GZ25" t="s">
        <v>501</v>
      </c>
      <c r="HA25" t="s">
        <v>501</v>
      </c>
      <c r="HB25" t="s">
        <v>501</v>
      </c>
      <c r="HC25" t="s">
        <v>501</v>
      </c>
      <c r="HD25" t="s">
        <v>501</v>
      </c>
      <c r="HE25" t="s">
        <v>501</v>
      </c>
      <c r="HF25" t="s">
        <v>501</v>
      </c>
      <c r="HG25" t="s">
        <v>501</v>
      </c>
      <c r="HH25" t="s">
        <v>501</v>
      </c>
      <c r="HI25" t="s">
        <v>501</v>
      </c>
      <c r="HJ25" t="s">
        <v>501</v>
      </c>
      <c r="HK25" t="s">
        <v>501</v>
      </c>
      <c r="HL25" t="s">
        <v>501</v>
      </c>
      <c r="HM25" t="s">
        <v>501</v>
      </c>
      <c r="HN25" t="s">
        <v>501</v>
      </c>
      <c r="HO25" t="s">
        <v>501</v>
      </c>
      <c r="HP25" t="s">
        <v>501</v>
      </c>
      <c r="HQ25" t="s">
        <v>501</v>
      </c>
      <c r="HR25" t="s">
        <v>501</v>
      </c>
      <c r="HS25" t="s">
        <v>501</v>
      </c>
      <c r="HT25" t="s">
        <v>501</v>
      </c>
      <c r="HU25" t="s">
        <v>501</v>
      </c>
      <c r="HV25" t="s">
        <v>501</v>
      </c>
      <c r="HW25" t="s">
        <v>501</v>
      </c>
      <c r="HX25" t="s">
        <v>501</v>
      </c>
      <c r="HY25" t="s">
        <v>501</v>
      </c>
      <c r="HZ25" t="s">
        <v>501</v>
      </c>
      <c r="IA25" t="s">
        <v>501</v>
      </c>
      <c r="IB25" t="s">
        <v>501</v>
      </c>
      <c r="IC25" t="s">
        <v>501</v>
      </c>
      <c r="ID25" t="s">
        <v>501</v>
      </c>
      <c r="IE25" t="s">
        <v>501</v>
      </c>
      <c r="IF25" t="s">
        <v>501</v>
      </c>
      <c r="IG25" t="s">
        <v>501</v>
      </c>
      <c r="IH25" t="s">
        <v>501</v>
      </c>
      <c r="II25" t="s">
        <v>501</v>
      </c>
      <c r="IJ25" t="s">
        <v>501</v>
      </c>
      <c r="IK25" t="s">
        <v>501</v>
      </c>
      <c r="IL25" t="s">
        <v>501</v>
      </c>
      <c r="IM25" t="s">
        <v>501</v>
      </c>
      <c r="IN25" t="s">
        <v>501</v>
      </c>
      <c r="IO25" t="s">
        <v>501</v>
      </c>
      <c r="IP25" t="s">
        <v>501</v>
      </c>
      <c r="IQ25" t="s">
        <v>501</v>
      </c>
      <c r="IR25" t="s">
        <v>501</v>
      </c>
      <c r="IS25" t="s">
        <v>501</v>
      </c>
      <c r="IT25" t="s">
        <v>501</v>
      </c>
      <c r="IU25" t="s">
        <v>501</v>
      </c>
      <c r="IV25" t="s">
        <v>501</v>
      </c>
      <c r="IW25" t="s">
        <v>501</v>
      </c>
      <c r="IX25" t="s">
        <v>501</v>
      </c>
      <c r="IY25" t="s">
        <v>501</v>
      </c>
      <c r="IZ25" t="s">
        <v>501</v>
      </c>
      <c r="JA25" t="s">
        <v>501</v>
      </c>
      <c r="JB25" t="s">
        <v>501</v>
      </c>
      <c r="JC25" t="s">
        <v>501</v>
      </c>
      <c r="JD25" t="s">
        <v>501</v>
      </c>
      <c r="JE25" t="s">
        <v>501</v>
      </c>
      <c r="JF25" t="s">
        <v>501</v>
      </c>
      <c r="JG25" t="s">
        <v>501</v>
      </c>
      <c r="JH25" t="s">
        <v>501</v>
      </c>
      <c r="JI25" t="s">
        <v>501</v>
      </c>
      <c r="JJ25" t="s">
        <v>501</v>
      </c>
      <c r="JK25" t="s">
        <v>501</v>
      </c>
      <c r="JL25" t="s">
        <v>501</v>
      </c>
      <c r="JM25" t="s">
        <v>501</v>
      </c>
      <c r="JN25" t="s">
        <v>501</v>
      </c>
      <c r="JO25" t="s">
        <v>501</v>
      </c>
      <c r="JP25" t="s">
        <v>501</v>
      </c>
      <c r="JQ25" t="s">
        <v>501</v>
      </c>
      <c r="JR25" t="s">
        <v>501</v>
      </c>
      <c r="JS25" t="s">
        <v>501</v>
      </c>
      <c r="JT25" t="s">
        <v>501</v>
      </c>
      <c r="JU25" t="s">
        <v>501</v>
      </c>
      <c r="JV25" t="s">
        <v>501</v>
      </c>
      <c r="JW25" t="s">
        <v>501</v>
      </c>
      <c r="JX25" t="s">
        <v>501</v>
      </c>
      <c r="JY25" t="s">
        <v>501</v>
      </c>
      <c r="JZ25" t="s">
        <v>501</v>
      </c>
      <c r="KA25" t="s">
        <v>501</v>
      </c>
      <c r="KB25" t="s">
        <v>501</v>
      </c>
      <c r="KC25" t="s">
        <v>501</v>
      </c>
      <c r="KD25" t="s">
        <v>501</v>
      </c>
      <c r="KE25" t="s">
        <v>501</v>
      </c>
      <c r="KF25" t="s">
        <v>501</v>
      </c>
      <c r="KG25" t="s">
        <v>501</v>
      </c>
      <c r="KH25" t="s">
        <v>501</v>
      </c>
      <c r="KI25" t="s">
        <v>501</v>
      </c>
      <c r="KJ25" t="s">
        <v>501</v>
      </c>
      <c r="KK25" t="s">
        <v>501</v>
      </c>
      <c r="KL25" t="s">
        <v>501</v>
      </c>
      <c r="KM25" t="s">
        <v>501</v>
      </c>
      <c r="KN25" t="s">
        <v>501</v>
      </c>
      <c r="KO25" t="s">
        <v>501</v>
      </c>
      <c r="KP25">
        <v>1</v>
      </c>
      <c r="KQ25">
        <v>2</v>
      </c>
      <c r="KR25">
        <v>0</v>
      </c>
      <c r="KS25">
        <v>1</v>
      </c>
      <c r="KT25">
        <v>1</v>
      </c>
      <c r="KU25">
        <v>0</v>
      </c>
      <c r="KV25">
        <v>2</v>
      </c>
      <c r="KW25">
        <v>2</v>
      </c>
      <c r="KX25">
        <v>0</v>
      </c>
      <c r="KY25">
        <v>4</v>
      </c>
      <c r="KZ25">
        <v>2</v>
      </c>
      <c r="LA25">
        <v>1</v>
      </c>
      <c r="LB25">
        <v>3</v>
      </c>
      <c r="LC25">
        <v>3</v>
      </c>
      <c r="LD25">
        <v>1</v>
      </c>
      <c r="LE25">
        <v>1</v>
      </c>
      <c r="LF25">
        <v>3</v>
      </c>
      <c r="LG25">
        <v>4</v>
      </c>
      <c r="LH25">
        <v>6</v>
      </c>
      <c r="LI25">
        <v>1</v>
      </c>
      <c r="LJ25">
        <v>3</v>
      </c>
      <c r="LK25">
        <v>5</v>
      </c>
      <c r="LL25">
        <v>6</v>
      </c>
      <c r="LM25">
        <v>4</v>
      </c>
      <c r="LN25">
        <v>5</v>
      </c>
      <c r="LO25">
        <v>5</v>
      </c>
      <c r="LP25">
        <v>7</v>
      </c>
      <c r="LQ25">
        <v>6</v>
      </c>
      <c r="LR25">
        <v>5</v>
      </c>
      <c r="LS25">
        <v>5</v>
      </c>
      <c r="LT25">
        <v>6</v>
      </c>
      <c r="LU25">
        <v>5</v>
      </c>
      <c r="LV25">
        <v>4</v>
      </c>
      <c r="LW25">
        <v>5</v>
      </c>
      <c r="LX25">
        <v>5</v>
      </c>
      <c r="LY25">
        <v>6</v>
      </c>
      <c r="LZ25">
        <v>7</v>
      </c>
      <c r="MA25">
        <v>6</v>
      </c>
      <c r="MB25">
        <v>3</v>
      </c>
      <c r="MC25">
        <v>5</v>
      </c>
      <c r="MD25">
        <v>3</v>
      </c>
      <c r="ME25">
        <v>7</v>
      </c>
      <c r="MF25">
        <v>5</v>
      </c>
      <c r="MG25">
        <v>5</v>
      </c>
      <c r="MH25">
        <v>3</v>
      </c>
      <c r="MI25">
        <v>7</v>
      </c>
      <c r="MJ25">
        <v>6</v>
      </c>
      <c r="MK25">
        <v>7</v>
      </c>
      <c r="ML25">
        <v>7</v>
      </c>
      <c r="MM25">
        <v>4</v>
      </c>
      <c r="MN25">
        <v>7</v>
      </c>
      <c r="MO25">
        <v>6</v>
      </c>
      <c r="MP25">
        <v>6</v>
      </c>
      <c r="MQ25">
        <v>3</v>
      </c>
      <c r="MR25">
        <v>2</v>
      </c>
      <c r="MS25">
        <v>1</v>
      </c>
      <c r="MT25">
        <v>6</v>
      </c>
      <c r="MU25">
        <v>5</v>
      </c>
      <c r="MV25">
        <v>3</v>
      </c>
      <c r="MW25">
        <v>5</v>
      </c>
      <c r="MX25">
        <v>5</v>
      </c>
      <c r="MY25">
        <v>3</v>
      </c>
      <c r="MZ25">
        <v>7</v>
      </c>
      <c r="NA25">
        <v>5</v>
      </c>
      <c r="NB25">
        <v>5</v>
      </c>
      <c r="NC25">
        <v>3</v>
      </c>
      <c r="ND25">
        <v>6</v>
      </c>
      <c r="NE25">
        <v>4</v>
      </c>
      <c r="NF25">
        <v>13</v>
      </c>
      <c r="NG25">
        <v>8</v>
      </c>
      <c r="NH25">
        <v>9</v>
      </c>
      <c r="NI25">
        <v>6</v>
      </c>
      <c r="NJ25">
        <v>10</v>
      </c>
      <c r="NK25">
        <v>3</v>
      </c>
      <c r="NL25">
        <v>7</v>
      </c>
      <c r="NM25">
        <v>11</v>
      </c>
      <c r="NN25">
        <v>1</v>
      </c>
      <c r="NO25">
        <v>12</v>
      </c>
      <c r="NP25">
        <v>2</v>
      </c>
      <c r="NQ25">
        <v>5</v>
      </c>
      <c r="NR25">
        <v>4</v>
      </c>
      <c r="NS25">
        <v>5</v>
      </c>
      <c r="NT25">
        <v>5</v>
      </c>
      <c r="NU25">
        <v>6</v>
      </c>
      <c r="NV25">
        <v>5</v>
      </c>
      <c r="NW25">
        <v>4</v>
      </c>
      <c r="NX25">
        <v>5</v>
      </c>
      <c r="NY25">
        <v>6</v>
      </c>
      <c r="NZ25">
        <v>4</v>
      </c>
      <c r="OA25">
        <v>4</v>
      </c>
      <c r="OB25">
        <v>5</v>
      </c>
      <c r="OC25">
        <v>4</v>
      </c>
      <c r="OD25">
        <v>6</v>
      </c>
      <c r="OE25">
        <v>7</v>
      </c>
      <c r="OF25">
        <v>5</v>
      </c>
      <c r="OG25">
        <v>4</v>
      </c>
      <c r="OH25">
        <v>6</v>
      </c>
      <c r="OI25">
        <v>5</v>
      </c>
      <c r="OJ25">
        <v>6</v>
      </c>
      <c r="OK25">
        <v>4</v>
      </c>
      <c r="OL25">
        <v>6</v>
      </c>
      <c r="OM25">
        <v>5</v>
      </c>
      <c r="ON25">
        <v>7</v>
      </c>
      <c r="OO25">
        <v>5</v>
      </c>
      <c r="OP25">
        <v>6</v>
      </c>
      <c r="OQ25">
        <v>5</v>
      </c>
      <c r="OR25">
        <v>4</v>
      </c>
      <c r="OS25">
        <v>6</v>
      </c>
      <c r="OT25">
        <v>2</v>
      </c>
      <c r="OU25">
        <v>5</v>
      </c>
      <c r="OV25">
        <v>1</v>
      </c>
      <c r="OW25">
        <v>3</v>
      </c>
      <c r="OX25">
        <v>4</v>
      </c>
      <c r="OY25" s="1">
        <v>5</v>
      </c>
      <c r="OZ25" s="1">
        <v>5</v>
      </c>
      <c r="PA25" s="1">
        <v>5</v>
      </c>
      <c r="PB25" s="1">
        <v>5</v>
      </c>
      <c r="PC25" s="1">
        <v>7</v>
      </c>
      <c r="PD25" s="1">
        <v>4</v>
      </c>
      <c r="PE25" s="1">
        <v>6</v>
      </c>
      <c r="PF25" s="1">
        <v>4</v>
      </c>
      <c r="PG25" s="1">
        <v>6</v>
      </c>
      <c r="PH25" s="1">
        <v>4</v>
      </c>
      <c r="PI25" s="1">
        <v>6</v>
      </c>
      <c r="PJ25" s="1">
        <v>3</v>
      </c>
      <c r="PK25">
        <v>1</v>
      </c>
      <c r="PL25">
        <v>0</v>
      </c>
      <c r="PM25">
        <v>0</v>
      </c>
      <c r="PN25">
        <v>1</v>
      </c>
      <c r="PO25">
        <v>0</v>
      </c>
      <c r="PP25">
        <v>0</v>
      </c>
      <c r="PQ25">
        <v>0</v>
      </c>
      <c r="PR25">
        <v>1</v>
      </c>
      <c r="PS25">
        <v>0</v>
      </c>
      <c r="PT25">
        <v>0</v>
      </c>
      <c r="PU25">
        <v>0</v>
      </c>
      <c r="PV25">
        <v>0</v>
      </c>
      <c r="PW25">
        <v>0</v>
      </c>
      <c r="PX25">
        <v>0</v>
      </c>
      <c r="PY25">
        <v>0</v>
      </c>
      <c r="PZ25">
        <v>0</v>
      </c>
      <c r="QA25">
        <v>1</v>
      </c>
      <c r="QB25">
        <v>1</v>
      </c>
      <c r="QC25">
        <v>0</v>
      </c>
      <c r="QD25" t="s">
        <v>501</v>
      </c>
      <c r="QE25" t="s">
        <v>501</v>
      </c>
      <c r="QF25" t="s">
        <v>501</v>
      </c>
      <c r="QG25">
        <v>1</v>
      </c>
      <c r="QH25">
        <v>0</v>
      </c>
      <c r="QI25">
        <v>0</v>
      </c>
      <c r="QJ25">
        <v>0</v>
      </c>
      <c r="QK25">
        <v>1</v>
      </c>
      <c r="QL25">
        <v>0</v>
      </c>
      <c r="QM25">
        <v>1</v>
      </c>
      <c r="QN25">
        <v>0</v>
      </c>
      <c r="QO25">
        <v>0</v>
      </c>
      <c r="QP25">
        <v>0</v>
      </c>
      <c r="QQ25">
        <v>0</v>
      </c>
      <c r="QR25">
        <v>0</v>
      </c>
      <c r="QS25">
        <v>0</v>
      </c>
      <c r="QT25">
        <v>0</v>
      </c>
      <c r="QU25">
        <v>1</v>
      </c>
      <c r="QV25">
        <v>0</v>
      </c>
      <c r="QW25">
        <v>0</v>
      </c>
      <c r="QX25">
        <v>0</v>
      </c>
      <c r="QY25">
        <v>0</v>
      </c>
      <c r="QZ25" t="s">
        <v>501</v>
      </c>
      <c r="RA25" t="s">
        <v>501</v>
      </c>
      <c r="RB25" t="s">
        <v>501</v>
      </c>
      <c r="RC25">
        <v>85</v>
      </c>
      <c r="RD25">
        <v>1</v>
      </c>
      <c r="RE25">
        <v>46</v>
      </c>
      <c r="RF25">
        <v>22</v>
      </c>
      <c r="RG25">
        <v>18</v>
      </c>
      <c r="RH25">
        <v>7</v>
      </c>
      <c r="RI25">
        <v>7</v>
      </c>
      <c r="RJ25">
        <v>2</v>
      </c>
      <c r="RK25">
        <v>2</v>
      </c>
      <c r="RL25">
        <v>2</v>
      </c>
      <c r="RM25">
        <v>2</v>
      </c>
      <c r="RN25">
        <v>2</v>
      </c>
      <c r="RO25">
        <v>2</v>
      </c>
      <c r="RP25">
        <v>2</v>
      </c>
      <c r="RQ25">
        <v>0</v>
      </c>
      <c r="RR25" t="s">
        <v>665</v>
      </c>
      <c r="RS25" t="s">
        <v>666</v>
      </c>
      <c r="RT25" t="s">
        <v>667</v>
      </c>
      <c r="RU25">
        <v>1</v>
      </c>
      <c r="RV25">
        <v>0</v>
      </c>
      <c r="RW25">
        <v>4236</v>
      </c>
      <c r="RX25">
        <v>1</v>
      </c>
      <c r="RY25">
        <v>4236</v>
      </c>
      <c r="RZ25" t="s">
        <v>667</v>
      </c>
      <c r="SA25">
        <v>35</v>
      </c>
      <c r="SB25" t="s">
        <v>662</v>
      </c>
      <c r="SC25" t="s">
        <v>512</v>
      </c>
      <c r="SD25" t="s">
        <v>513</v>
      </c>
      <c r="SE25" t="s">
        <v>662</v>
      </c>
      <c r="SF25" t="s">
        <v>512</v>
      </c>
      <c r="SG25" t="s">
        <v>513</v>
      </c>
    </row>
    <row r="26" spans="1:501" x14ac:dyDescent="0.3">
      <c r="A26">
        <v>4349</v>
      </c>
      <c r="B26">
        <v>1</v>
      </c>
      <c r="C26">
        <v>1</v>
      </c>
      <c r="D26" s="1">
        <v>1</v>
      </c>
      <c r="E26">
        <v>2</v>
      </c>
      <c r="F26">
        <v>33</v>
      </c>
      <c r="G26" s="1">
        <v>2</v>
      </c>
      <c r="H26" t="s">
        <v>501</v>
      </c>
      <c r="I26">
        <v>8</v>
      </c>
      <c r="J26">
        <v>1</v>
      </c>
      <c r="K26">
        <v>0</v>
      </c>
      <c r="L26">
        <v>0</v>
      </c>
      <c r="M26">
        <v>100</v>
      </c>
      <c r="N26">
        <v>0</v>
      </c>
      <c r="O26">
        <v>0</v>
      </c>
      <c r="P26">
        <v>0</v>
      </c>
      <c r="Q26">
        <v>0</v>
      </c>
      <c r="R26" s="1">
        <v>1</v>
      </c>
      <c r="S26">
        <v>80</v>
      </c>
      <c r="T26">
        <v>450</v>
      </c>
      <c r="U26">
        <v>0</v>
      </c>
      <c r="V26">
        <v>0</v>
      </c>
      <c r="W26">
        <v>0</v>
      </c>
      <c r="X26">
        <v>0</v>
      </c>
      <c r="Y26">
        <v>350</v>
      </c>
      <c r="Z26">
        <v>100</v>
      </c>
      <c r="AA26">
        <v>250</v>
      </c>
      <c r="AB26">
        <v>150</v>
      </c>
      <c r="AC26">
        <v>70</v>
      </c>
      <c r="AD26">
        <v>45</v>
      </c>
      <c r="AE26">
        <v>150</v>
      </c>
      <c r="AF26">
        <v>85</v>
      </c>
      <c r="AG26">
        <v>40</v>
      </c>
      <c r="AH26">
        <v>45</v>
      </c>
      <c r="AI26">
        <v>30</v>
      </c>
      <c r="AJ26">
        <v>1</v>
      </c>
      <c r="AK26">
        <v>2</v>
      </c>
      <c r="AL26">
        <v>1</v>
      </c>
      <c r="AM26">
        <v>1</v>
      </c>
      <c r="AN26">
        <v>3</v>
      </c>
      <c r="AO26">
        <v>5</v>
      </c>
      <c r="AP26">
        <v>5</v>
      </c>
      <c r="AQ26">
        <v>1</v>
      </c>
      <c r="AR26">
        <v>1</v>
      </c>
      <c r="AS26">
        <v>0</v>
      </c>
      <c r="AT26">
        <v>1</v>
      </c>
      <c r="AU26">
        <v>0</v>
      </c>
      <c r="AV26">
        <v>0</v>
      </c>
      <c r="AW26">
        <v>0</v>
      </c>
      <c r="AX26">
        <v>0</v>
      </c>
      <c r="AY26" t="s">
        <v>501</v>
      </c>
      <c r="AZ26" t="s">
        <v>668</v>
      </c>
      <c r="BA26" t="s">
        <v>555</v>
      </c>
      <c r="BB26" t="s">
        <v>600</v>
      </c>
      <c r="BC26" t="s">
        <v>531</v>
      </c>
      <c r="BD26" t="s">
        <v>501</v>
      </c>
      <c r="BE26" t="s">
        <v>501</v>
      </c>
      <c r="BF26" t="s">
        <v>501</v>
      </c>
      <c r="BG26" t="s">
        <v>501</v>
      </c>
      <c r="BH26" t="s">
        <v>501</v>
      </c>
      <c r="BI26" t="s">
        <v>501</v>
      </c>
      <c r="BJ26" t="s">
        <v>501</v>
      </c>
      <c r="BK26" t="s">
        <v>501</v>
      </c>
      <c r="BL26" t="s">
        <v>501</v>
      </c>
      <c r="BM26" t="s">
        <v>501</v>
      </c>
      <c r="BN26" t="s">
        <v>501</v>
      </c>
      <c r="BO26">
        <v>5</v>
      </c>
      <c r="BP26">
        <v>5</v>
      </c>
      <c r="BQ26">
        <v>5</v>
      </c>
      <c r="BR26">
        <v>5</v>
      </c>
      <c r="BS26">
        <v>5</v>
      </c>
      <c r="BT26">
        <v>5</v>
      </c>
      <c r="BU26">
        <v>2</v>
      </c>
      <c r="BV26">
        <v>4</v>
      </c>
      <c r="BW26">
        <v>5</v>
      </c>
      <c r="BX26">
        <v>5</v>
      </c>
      <c r="BY26" t="s">
        <v>531</v>
      </c>
      <c r="BZ26" t="s">
        <v>501</v>
      </c>
      <c r="CA26" t="s">
        <v>501</v>
      </c>
      <c r="CB26" t="s">
        <v>501</v>
      </c>
      <c r="CC26" t="s">
        <v>501</v>
      </c>
      <c r="CD26" t="s">
        <v>501</v>
      </c>
      <c r="CE26" t="s">
        <v>501</v>
      </c>
      <c r="CF26" t="s">
        <v>501</v>
      </c>
      <c r="CG26" t="s">
        <v>501</v>
      </c>
      <c r="CH26" t="s">
        <v>501</v>
      </c>
      <c r="CI26" t="s">
        <v>501</v>
      </c>
      <c r="CJ26" t="s">
        <v>501</v>
      </c>
      <c r="CK26" t="s">
        <v>501</v>
      </c>
      <c r="CL26" t="s">
        <v>501</v>
      </c>
      <c r="CM26" t="s">
        <v>501</v>
      </c>
      <c r="CN26">
        <v>0</v>
      </c>
      <c r="CO26">
        <v>5</v>
      </c>
      <c r="CP26">
        <v>5</v>
      </c>
      <c r="CQ26">
        <v>5</v>
      </c>
      <c r="CR26">
        <v>5</v>
      </c>
      <c r="CS26">
        <v>3</v>
      </c>
      <c r="CT26">
        <v>2</v>
      </c>
      <c r="CU26">
        <v>5</v>
      </c>
      <c r="CV26">
        <v>3</v>
      </c>
      <c r="CW26">
        <v>2</v>
      </c>
      <c r="CX26">
        <v>3</v>
      </c>
      <c r="CY26" t="s">
        <v>501</v>
      </c>
      <c r="CZ26" t="s">
        <v>501</v>
      </c>
      <c r="DA26">
        <v>100</v>
      </c>
      <c r="DB26">
        <v>100</v>
      </c>
      <c r="DC26">
        <v>100</v>
      </c>
      <c r="DD26">
        <v>100</v>
      </c>
      <c r="DE26">
        <v>100</v>
      </c>
      <c r="DF26">
        <v>65</v>
      </c>
      <c r="DG26">
        <v>0</v>
      </c>
      <c r="DH26" t="s">
        <v>501</v>
      </c>
      <c r="DI26">
        <v>0</v>
      </c>
      <c r="DJ26">
        <v>4</v>
      </c>
      <c r="DK26" t="s">
        <v>669</v>
      </c>
      <c r="DL26" s="1">
        <v>100</v>
      </c>
      <c r="DM26" s="1">
        <v>100</v>
      </c>
      <c r="DN26" s="1">
        <v>100</v>
      </c>
      <c r="DO26" s="1">
        <v>100</v>
      </c>
      <c r="DP26" s="1">
        <v>100</v>
      </c>
      <c r="DQ26" s="1">
        <v>100</v>
      </c>
      <c r="DR26" s="1">
        <v>100</v>
      </c>
      <c r="DS26" s="1">
        <v>100</v>
      </c>
      <c r="DT26" s="1">
        <v>100</v>
      </c>
      <c r="DU26" s="1">
        <v>100</v>
      </c>
      <c r="DV26" s="1">
        <v>100</v>
      </c>
      <c r="DW26" s="1">
        <v>100</v>
      </c>
      <c r="DX26" s="1">
        <v>100</v>
      </c>
      <c r="DY26" s="1">
        <v>100</v>
      </c>
      <c r="DZ26" s="1">
        <v>100</v>
      </c>
      <c r="EA26" s="1" t="s">
        <v>670</v>
      </c>
      <c r="EB26" s="1">
        <v>0</v>
      </c>
      <c r="EC26">
        <v>100</v>
      </c>
      <c r="ED26">
        <v>100</v>
      </c>
      <c r="EE26" t="s">
        <v>501</v>
      </c>
      <c r="EF26" t="s">
        <v>501</v>
      </c>
      <c r="EG26" t="s">
        <v>501</v>
      </c>
      <c r="EH26" t="s">
        <v>501</v>
      </c>
      <c r="EI26" t="s">
        <v>501</v>
      </c>
      <c r="EJ26" t="s">
        <v>501</v>
      </c>
      <c r="EK26" t="s">
        <v>501</v>
      </c>
      <c r="EL26" t="s">
        <v>501</v>
      </c>
      <c r="EM26" t="s">
        <v>501</v>
      </c>
      <c r="EN26" t="s">
        <v>501</v>
      </c>
      <c r="EO26">
        <v>1</v>
      </c>
      <c r="EP26" s="1" t="s">
        <v>501</v>
      </c>
      <c r="EQ26" s="1" t="s">
        <v>501</v>
      </c>
      <c r="ER26" s="1" t="s">
        <v>501</v>
      </c>
      <c r="ES26" s="1" t="s">
        <v>501</v>
      </c>
      <c r="ET26" s="1" t="s">
        <v>501</v>
      </c>
      <c r="EU26" s="1" t="s">
        <v>501</v>
      </c>
      <c r="EV26" s="1" t="s">
        <v>501</v>
      </c>
      <c r="EW26" s="1" t="s">
        <v>501</v>
      </c>
      <c r="EX26" s="1" t="s">
        <v>501</v>
      </c>
      <c r="EY26" t="s">
        <v>501</v>
      </c>
      <c r="EZ26" t="s">
        <v>501</v>
      </c>
      <c r="FA26" t="s">
        <v>501</v>
      </c>
      <c r="FB26" t="s">
        <v>501</v>
      </c>
      <c r="FC26" t="s">
        <v>501</v>
      </c>
      <c r="FD26" t="s">
        <v>501</v>
      </c>
      <c r="FE26" t="s">
        <v>501</v>
      </c>
      <c r="FF26">
        <v>15</v>
      </c>
      <c r="FG26">
        <v>15</v>
      </c>
      <c r="FH26">
        <v>10</v>
      </c>
      <c r="FI26">
        <v>30</v>
      </c>
      <c r="FJ26">
        <v>15</v>
      </c>
      <c r="FK26">
        <v>0</v>
      </c>
      <c r="FL26">
        <v>25</v>
      </c>
      <c r="FM26">
        <v>5</v>
      </c>
      <c r="FN26">
        <v>0</v>
      </c>
      <c r="FO26">
        <v>4</v>
      </c>
      <c r="FP26">
        <v>5</v>
      </c>
      <c r="FQ26">
        <v>3</v>
      </c>
      <c r="FR26">
        <v>3</v>
      </c>
      <c r="FS26">
        <v>2</v>
      </c>
      <c r="FT26">
        <v>7</v>
      </c>
      <c r="FU26">
        <v>2</v>
      </c>
      <c r="FV26">
        <v>4</v>
      </c>
      <c r="FW26">
        <v>5</v>
      </c>
      <c r="FX26">
        <v>10</v>
      </c>
      <c r="FY26">
        <v>10</v>
      </c>
      <c r="FZ26">
        <v>5</v>
      </c>
      <c r="GA26">
        <v>1</v>
      </c>
      <c r="GB26">
        <v>5</v>
      </c>
      <c r="GC26">
        <v>6</v>
      </c>
      <c r="GD26">
        <v>3</v>
      </c>
      <c r="GE26">
        <v>2</v>
      </c>
      <c r="GF26">
        <v>2</v>
      </c>
      <c r="GG26" t="s">
        <v>671</v>
      </c>
      <c r="GH26">
        <v>0</v>
      </c>
      <c r="GI26">
        <v>0</v>
      </c>
      <c r="GJ26">
        <v>0</v>
      </c>
      <c r="GK26">
        <v>0</v>
      </c>
      <c r="GL26">
        <v>0</v>
      </c>
      <c r="GM26">
        <v>0</v>
      </c>
      <c r="GN26">
        <v>5</v>
      </c>
      <c r="GO26" t="s">
        <v>501</v>
      </c>
      <c r="GP26">
        <v>0</v>
      </c>
      <c r="GQ26">
        <v>0</v>
      </c>
      <c r="GR26">
        <v>0</v>
      </c>
      <c r="GS26">
        <v>0</v>
      </c>
      <c r="GT26">
        <v>0</v>
      </c>
      <c r="GU26">
        <v>0</v>
      </c>
      <c r="GV26">
        <v>0</v>
      </c>
      <c r="GW26">
        <v>0</v>
      </c>
      <c r="GX26">
        <v>3</v>
      </c>
      <c r="GY26">
        <v>2</v>
      </c>
      <c r="GZ26">
        <v>0</v>
      </c>
      <c r="HA26">
        <v>0</v>
      </c>
      <c r="HB26">
        <v>2</v>
      </c>
      <c r="HC26" t="s">
        <v>501</v>
      </c>
      <c r="HD26">
        <v>0</v>
      </c>
      <c r="HE26">
        <v>0</v>
      </c>
      <c r="HF26">
        <v>0</v>
      </c>
      <c r="HG26">
        <v>0</v>
      </c>
      <c r="HH26">
        <v>0</v>
      </c>
      <c r="HI26">
        <v>0</v>
      </c>
      <c r="HJ26">
        <v>0</v>
      </c>
      <c r="HK26">
        <v>0</v>
      </c>
      <c r="HL26">
        <v>0</v>
      </c>
      <c r="HM26">
        <v>0</v>
      </c>
      <c r="HN26">
        <v>0</v>
      </c>
      <c r="HO26">
        <v>0</v>
      </c>
      <c r="HP26">
        <v>3</v>
      </c>
      <c r="HQ26" t="s">
        <v>501</v>
      </c>
      <c r="HR26">
        <v>0</v>
      </c>
      <c r="HS26">
        <v>0</v>
      </c>
      <c r="HT26">
        <v>0</v>
      </c>
      <c r="HU26">
        <v>0</v>
      </c>
      <c r="HV26">
        <v>0</v>
      </c>
      <c r="HW26">
        <v>0</v>
      </c>
      <c r="HX26">
        <v>0</v>
      </c>
      <c r="HY26">
        <v>0</v>
      </c>
      <c r="HZ26">
        <v>2</v>
      </c>
      <c r="IA26">
        <v>0</v>
      </c>
      <c r="IB26">
        <v>0</v>
      </c>
      <c r="IC26">
        <v>0</v>
      </c>
      <c r="ID26">
        <v>0</v>
      </c>
      <c r="IE26" t="s">
        <v>501</v>
      </c>
      <c r="IF26">
        <v>0</v>
      </c>
      <c r="IG26">
        <v>0</v>
      </c>
      <c r="IH26">
        <v>0</v>
      </c>
      <c r="II26">
        <v>0</v>
      </c>
      <c r="IJ26">
        <v>0</v>
      </c>
      <c r="IK26">
        <v>0</v>
      </c>
      <c r="IL26">
        <v>1</v>
      </c>
      <c r="IM26">
        <v>0</v>
      </c>
      <c r="IN26">
        <v>0</v>
      </c>
      <c r="IO26">
        <v>0</v>
      </c>
      <c r="IP26">
        <v>0</v>
      </c>
      <c r="IQ26">
        <v>0</v>
      </c>
      <c r="IR26">
        <v>2</v>
      </c>
      <c r="IS26" t="s">
        <v>501</v>
      </c>
      <c r="IT26">
        <v>0</v>
      </c>
      <c r="IU26">
        <v>0</v>
      </c>
      <c r="IV26">
        <v>0</v>
      </c>
      <c r="IW26">
        <v>0</v>
      </c>
      <c r="IX26">
        <v>0</v>
      </c>
      <c r="IY26">
        <v>0</v>
      </c>
      <c r="IZ26" t="s">
        <v>501</v>
      </c>
      <c r="JA26">
        <v>0</v>
      </c>
      <c r="JB26" t="s">
        <v>501</v>
      </c>
      <c r="JC26">
        <v>0</v>
      </c>
      <c r="JD26">
        <v>0</v>
      </c>
      <c r="JE26">
        <v>0</v>
      </c>
      <c r="JF26">
        <v>1</v>
      </c>
      <c r="JG26" t="s">
        <v>501</v>
      </c>
      <c r="JH26" t="s">
        <v>501</v>
      </c>
      <c r="JI26">
        <v>0</v>
      </c>
      <c r="JJ26">
        <v>0</v>
      </c>
      <c r="JK26">
        <v>0</v>
      </c>
      <c r="JL26">
        <v>2</v>
      </c>
      <c r="JM26">
        <v>0</v>
      </c>
      <c r="JN26">
        <v>0</v>
      </c>
      <c r="JO26">
        <v>0</v>
      </c>
      <c r="JP26">
        <v>1</v>
      </c>
      <c r="JQ26">
        <v>0</v>
      </c>
      <c r="JR26">
        <v>0</v>
      </c>
      <c r="JS26">
        <v>0</v>
      </c>
      <c r="JT26">
        <v>2</v>
      </c>
      <c r="JU26" t="s">
        <v>501</v>
      </c>
      <c r="JV26">
        <v>0</v>
      </c>
      <c r="JW26">
        <v>0</v>
      </c>
      <c r="JX26">
        <v>0</v>
      </c>
      <c r="JY26">
        <v>0</v>
      </c>
      <c r="JZ26">
        <v>1</v>
      </c>
      <c r="KA26">
        <v>0</v>
      </c>
      <c r="KB26" t="s">
        <v>501</v>
      </c>
      <c r="KC26">
        <v>1</v>
      </c>
      <c r="KD26" t="s">
        <v>501</v>
      </c>
      <c r="KE26">
        <v>0</v>
      </c>
      <c r="KF26">
        <v>0</v>
      </c>
      <c r="KG26">
        <v>0</v>
      </c>
      <c r="KH26">
        <v>1</v>
      </c>
      <c r="KI26" t="s">
        <v>501</v>
      </c>
      <c r="KJ26" t="s">
        <v>501</v>
      </c>
      <c r="KK26">
        <v>0</v>
      </c>
      <c r="KL26">
        <v>0</v>
      </c>
      <c r="KM26">
        <v>0</v>
      </c>
      <c r="KN26">
        <v>2</v>
      </c>
      <c r="KO26">
        <v>0</v>
      </c>
      <c r="KP26">
        <v>35</v>
      </c>
      <c r="KQ26">
        <v>5</v>
      </c>
      <c r="KR26">
        <v>0</v>
      </c>
      <c r="KS26">
        <v>20</v>
      </c>
      <c r="KT26">
        <v>25</v>
      </c>
      <c r="KU26">
        <v>0</v>
      </c>
      <c r="KV26">
        <v>0</v>
      </c>
      <c r="KW26">
        <v>30</v>
      </c>
      <c r="KX26">
        <v>0</v>
      </c>
      <c r="KY26">
        <v>11</v>
      </c>
      <c r="KZ26">
        <v>11</v>
      </c>
      <c r="LA26">
        <v>1</v>
      </c>
      <c r="LB26">
        <v>1</v>
      </c>
      <c r="LC26">
        <v>11</v>
      </c>
      <c r="LD26">
        <v>11</v>
      </c>
      <c r="LE26">
        <v>11</v>
      </c>
      <c r="LF26">
        <v>11</v>
      </c>
      <c r="LG26">
        <v>7</v>
      </c>
      <c r="LH26">
        <v>11</v>
      </c>
      <c r="LI26">
        <v>7</v>
      </c>
      <c r="LJ26">
        <v>7</v>
      </c>
      <c r="LK26">
        <v>6</v>
      </c>
      <c r="LL26">
        <v>7</v>
      </c>
      <c r="LM26">
        <v>7</v>
      </c>
      <c r="LN26">
        <v>7</v>
      </c>
      <c r="LO26">
        <v>6</v>
      </c>
      <c r="LP26">
        <v>6</v>
      </c>
      <c r="LQ26">
        <v>7</v>
      </c>
      <c r="LR26">
        <v>6</v>
      </c>
      <c r="LS26">
        <v>7</v>
      </c>
      <c r="LT26">
        <v>7</v>
      </c>
      <c r="LU26">
        <v>7</v>
      </c>
      <c r="LV26">
        <v>4</v>
      </c>
      <c r="LW26">
        <v>3</v>
      </c>
      <c r="LX26">
        <v>6</v>
      </c>
      <c r="LY26">
        <v>7</v>
      </c>
      <c r="LZ26">
        <v>3</v>
      </c>
      <c r="MA26">
        <v>6</v>
      </c>
      <c r="MB26">
        <v>6</v>
      </c>
      <c r="MC26">
        <v>7</v>
      </c>
      <c r="MD26">
        <v>7</v>
      </c>
      <c r="ME26">
        <v>6</v>
      </c>
      <c r="MF26">
        <v>6</v>
      </c>
      <c r="MG26">
        <v>6</v>
      </c>
      <c r="MH26">
        <v>5</v>
      </c>
      <c r="MI26">
        <v>7</v>
      </c>
      <c r="MJ26">
        <v>6</v>
      </c>
      <c r="MK26">
        <v>7</v>
      </c>
      <c r="ML26">
        <v>4</v>
      </c>
      <c r="MM26">
        <v>2</v>
      </c>
      <c r="MN26">
        <v>4</v>
      </c>
      <c r="MO26">
        <v>7</v>
      </c>
      <c r="MP26">
        <v>2</v>
      </c>
      <c r="MQ26">
        <v>1</v>
      </c>
      <c r="MR26">
        <v>2</v>
      </c>
      <c r="MS26">
        <v>3</v>
      </c>
      <c r="MT26">
        <v>5</v>
      </c>
      <c r="MU26">
        <v>5</v>
      </c>
      <c r="MV26">
        <v>4</v>
      </c>
      <c r="MW26">
        <v>7</v>
      </c>
      <c r="MX26">
        <v>5</v>
      </c>
      <c r="MY26">
        <v>4</v>
      </c>
      <c r="MZ26">
        <v>4</v>
      </c>
      <c r="NA26">
        <v>7</v>
      </c>
      <c r="NB26">
        <v>4</v>
      </c>
      <c r="NC26">
        <v>4</v>
      </c>
      <c r="ND26">
        <v>7</v>
      </c>
      <c r="NE26">
        <v>7</v>
      </c>
      <c r="NF26">
        <v>12</v>
      </c>
      <c r="NG26">
        <v>9</v>
      </c>
      <c r="NH26">
        <v>5</v>
      </c>
      <c r="NI26">
        <v>3</v>
      </c>
      <c r="NJ26">
        <v>13</v>
      </c>
      <c r="NK26">
        <v>4</v>
      </c>
      <c r="NL26">
        <v>7</v>
      </c>
      <c r="NM26">
        <v>10</v>
      </c>
      <c r="NN26">
        <v>1</v>
      </c>
      <c r="NO26">
        <v>6</v>
      </c>
      <c r="NP26">
        <v>11</v>
      </c>
      <c r="NQ26">
        <v>8</v>
      </c>
      <c r="NR26">
        <v>2</v>
      </c>
      <c r="NS26">
        <v>3</v>
      </c>
      <c r="NT26">
        <v>1</v>
      </c>
      <c r="NU26">
        <v>3</v>
      </c>
      <c r="NV26">
        <v>3</v>
      </c>
      <c r="NW26">
        <v>3</v>
      </c>
      <c r="NX26">
        <v>2</v>
      </c>
      <c r="NY26">
        <v>3</v>
      </c>
      <c r="NZ26">
        <v>1</v>
      </c>
      <c r="OA26">
        <v>1</v>
      </c>
      <c r="OB26">
        <v>3</v>
      </c>
      <c r="OC26">
        <v>7</v>
      </c>
      <c r="OD26">
        <v>5</v>
      </c>
      <c r="OE26">
        <v>2</v>
      </c>
      <c r="OF26">
        <v>1</v>
      </c>
      <c r="OG26">
        <v>7</v>
      </c>
      <c r="OH26">
        <v>7</v>
      </c>
      <c r="OI26">
        <v>4</v>
      </c>
      <c r="OJ26">
        <v>4</v>
      </c>
      <c r="OK26">
        <v>4</v>
      </c>
      <c r="OL26">
        <v>2</v>
      </c>
      <c r="OM26">
        <v>5</v>
      </c>
      <c r="ON26">
        <v>1</v>
      </c>
      <c r="OO26">
        <v>4</v>
      </c>
      <c r="OP26">
        <v>1</v>
      </c>
      <c r="OQ26">
        <v>1</v>
      </c>
      <c r="OR26">
        <v>1</v>
      </c>
      <c r="OS26">
        <v>4</v>
      </c>
      <c r="OT26">
        <v>5</v>
      </c>
      <c r="OU26">
        <v>2</v>
      </c>
      <c r="OV26">
        <v>1</v>
      </c>
      <c r="OW26">
        <v>6</v>
      </c>
      <c r="OX26">
        <v>3</v>
      </c>
      <c r="OY26" s="1">
        <v>7</v>
      </c>
      <c r="OZ26" s="1">
        <v>5</v>
      </c>
      <c r="PA26" s="1">
        <v>7</v>
      </c>
      <c r="PB26" s="1">
        <v>5</v>
      </c>
      <c r="PC26" s="1">
        <v>7</v>
      </c>
      <c r="PD26" s="1">
        <v>5</v>
      </c>
      <c r="PE26" s="1">
        <v>7</v>
      </c>
      <c r="PF26" s="1">
        <v>5</v>
      </c>
      <c r="PG26" s="1">
        <v>5</v>
      </c>
      <c r="PH26" s="1">
        <v>5</v>
      </c>
      <c r="PI26" s="1">
        <v>7</v>
      </c>
      <c r="PJ26" s="1">
        <v>5</v>
      </c>
      <c r="PK26">
        <v>1</v>
      </c>
      <c r="PL26">
        <v>1</v>
      </c>
      <c r="PM26">
        <v>1</v>
      </c>
      <c r="PN26">
        <v>1</v>
      </c>
      <c r="PO26">
        <v>1</v>
      </c>
      <c r="PP26">
        <v>1</v>
      </c>
      <c r="PQ26">
        <v>0</v>
      </c>
      <c r="PR26">
        <v>1</v>
      </c>
      <c r="PS26">
        <v>1</v>
      </c>
      <c r="PT26">
        <v>1</v>
      </c>
      <c r="PU26">
        <v>0</v>
      </c>
      <c r="PV26">
        <v>1</v>
      </c>
      <c r="PW26">
        <v>1</v>
      </c>
      <c r="PX26">
        <v>1</v>
      </c>
      <c r="PY26">
        <v>1</v>
      </c>
      <c r="PZ26">
        <v>0</v>
      </c>
      <c r="QA26">
        <v>1</v>
      </c>
      <c r="QB26">
        <v>1</v>
      </c>
      <c r="QC26">
        <v>0</v>
      </c>
      <c r="QD26" t="s">
        <v>501</v>
      </c>
      <c r="QE26" t="s">
        <v>501</v>
      </c>
      <c r="QF26" t="s">
        <v>501</v>
      </c>
      <c r="QG26">
        <v>0</v>
      </c>
      <c r="QH26">
        <v>0</v>
      </c>
      <c r="QI26">
        <v>1</v>
      </c>
      <c r="QJ26">
        <v>0</v>
      </c>
      <c r="QK26">
        <v>0</v>
      </c>
      <c r="QL26">
        <v>0</v>
      </c>
      <c r="QM26">
        <v>0</v>
      </c>
      <c r="QN26">
        <v>0</v>
      </c>
      <c r="QO26">
        <v>0</v>
      </c>
      <c r="QP26">
        <v>0</v>
      </c>
      <c r="QQ26">
        <v>0</v>
      </c>
      <c r="QR26">
        <v>0</v>
      </c>
      <c r="QS26">
        <v>0</v>
      </c>
      <c r="QT26">
        <v>1</v>
      </c>
      <c r="QU26">
        <v>1</v>
      </c>
      <c r="QV26">
        <v>0</v>
      </c>
      <c r="QW26">
        <v>1</v>
      </c>
      <c r="QX26">
        <v>0</v>
      </c>
      <c r="QY26">
        <v>0</v>
      </c>
      <c r="QZ26" t="s">
        <v>501</v>
      </c>
      <c r="RA26" t="s">
        <v>501</v>
      </c>
      <c r="RB26" t="s">
        <v>501</v>
      </c>
      <c r="RC26">
        <v>8</v>
      </c>
      <c r="RD26">
        <v>1</v>
      </c>
      <c r="RE26">
        <v>50</v>
      </c>
      <c r="RF26">
        <v>30</v>
      </c>
      <c r="RG26">
        <v>10</v>
      </c>
      <c r="RH26">
        <v>0</v>
      </c>
      <c r="RI26">
        <v>10</v>
      </c>
      <c r="RJ26">
        <v>3</v>
      </c>
      <c r="RK26">
        <v>3</v>
      </c>
      <c r="RL26">
        <v>2</v>
      </c>
      <c r="RM26">
        <v>3</v>
      </c>
      <c r="RN26">
        <v>1</v>
      </c>
      <c r="RO26">
        <v>1</v>
      </c>
      <c r="RP26">
        <v>1</v>
      </c>
      <c r="RQ26">
        <v>0</v>
      </c>
      <c r="RR26" t="s">
        <v>672</v>
      </c>
      <c r="RS26" t="s">
        <v>673</v>
      </c>
      <c r="RT26" t="s">
        <v>674</v>
      </c>
      <c r="RU26">
        <v>1</v>
      </c>
      <c r="RV26">
        <v>0</v>
      </c>
      <c r="RW26">
        <v>3979</v>
      </c>
      <c r="RX26">
        <v>1</v>
      </c>
      <c r="RY26">
        <v>3979</v>
      </c>
      <c r="RZ26" t="s">
        <v>674</v>
      </c>
      <c r="SA26">
        <v>24</v>
      </c>
      <c r="SB26" t="s">
        <v>579</v>
      </c>
      <c r="SC26" t="s">
        <v>538</v>
      </c>
      <c r="SD26" t="s">
        <v>580</v>
      </c>
      <c r="SE26" t="s">
        <v>579</v>
      </c>
      <c r="SF26" t="s">
        <v>538</v>
      </c>
      <c r="SG26" t="s">
        <v>580</v>
      </c>
    </row>
    <row r="27" spans="1:501" x14ac:dyDescent="0.3">
      <c r="A27">
        <v>4350</v>
      </c>
      <c r="B27">
        <v>3</v>
      </c>
      <c r="C27">
        <v>4</v>
      </c>
      <c r="D27" s="1">
        <v>1</v>
      </c>
      <c r="E27">
        <v>2</v>
      </c>
      <c r="F27">
        <v>14</v>
      </c>
      <c r="G27" s="1">
        <v>2</v>
      </c>
      <c r="H27" t="s">
        <v>501</v>
      </c>
      <c r="I27">
        <v>5</v>
      </c>
      <c r="J27">
        <v>1</v>
      </c>
      <c r="K27">
        <v>0</v>
      </c>
      <c r="L27">
        <v>0</v>
      </c>
      <c r="M27">
        <v>0</v>
      </c>
      <c r="N27">
        <v>100</v>
      </c>
      <c r="O27">
        <v>0</v>
      </c>
      <c r="P27">
        <v>0</v>
      </c>
      <c r="Q27">
        <v>0</v>
      </c>
      <c r="R27" s="1">
        <v>1</v>
      </c>
      <c r="S27">
        <v>100</v>
      </c>
      <c r="T27">
        <v>90</v>
      </c>
      <c r="U27">
        <v>5</v>
      </c>
      <c r="V27">
        <v>5</v>
      </c>
      <c r="W27">
        <v>0</v>
      </c>
      <c r="X27">
        <v>0</v>
      </c>
      <c r="Y27">
        <v>100</v>
      </c>
      <c r="Z27">
        <v>12</v>
      </c>
      <c r="AA27">
        <v>50</v>
      </c>
      <c r="AB27">
        <v>50</v>
      </c>
      <c r="AC27">
        <v>5</v>
      </c>
      <c r="AD27">
        <v>20</v>
      </c>
      <c r="AE27">
        <v>70</v>
      </c>
      <c r="AF27">
        <v>5</v>
      </c>
      <c r="AG27">
        <v>5</v>
      </c>
      <c r="AH27">
        <v>15</v>
      </c>
      <c r="AI27">
        <v>5</v>
      </c>
      <c r="AJ27">
        <v>1</v>
      </c>
      <c r="AK27">
        <v>2</v>
      </c>
      <c r="AL27">
        <v>1</v>
      </c>
      <c r="AM27">
        <v>1</v>
      </c>
      <c r="AN27">
        <v>2</v>
      </c>
      <c r="AO27">
        <v>5</v>
      </c>
      <c r="AP27">
        <v>5</v>
      </c>
      <c r="AQ27">
        <v>1</v>
      </c>
      <c r="AR27">
        <v>1</v>
      </c>
      <c r="AS27">
        <v>0</v>
      </c>
      <c r="AT27">
        <v>1</v>
      </c>
      <c r="AU27">
        <v>0</v>
      </c>
      <c r="AV27">
        <v>0</v>
      </c>
      <c r="AW27">
        <v>0</v>
      </c>
      <c r="AX27">
        <v>0</v>
      </c>
      <c r="AY27" t="s">
        <v>501</v>
      </c>
      <c r="AZ27" t="s">
        <v>600</v>
      </c>
      <c r="BA27" t="s">
        <v>531</v>
      </c>
      <c r="BB27" t="s">
        <v>516</v>
      </c>
      <c r="BC27" t="s">
        <v>501</v>
      </c>
      <c r="BD27" t="s">
        <v>501</v>
      </c>
      <c r="BE27" t="s">
        <v>501</v>
      </c>
      <c r="BF27" t="s">
        <v>501</v>
      </c>
      <c r="BG27" t="s">
        <v>501</v>
      </c>
      <c r="BH27" t="s">
        <v>501</v>
      </c>
      <c r="BI27" t="s">
        <v>501</v>
      </c>
      <c r="BJ27" t="s">
        <v>501</v>
      </c>
      <c r="BK27" t="s">
        <v>501</v>
      </c>
      <c r="BL27" t="s">
        <v>501</v>
      </c>
      <c r="BM27" t="s">
        <v>501</v>
      </c>
      <c r="BN27" t="s">
        <v>501</v>
      </c>
      <c r="BO27">
        <v>5</v>
      </c>
      <c r="BP27">
        <v>5</v>
      </c>
      <c r="BQ27">
        <v>5</v>
      </c>
      <c r="BR27">
        <v>5</v>
      </c>
      <c r="BS27">
        <v>5</v>
      </c>
      <c r="BT27">
        <v>5</v>
      </c>
      <c r="BU27">
        <v>2</v>
      </c>
      <c r="BV27">
        <v>3</v>
      </c>
      <c r="BW27">
        <v>5</v>
      </c>
      <c r="BX27">
        <v>5</v>
      </c>
      <c r="BY27" t="s">
        <v>531</v>
      </c>
      <c r="BZ27" t="s">
        <v>501</v>
      </c>
      <c r="CA27" t="s">
        <v>501</v>
      </c>
      <c r="CB27" t="s">
        <v>501</v>
      </c>
      <c r="CC27" t="s">
        <v>501</v>
      </c>
      <c r="CD27" t="s">
        <v>501</v>
      </c>
      <c r="CE27" t="s">
        <v>501</v>
      </c>
      <c r="CF27" t="s">
        <v>501</v>
      </c>
      <c r="CG27" t="s">
        <v>501</v>
      </c>
      <c r="CH27" t="s">
        <v>501</v>
      </c>
      <c r="CI27" t="s">
        <v>501</v>
      </c>
      <c r="CJ27" t="s">
        <v>501</v>
      </c>
      <c r="CK27" t="s">
        <v>501</v>
      </c>
      <c r="CL27" t="s">
        <v>501</v>
      </c>
      <c r="CM27" t="s">
        <v>501</v>
      </c>
      <c r="CN27">
        <v>0</v>
      </c>
      <c r="CO27">
        <v>4</v>
      </c>
      <c r="CP27">
        <v>3</v>
      </c>
      <c r="CQ27">
        <v>5</v>
      </c>
      <c r="CR27">
        <v>5</v>
      </c>
      <c r="CS27">
        <v>5</v>
      </c>
      <c r="CT27">
        <v>1</v>
      </c>
      <c r="CU27">
        <v>1</v>
      </c>
      <c r="CV27">
        <v>1</v>
      </c>
      <c r="CW27">
        <v>4</v>
      </c>
      <c r="CX27">
        <v>1</v>
      </c>
      <c r="CY27" t="s">
        <v>501</v>
      </c>
      <c r="CZ27" t="s">
        <v>501</v>
      </c>
      <c r="DA27">
        <v>100</v>
      </c>
      <c r="DB27">
        <v>100</v>
      </c>
      <c r="DC27">
        <v>0</v>
      </c>
      <c r="DD27">
        <v>0</v>
      </c>
      <c r="DE27">
        <v>0</v>
      </c>
      <c r="DF27">
        <v>70</v>
      </c>
      <c r="DG27">
        <v>0</v>
      </c>
      <c r="DH27" t="s">
        <v>501</v>
      </c>
      <c r="DI27">
        <v>0</v>
      </c>
      <c r="DJ27">
        <v>1</v>
      </c>
      <c r="DK27" t="s">
        <v>501</v>
      </c>
      <c r="DL27" s="1">
        <v>100</v>
      </c>
      <c r="DM27" s="1">
        <v>100</v>
      </c>
      <c r="DN27" s="1">
        <v>100</v>
      </c>
      <c r="DO27" s="1">
        <v>100</v>
      </c>
      <c r="DP27" s="1">
        <v>100</v>
      </c>
      <c r="DQ27" s="1">
        <v>100</v>
      </c>
      <c r="DR27" s="1">
        <v>100</v>
      </c>
      <c r="DS27" s="1">
        <v>100</v>
      </c>
      <c r="DT27" s="1">
        <v>100</v>
      </c>
      <c r="DU27" s="1">
        <v>100</v>
      </c>
      <c r="DV27" s="1">
        <v>100</v>
      </c>
      <c r="DW27" s="1">
        <v>100</v>
      </c>
      <c r="DX27" s="1">
        <v>100</v>
      </c>
      <c r="DY27" s="1">
        <v>100</v>
      </c>
      <c r="DZ27" s="1">
        <v>0</v>
      </c>
      <c r="EA27" s="1" t="s">
        <v>501</v>
      </c>
      <c r="EB27" s="1">
        <v>0</v>
      </c>
      <c r="EC27">
        <v>100</v>
      </c>
      <c r="ED27">
        <v>100</v>
      </c>
      <c r="EE27" t="s">
        <v>501</v>
      </c>
      <c r="EF27" t="s">
        <v>501</v>
      </c>
      <c r="EG27" t="s">
        <v>501</v>
      </c>
      <c r="EH27" t="s">
        <v>501</v>
      </c>
      <c r="EI27" t="s">
        <v>501</v>
      </c>
      <c r="EJ27" t="s">
        <v>501</v>
      </c>
      <c r="EK27" t="s">
        <v>501</v>
      </c>
      <c r="EL27" t="s">
        <v>501</v>
      </c>
      <c r="EM27" t="s">
        <v>501</v>
      </c>
      <c r="EN27" t="s">
        <v>501</v>
      </c>
      <c r="EO27">
        <v>4</v>
      </c>
      <c r="EP27" s="1" t="s">
        <v>501</v>
      </c>
      <c r="EQ27" s="1" t="s">
        <v>501</v>
      </c>
      <c r="ER27" s="1" t="s">
        <v>501</v>
      </c>
      <c r="ES27" s="1" t="s">
        <v>501</v>
      </c>
      <c r="ET27" s="1" t="s">
        <v>501</v>
      </c>
      <c r="EU27" s="1" t="s">
        <v>501</v>
      </c>
      <c r="EV27" s="1" t="s">
        <v>501</v>
      </c>
      <c r="EW27" s="1" t="s">
        <v>501</v>
      </c>
      <c r="EX27" s="1" t="s">
        <v>501</v>
      </c>
      <c r="EY27" t="s">
        <v>501</v>
      </c>
      <c r="EZ27" t="s">
        <v>501</v>
      </c>
      <c r="FA27" t="s">
        <v>501</v>
      </c>
      <c r="FB27" t="s">
        <v>501</v>
      </c>
      <c r="FC27" t="s">
        <v>501</v>
      </c>
      <c r="FD27" t="s">
        <v>501</v>
      </c>
      <c r="FE27" t="s">
        <v>501</v>
      </c>
      <c r="FF27">
        <v>4</v>
      </c>
      <c r="FG27">
        <v>1</v>
      </c>
      <c r="FH27">
        <v>0</v>
      </c>
      <c r="FI27">
        <v>11</v>
      </c>
      <c r="FJ27">
        <v>3</v>
      </c>
      <c r="FK27">
        <v>1</v>
      </c>
      <c r="FL27">
        <v>3</v>
      </c>
      <c r="FM27">
        <v>1</v>
      </c>
      <c r="FN27">
        <v>1</v>
      </c>
      <c r="FO27">
        <v>3</v>
      </c>
      <c r="FP27">
        <v>0</v>
      </c>
      <c r="FQ27">
        <v>1</v>
      </c>
      <c r="FR27">
        <v>0</v>
      </c>
      <c r="FS27">
        <v>1</v>
      </c>
      <c r="FT27">
        <v>0</v>
      </c>
      <c r="FU27">
        <v>0</v>
      </c>
      <c r="FV27">
        <v>0</v>
      </c>
      <c r="FW27">
        <v>6</v>
      </c>
      <c r="FX27">
        <v>3</v>
      </c>
      <c r="FY27">
        <v>1</v>
      </c>
      <c r="FZ27">
        <v>1</v>
      </c>
      <c r="GA27">
        <v>0</v>
      </c>
      <c r="GB27">
        <v>2</v>
      </c>
      <c r="GC27">
        <v>1</v>
      </c>
      <c r="GD27">
        <v>0</v>
      </c>
      <c r="GE27">
        <v>2</v>
      </c>
      <c r="GF27">
        <v>3</v>
      </c>
      <c r="GG27" t="s">
        <v>675</v>
      </c>
      <c r="GH27" t="s">
        <v>501</v>
      </c>
      <c r="GI27" t="s">
        <v>501</v>
      </c>
      <c r="GJ27" t="s">
        <v>501</v>
      </c>
      <c r="GK27" t="s">
        <v>501</v>
      </c>
      <c r="GL27" t="s">
        <v>501</v>
      </c>
      <c r="GM27" t="s">
        <v>501</v>
      </c>
      <c r="GN27" t="s">
        <v>501</v>
      </c>
      <c r="GO27" t="s">
        <v>501</v>
      </c>
      <c r="GP27" t="s">
        <v>501</v>
      </c>
      <c r="GQ27" t="s">
        <v>501</v>
      </c>
      <c r="GR27" t="s">
        <v>501</v>
      </c>
      <c r="GS27" t="s">
        <v>501</v>
      </c>
      <c r="GT27" t="s">
        <v>501</v>
      </c>
      <c r="GU27" t="s">
        <v>501</v>
      </c>
      <c r="GV27" t="s">
        <v>501</v>
      </c>
      <c r="GW27" t="s">
        <v>501</v>
      </c>
      <c r="GX27" t="s">
        <v>501</v>
      </c>
      <c r="GY27" t="s">
        <v>501</v>
      </c>
      <c r="GZ27" t="s">
        <v>501</v>
      </c>
      <c r="HA27" t="s">
        <v>501</v>
      </c>
      <c r="HB27" t="s">
        <v>501</v>
      </c>
      <c r="HC27" t="s">
        <v>501</v>
      </c>
      <c r="HD27" t="s">
        <v>501</v>
      </c>
      <c r="HE27" t="s">
        <v>501</v>
      </c>
      <c r="HF27" t="s">
        <v>501</v>
      </c>
      <c r="HG27" t="s">
        <v>501</v>
      </c>
      <c r="HH27" t="s">
        <v>501</v>
      </c>
      <c r="HI27" t="s">
        <v>501</v>
      </c>
      <c r="HJ27">
        <v>0</v>
      </c>
      <c r="HK27">
        <v>0</v>
      </c>
      <c r="HL27">
        <v>0</v>
      </c>
      <c r="HM27">
        <v>0</v>
      </c>
      <c r="HN27">
        <v>0</v>
      </c>
      <c r="HO27">
        <v>0</v>
      </c>
      <c r="HP27">
        <v>0</v>
      </c>
      <c r="HQ27" t="s">
        <v>501</v>
      </c>
      <c r="HR27">
        <v>0</v>
      </c>
      <c r="HS27">
        <v>0</v>
      </c>
      <c r="HT27">
        <v>1</v>
      </c>
      <c r="HU27">
        <v>0</v>
      </c>
      <c r="HV27">
        <v>0</v>
      </c>
      <c r="HW27">
        <v>0</v>
      </c>
      <c r="HX27" t="s">
        <v>501</v>
      </c>
      <c r="HY27" t="s">
        <v>501</v>
      </c>
      <c r="HZ27" t="s">
        <v>501</v>
      </c>
      <c r="IA27" t="s">
        <v>501</v>
      </c>
      <c r="IB27" t="s">
        <v>501</v>
      </c>
      <c r="IC27" t="s">
        <v>501</v>
      </c>
      <c r="ID27" t="s">
        <v>501</v>
      </c>
      <c r="IE27" t="s">
        <v>501</v>
      </c>
      <c r="IF27" t="s">
        <v>501</v>
      </c>
      <c r="IG27" t="s">
        <v>501</v>
      </c>
      <c r="IH27" t="s">
        <v>501</v>
      </c>
      <c r="II27" t="s">
        <v>501</v>
      </c>
      <c r="IJ27" t="s">
        <v>501</v>
      </c>
      <c r="IK27" t="s">
        <v>501</v>
      </c>
      <c r="IL27" t="s">
        <v>501</v>
      </c>
      <c r="IM27" t="s">
        <v>501</v>
      </c>
      <c r="IN27" t="s">
        <v>501</v>
      </c>
      <c r="IO27" t="s">
        <v>501</v>
      </c>
      <c r="IP27" t="s">
        <v>501</v>
      </c>
      <c r="IQ27" t="s">
        <v>501</v>
      </c>
      <c r="IR27" t="s">
        <v>501</v>
      </c>
      <c r="IS27" t="s">
        <v>501</v>
      </c>
      <c r="IT27" t="s">
        <v>501</v>
      </c>
      <c r="IU27" t="s">
        <v>501</v>
      </c>
      <c r="IV27" t="s">
        <v>501</v>
      </c>
      <c r="IW27" t="s">
        <v>501</v>
      </c>
      <c r="IX27" t="s">
        <v>501</v>
      </c>
      <c r="IY27" t="s">
        <v>501</v>
      </c>
      <c r="IZ27" t="s">
        <v>501</v>
      </c>
      <c r="JA27" t="s">
        <v>501</v>
      </c>
      <c r="JB27" t="s">
        <v>501</v>
      </c>
      <c r="JC27" t="s">
        <v>501</v>
      </c>
      <c r="JD27" t="s">
        <v>501</v>
      </c>
      <c r="JE27" t="s">
        <v>501</v>
      </c>
      <c r="JF27" t="s">
        <v>501</v>
      </c>
      <c r="JG27" t="s">
        <v>501</v>
      </c>
      <c r="JH27" t="s">
        <v>501</v>
      </c>
      <c r="JI27" t="s">
        <v>501</v>
      </c>
      <c r="JJ27" t="s">
        <v>501</v>
      </c>
      <c r="JK27" t="s">
        <v>501</v>
      </c>
      <c r="JL27" t="s">
        <v>501</v>
      </c>
      <c r="JM27" t="s">
        <v>501</v>
      </c>
      <c r="JN27" t="s">
        <v>501</v>
      </c>
      <c r="JO27" t="s">
        <v>501</v>
      </c>
      <c r="JP27" t="s">
        <v>501</v>
      </c>
      <c r="JQ27" t="s">
        <v>501</v>
      </c>
      <c r="JR27" t="s">
        <v>501</v>
      </c>
      <c r="JS27" t="s">
        <v>501</v>
      </c>
      <c r="JT27" t="s">
        <v>501</v>
      </c>
      <c r="JU27" t="s">
        <v>501</v>
      </c>
      <c r="JV27" t="s">
        <v>501</v>
      </c>
      <c r="JW27" t="s">
        <v>501</v>
      </c>
      <c r="JX27" t="s">
        <v>501</v>
      </c>
      <c r="JY27" t="s">
        <v>501</v>
      </c>
      <c r="JZ27" t="s">
        <v>501</v>
      </c>
      <c r="KA27" t="s">
        <v>501</v>
      </c>
      <c r="KB27" t="s">
        <v>501</v>
      </c>
      <c r="KC27" t="s">
        <v>501</v>
      </c>
      <c r="KD27" t="s">
        <v>501</v>
      </c>
      <c r="KE27" t="s">
        <v>501</v>
      </c>
      <c r="KF27" t="s">
        <v>501</v>
      </c>
      <c r="KG27" t="s">
        <v>501</v>
      </c>
      <c r="KH27" t="s">
        <v>501</v>
      </c>
      <c r="KI27" t="s">
        <v>501</v>
      </c>
      <c r="KJ27" t="s">
        <v>501</v>
      </c>
      <c r="KK27" t="s">
        <v>501</v>
      </c>
      <c r="KL27" t="s">
        <v>501</v>
      </c>
      <c r="KM27" t="s">
        <v>501</v>
      </c>
      <c r="KN27" t="s">
        <v>501</v>
      </c>
      <c r="KO27" t="s">
        <v>501</v>
      </c>
      <c r="KP27">
        <v>5</v>
      </c>
      <c r="KQ27">
        <v>0</v>
      </c>
      <c r="KR27">
        <v>0</v>
      </c>
      <c r="KS27">
        <v>11</v>
      </c>
      <c r="KT27">
        <v>4</v>
      </c>
      <c r="KU27">
        <v>0</v>
      </c>
      <c r="KV27">
        <v>5</v>
      </c>
      <c r="KW27">
        <v>0</v>
      </c>
      <c r="KX27">
        <v>0</v>
      </c>
      <c r="KY27">
        <v>11</v>
      </c>
      <c r="KZ27">
        <v>11</v>
      </c>
      <c r="LA27">
        <v>1</v>
      </c>
      <c r="LB27">
        <v>1</v>
      </c>
      <c r="LC27">
        <v>11</v>
      </c>
      <c r="LD27">
        <v>11</v>
      </c>
      <c r="LE27">
        <v>11</v>
      </c>
      <c r="LF27">
        <v>11</v>
      </c>
      <c r="LG27">
        <v>11</v>
      </c>
      <c r="LH27">
        <v>11</v>
      </c>
      <c r="LI27">
        <v>1</v>
      </c>
      <c r="LJ27">
        <v>1</v>
      </c>
      <c r="LK27">
        <v>6</v>
      </c>
      <c r="LL27">
        <v>6</v>
      </c>
      <c r="LM27">
        <v>6</v>
      </c>
      <c r="LN27">
        <v>6</v>
      </c>
      <c r="LO27">
        <v>4</v>
      </c>
      <c r="LP27">
        <v>4</v>
      </c>
      <c r="LQ27">
        <v>4</v>
      </c>
      <c r="LR27">
        <v>4</v>
      </c>
      <c r="LS27">
        <v>5</v>
      </c>
      <c r="LT27">
        <v>6</v>
      </c>
      <c r="LU27">
        <v>6</v>
      </c>
      <c r="LV27">
        <v>5</v>
      </c>
      <c r="LW27">
        <v>5</v>
      </c>
      <c r="LX27">
        <v>6</v>
      </c>
      <c r="LY27">
        <v>6</v>
      </c>
      <c r="LZ27">
        <v>4</v>
      </c>
      <c r="MA27">
        <v>6</v>
      </c>
      <c r="MB27">
        <v>6</v>
      </c>
      <c r="MC27">
        <v>6</v>
      </c>
      <c r="MD27">
        <v>6</v>
      </c>
      <c r="ME27">
        <v>4</v>
      </c>
      <c r="MF27">
        <v>4</v>
      </c>
      <c r="MG27">
        <v>4</v>
      </c>
      <c r="MH27">
        <v>4</v>
      </c>
      <c r="MI27">
        <v>5</v>
      </c>
      <c r="MJ27">
        <v>6</v>
      </c>
      <c r="MK27">
        <v>6</v>
      </c>
      <c r="ML27">
        <v>5</v>
      </c>
      <c r="MM27">
        <v>5</v>
      </c>
      <c r="MN27">
        <v>6</v>
      </c>
      <c r="MO27">
        <v>6</v>
      </c>
      <c r="MP27">
        <v>4</v>
      </c>
      <c r="MQ27">
        <v>1</v>
      </c>
      <c r="MR27">
        <v>2</v>
      </c>
      <c r="MS27">
        <v>3</v>
      </c>
      <c r="MT27">
        <v>6</v>
      </c>
      <c r="MU27">
        <v>3</v>
      </c>
      <c r="MV27">
        <v>5</v>
      </c>
      <c r="MW27">
        <v>6</v>
      </c>
      <c r="MX27">
        <v>4</v>
      </c>
      <c r="MY27">
        <v>3</v>
      </c>
      <c r="MZ27">
        <v>4</v>
      </c>
      <c r="NA27">
        <v>5</v>
      </c>
      <c r="NB27">
        <v>4</v>
      </c>
      <c r="NC27">
        <v>2</v>
      </c>
      <c r="ND27">
        <v>4</v>
      </c>
      <c r="NE27">
        <v>5</v>
      </c>
      <c r="NF27">
        <v>8</v>
      </c>
      <c r="NG27">
        <v>2</v>
      </c>
      <c r="NH27">
        <v>1</v>
      </c>
      <c r="NI27">
        <v>13</v>
      </c>
      <c r="NJ27">
        <v>3</v>
      </c>
      <c r="NK27">
        <v>6</v>
      </c>
      <c r="NL27">
        <v>10</v>
      </c>
      <c r="NM27">
        <v>12</v>
      </c>
      <c r="NN27">
        <v>7</v>
      </c>
      <c r="NO27">
        <v>4</v>
      </c>
      <c r="NP27">
        <v>5</v>
      </c>
      <c r="NQ27">
        <v>9</v>
      </c>
      <c r="NR27">
        <v>11</v>
      </c>
      <c r="NS27">
        <v>6</v>
      </c>
      <c r="NT27">
        <v>4</v>
      </c>
      <c r="NU27">
        <v>5</v>
      </c>
      <c r="NV27">
        <v>5</v>
      </c>
      <c r="NW27">
        <v>5</v>
      </c>
      <c r="NX27">
        <v>3</v>
      </c>
      <c r="NY27">
        <v>6</v>
      </c>
      <c r="NZ27">
        <v>6</v>
      </c>
      <c r="OA27">
        <v>5</v>
      </c>
      <c r="OB27">
        <v>5</v>
      </c>
      <c r="OC27">
        <v>6</v>
      </c>
      <c r="OD27">
        <v>6</v>
      </c>
      <c r="OE27">
        <v>5</v>
      </c>
      <c r="OF27">
        <v>5</v>
      </c>
      <c r="OG27">
        <v>4</v>
      </c>
      <c r="OH27">
        <v>6</v>
      </c>
      <c r="OI27">
        <v>3</v>
      </c>
      <c r="OJ27">
        <v>3</v>
      </c>
      <c r="OK27">
        <v>6</v>
      </c>
      <c r="OL27">
        <v>6</v>
      </c>
      <c r="OM27">
        <v>6</v>
      </c>
      <c r="ON27">
        <v>4</v>
      </c>
      <c r="OO27">
        <v>5</v>
      </c>
      <c r="OP27">
        <v>4</v>
      </c>
      <c r="OQ27">
        <v>4</v>
      </c>
      <c r="OR27">
        <v>4</v>
      </c>
      <c r="OS27">
        <v>1</v>
      </c>
      <c r="OT27">
        <v>2</v>
      </c>
      <c r="OU27">
        <v>3</v>
      </c>
      <c r="OV27">
        <v>4</v>
      </c>
      <c r="OW27">
        <v>5</v>
      </c>
      <c r="OX27">
        <v>6</v>
      </c>
      <c r="OY27" s="1">
        <v>6</v>
      </c>
      <c r="OZ27" s="1">
        <v>4</v>
      </c>
      <c r="PA27" s="1">
        <v>7</v>
      </c>
      <c r="PB27" s="1">
        <v>5</v>
      </c>
      <c r="PC27" s="1">
        <v>7</v>
      </c>
      <c r="PD27" s="1">
        <v>3</v>
      </c>
      <c r="PE27" s="1">
        <v>7</v>
      </c>
      <c r="PF27" s="1">
        <v>5</v>
      </c>
      <c r="PG27" s="1">
        <v>7</v>
      </c>
      <c r="PH27" s="1">
        <v>5</v>
      </c>
      <c r="PI27" s="1">
        <v>7</v>
      </c>
      <c r="PJ27" s="1">
        <v>5</v>
      </c>
      <c r="PK27">
        <v>1</v>
      </c>
      <c r="PL27">
        <v>0</v>
      </c>
      <c r="PM27">
        <v>0</v>
      </c>
      <c r="PN27">
        <v>0</v>
      </c>
      <c r="PO27">
        <v>0</v>
      </c>
      <c r="PP27">
        <v>0</v>
      </c>
      <c r="PQ27">
        <v>0</v>
      </c>
      <c r="PR27">
        <v>0</v>
      </c>
      <c r="PS27">
        <v>0</v>
      </c>
      <c r="PT27">
        <v>1</v>
      </c>
      <c r="PU27">
        <v>0</v>
      </c>
      <c r="PV27">
        <v>1</v>
      </c>
      <c r="PW27">
        <v>0</v>
      </c>
      <c r="PX27">
        <v>1</v>
      </c>
      <c r="PY27">
        <v>0</v>
      </c>
      <c r="PZ27">
        <v>0</v>
      </c>
      <c r="QA27">
        <v>0</v>
      </c>
      <c r="QB27">
        <v>1</v>
      </c>
      <c r="QC27">
        <v>0</v>
      </c>
      <c r="QD27" t="s">
        <v>501</v>
      </c>
      <c r="QE27" t="s">
        <v>501</v>
      </c>
      <c r="QF27" t="s">
        <v>501</v>
      </c>
      <c r="QG27">
        <v>1</v>
      </c>
      <c r="QH27">
        <v>0</v>
      </c>
      <c r="QI27">
        <v>0</v>
      </c>
      <c r="QJ27">
        <v>0</v>
      </c>
      <c r="QK27">
        <v>0</v>
      </c>
      <c r="QL27">
        <v>0</v>
      </c>
      <c r="QM27">
        <v>0</v>
      </c>
      <c r="QN27">
        <v>0</v>
      </c>
      <c r="QO27">
        <v>0</v>
      </c>
      <c r="QP27">
        <v>1</v>
      </c>
      <c r="QQ27">
        <v>0</v>
      </c>
      <c r="QR27">
        <v>1</v>
      </c>
      <c r="QS27">
        <v>0</v>
      </c>
      <c r="QT27">
        <v>1</v>
      </c>
      <c r="QU27">
        <v>0</v>
      </c>
      <c r="QV27">
        <v>0</v>
      </c>
      <c r="QW27">
        <v>0</v>
      </c>
      <c r="QX27">
        <v>1</v>
      </c>
      <c r="QY27">
        <v>0</v>
      </c>
      <c r="QZ27" t="s">
        <v>501</v>
      </c>
      <c r="RA27" t="s">
        <v>501</v>
      </c>
      <c r="RB27" t="s">
        <v>501</v>
      </c>
      <c r="RC27">
        <v>6</v>
      </c>
      <c r="RD27">
        <v>2</v>
      </c>
      <c r="RE27">
        <v>70</v>
      </c>
      <c r="RF27">
        <v>25</v>
      </c>
      <c r="RG27">
        <v>5</v>
      </c>
      <c r="RH27">
        <v>0</v>
      </c>
      <c r="RI27">
        <v>0</v>
      </c>
      <c r="RJ27">
        <v>3</v>
      </c>
      <c r="RK27">
        <v>3</v>
      </c>
      <c r="RL27">
        <v>3</v>
      </c>
      <c r="RM27">
        <v>3</v>
      </c>
      <c r="RN27">
        <v>2</v>
      </c>
      <c r="RO27">
        <v>1</v>
      </c>
      <c r="RP27">
        <v>1</v>
      </c>
      <c r="RQ27">
        <v>0</v>
      </c>
      <c r="RR27" t="s">
        <v>676</v>
      </c>
      <c r="RS27" t="s">
        <v>677</v>
      </c>
      <c r="RT27" t="s">
        <v>678</v>
      </c>
      <c r="RU27">
        <v>1</v>
      </c>
      <c r="RV27">
        <v>0</v>
      </c>
      <c r="RW27">
        <v>1486</v>
      </c>
      <c r="RX27">
        <v>1</v>
      </c>
      <c r="RY27">
        <v>1486</v>
      </c>
      <c r="RZ27" t="s">
        <v>678</v>
      </c>
      <c r="SA27">
        <v>6</v>
      </c>
      <c r="SB27" t="s">
        <v>511</v>
      </c>
      <c r="SC27" t="s">
        <v>512</v>
      </c>
      <c r="SD27" t="s">
        <v>513</v>
      </c>
      <c r="SE27" t="s">
        <v>511</v>
      </c>
      <c r="SF27" t="s">
        <v>512</v>
      </c>
      <c r="SG27" t="s">
        <v>513</v>
      </c>
    </row>
    <row r="28" spans="1:501" x14ac:dyDescent="0.3">
      <c r="A28">
        <v>4351</v>
      </c>
      <c r="B28">
        <v>3</v>
      </c>
      <c r="C28">
        <v>4</v>
      </c>
      <c r="D28" s="1">
        <v>1</v>
      </c>
      <c r="E28">
        <v>2</v>
      </c>
      <c r="F28">
        <v>5</v>
      </c>
      <c r="G28" s="1">
        <v>1</v>
      </c>
      <c r="H28" t="s">
        <v>501</v>
      </c>
      <c r="I28">
        <v>20</v>
      </c>
      <c r="J28">
        <v>1</v>
      </c>
      <c r="K28">
        <v>0</v>
      </c>
      <c r="L28">
        <v>100</v>
      </c>
      <c r="M28">
        <v>0</v>
      </c>
      <c r="N28">
        <v>0</v>
      </c>
      <c r="O28">
        <v>0</v>
      </c>
      <c r="P28">
        <v>0</v>
      </c>
      <c r="Q28">
        <v>0</v>
      </c>
      <c r="R28" s="1">
        <v>1</v>
      </c>
      <c r="S28">
        <v>70</v>
      </c>
      <c r="T28">
        <v>15</v>
      </c>
      <c r="U28">
        <v>30</v>
      </c>
      <c r="V28">
        <v>25</v>
      </c>
      <c r="W28">
        <v>20</v>
      </c>
      <c r="X28">
        <v>10</v>
      </c>
      <c r="Y28">
        <v>7</v>
      </c>
      <c r="Z28">
        <v>5</v>
      </c>
      <c r="AA28">
        <v>8</v>
      </c>
      <c r="AB28">
        <v>5</v>
      </c>
      <c r="AC28">
        <v>2</v>
      </c>
      <c r="AD28">
        <v>2</v>
      </c>
      <c r="AE28">
        <v>2</v>
      </c>
      <c r="AF28">
        <v>1</v>
      </c>
      <c r="AG28">
        <v>2</v>
      </c>
      <c r="AH28">
        <v>1</v>
      </c>
      <c r="AI28">
        <v>1</v>
      </c>
      <c r="AJ28">
        <v>1</v>
      </c>
      <c r="AK28">
        <v>2</v>
      </c>
      <c r="AL28">
        <v>1</v>
      </c>
      <c r="AM28">
        <v>1</v>
      </c>
      <c r="AN28">
        <v>3</v>
      </c>
      <c r="AO28">
        <v>4</v>
      </c>
      <c r="AP28">
        <v>4</v>
      </c>
      <c r="AQ28">
        <v>0</v>
      </c>
      <c r="AR28">
        <v>0</v>
      </c>
      <c r="AS28">
        <v>0</v>
      </c>
      <c r="AT28">
        <v>1</v>
      </c>
      <c r="AU28">
        <v>0</v>
      </c>
      <c r="AV28">
        <v>1</v>
      </c>
      <c r="AW28">
        <v>0</v>
      </c>
      <c r="AX28">
        <v>0</v>
      </c>
      <c r="AY28" t="s">
        <v>501</v>
      </c>
      <c r="AZ28" t="s">
        <v>555</v>
      </c>
      <c r="BA28" t="s">
        <v>679</v>
      </c>
      <c r="BB28" t="s">
        <v>680</v>
      </c>
      <c r="BC28" t="s">
        <v>600</v>
      </c>
      <c r="BD28" t="s">
        <v>531</v>
      </c>
      <c r="BE28" t="s">
        <v>608</v>
      </c>
      <c r="BF28" t="s">
        <v>501</v>
      </c>
      <c r="BG28" t="s">
        <v>501</v>
      </c>
      <c r="BH28" t="s">
        <v>501</v>
      </c>
      <c r="BI28" t="s">
        <v>501</v>
      </c>
      <c r="BJ28" t="s">
        <v>501</v>
      </c>
      <c r="BK28" t="s">
        <v>501</v>
      </c>
      <c r="BL28" t="s">
        <v>501</v>
      </c>
      <c r="BM28" t="s">
        <v>501</v>
      </c>
      <c r="BN28" t="s">
        <v>501</v>
      </c>
      <c r="BO28">
        <v>5</v>
      </c>
      <c r="BP28">
        <v>4</v>
      </c>
      <c r="BQ28">
        <v>5</v>
      </c>
      <c r="BR28">
        <v>4</v>
      </c>
      <c r="BS28">
        <v>5</v>
      </c>
      <c r="BT28">
        <v>4</v>
      </c>
      <c r="BU28">
        <v>5</v>
      </c>
      <c r="BV28">
        <v>5</v>
      </c>
      <c r="BW28">
        <v>5</v>
      </c>
      <c r="BX28">
        <v>4</v>
      </c>
      <c r="BY28" t="s">
        <v>681</v>
      </c>
      <c r="BZ28" t="s">
        <v>682</v>
      </c>
      <c r="CA28" t="s">
        <v>555</v>
      </c>
      <c r="CB28" t="s">
        <v>683</v>
      </c>
      <c r="CC28" t="s">
        <v>684</v>
      </c>
      <c r="CD28" t="s">
        <v>685</v>
      </c>
      <c r="CE28" t="s">
        <v>686</v>
      </c>
      <c r="CF28" t="s">
        <v>687</v>
      </c>
      <c r="CG28" t="s">
        <v>688</v>
      </c>
      <c r="CH28" t="s">
        <v>689</v>
      </c>
      <c r="CI28" t="s">
        <v>501</v>
      </c>
      <c r="CJ28" t="s">
        <v>501</v>
      </c>
      <c r="CK28" t="s">
        <v>501</v>
      </c>
      <c r="CL28" t="s">
        <v>501</v>
      </c>
      <c r="CM28" t="s">
        <v>501</v>
      </c>
      <c r="CN28">
        <v>0</v>
      </c>
      <c r="CO28">
        <v>4</v>
      </c>
      <c r="CP28">
        <v>4</v>
      </c>
      <c r="CQ28">
        <v>5</v>
      </c>
      <c r="CR28">
        <v>4</v>
      </c>
      <c r="CS28">
        <v>5</v>
      </c>
      <c r="CT28">
        <v>5</v>
      </c>
      <c r="CU28">
        <v>4</v>
      </c>
      <c r="CV28">
        <v>5</v>
      </c>
      <c r="CW28">
        <v>5</v>
      </c>
      <c r="CX28">
        <v>3</v>
      </c>
      <c r="CY28" t="s">
        <v>501</v>
      </c>
      <c r="CZ28" t="s">
        <v>501</v>
      </c>
      <c r="DA28">
        <v>40</v>
      </c>
      <c r="DB28">
        <v>30</v>
      </c>
      <c r="DC28">
        <v>30</v>
      </c>
      <c r="DD28">
        <v>20</v>
      </c>
      <c r="DE28">
        <v>20</v>
      </c>
      <c r="DF28">
        <v>10</v>
      </c>
      <c r="DG28">
        <v>0</v>
      </c>
      <c r="DH28" t="s">
        <v>501</v>
      </c>
      <c r="DI28">
        <v>0</v>
      </c>
      <c r="DJ28">
        <v>1</v>
      </c>
      <c r="DK28" t="s">
        <v>501</v>
      </c>
      <c r="DL28" s="1">
        <v>20</v>
      </c>
      <c r="DM28" s="1">
        <v>40</v>
      </c>
      <c r="DN28" s="1">
        <v>20</v>
      </c>
      <c r="DO28" s="1">
        <v>40</v>
      </c>
      <c r="DP28" s="1">
        <v>20</v>
      </c>
      <c r="DQ28" s="1">
        <v>50</v>
      </c>
      <c r="DR28" s="1">
        <v>40</v>
      </c>
      <c r="DS28" s="1">
        <v>20</v>
      </c>
      <c r="DT28" s="1">
        <v>20</v>
      </c>
      <c r="DU28" s="1">
        <v>10</v>
      </c>
      <c r="DV28" s="1">
        <v>30</v>
      </c>
      <c r="DW28" s="1">
        <v>30</v>
      </c>
      <c r="DX28" s="1">
        <v>50</v>
      </c>
      <c r="DY28" s="1">
        <v>10</v>
      </c>
      <c r="DZ28" s="1">
        <v>0</v>
      </c>
      <c r="EA28" s="1" t="s">
        <v>501</v>
      </c>
      <c r="EB28" s="1">
        <v>0</v>
      </c>
      <c r="EC28">
        <v>40</v>
      </c>
      <c r="ED28">
        <v>50</v>
      </c>
      <c r="EE28" t="s">
        <v>690</v>
      </c>
      <c r="EF28">
        <v>1</v>
      </c>
      <c r="EG28">
        <v>1</v>
      </c>
      <c r="EH28">
        <v>1</v>
      </c>
      <c r="EI28">
        <v>0</v>
      </c>
      <c r="EJ28">
        <v>0</v>
      </c>
      <c r="EK28">
        <v>0</v>
      </c>
      <c r="EL28">
        <v>0</v>
      </c>
      <c r="EM28">
        <v>0</v>
      </c>
      <c r="EN28" t="s">
        <v>501</v>
      </c>
      <c r="EO28">
        <v>5</v>
      </c>
      <c r="EP28" s="1">
        <v>0</v>
      </c>
      <c r="EQ28" s="1">
        <v>0</v>
      </c>
      <c r="ER28" s="1">
        <v>1</v>
      </c>
      <c r="ES28" s="1">
        <v>0</v>
      </c>
      <c r="ET28" s="1">
        <v>1</v>
      </c>
      <c r="EU28" s="1">
        <v>1</v>
      </c>
      <c r="EV28" s="1">
        <v>0</v>
      </c>
      <c r="EW28" s="1" t="s">
        <v>501</v>
      </c>
      <c r="EX28" s="1">
        <v>0</v>
      </c>
      <c r="EY28">
        <v>0</v>
      </c>
      <c r="EZ28">
        <v>1</v>
      </c>
      <c r="FA28">
        <v>0</v>
      </c>
      <c r="FB28">
        <v>1</v>
      </c>
      <c r="FC28">
        <v>1</v>
      </c>
      <c r="FD28">
        <v>0</v>
      </c>
      <c r="FE28" t="s">
        <v>501</v>
      </c>
      <c r="FF28">
        <v>1</v>
      </c>
      <c r="FG28">
        <v>0</v>
      </c>
      <c r="FH28">
        <v>1</v>
      </c>
      <c r="FI28">
        <v>0</v>
      </c>
      <c r="FJ28">
        <v>1</v>
      </c>
      <c r="FK28">
        <v>0</v>
      </c>
      <c r="FL28">
        <v>0</v>
      </c>
      <c r="FM28">
        <v>0</v>
      </c>
      <c r="FN28">
        <v>1</v>
      </c>
      <c r="FO28">
        <v>0</v>
      </c>
      <c r="FP28">
        <v>1</v>
      </c>
      <c r="FQ28">
        <v>0</v>
      </c>
      <c r="FR28">
        <v>0</v>
      </c>
      <c r="FS28" t="s">
        <v>501</v>
      </c>
      <c r="FT28" t="s">
        <v>501</v>
      </c>
      <c r="FU28" t="s">
        <v>501</v>
      </c>
      <c r="FV28" t="s">
        <v>501</v>
      </c>
      <c r="FW28" t="s">
        <v>501</v>
      </c>
      <c r="FX28" t="s">
        <v>501</v>
      </c>
      <c r="FY28" t="s">
        <v>501</v>
      </c>
      <c r="FZ28" t="s">
        <v>501</v>
      </c>
      <c r="GA28">
        <v>0</v>
      </c>
      <c r="GB28">
        <v>0</v>
      </c>
      <c r="GC28">
        <v>1</v>
      </c>
      <c r="GD28">
        <v>0</v>
      </c>
      <c r="GE28">
        <v>2</v>
      </c>
      <c r="GF28">
        <v>3</v>
      </c>
      <c r="GG28" t="s">
        <v>691</v>
      </c>
      <c r="GH28">
        <v>0</v>
      </c>
      <c r="GI28">
        <v>0</v>
      </c>
      <c r="GJ28" t="s">
        <v>501</v>
      </c>
      <c r="GK28" t="s">
        <v>501</v>
      </c>
      <c r="GL28">
        <v>0</v>
      </c>
      <c r="GM28" t="s">
        <v>501</v>
      </c>
      <c r="GN28">
        <v>0</v>
      </c>
      <c r="GO28">
        <v>0</v>
      </c>
      <c r="GP28">
        <v>0</v>
      </c>
      <c r="GQ28">
        <v>1</v>
      </c>
      <c r="GR28">
        <v>0</v>
      </c>
      <c r="GS28">
        <v>0</v>
      </c>
      <c r="GT28">
        <v>0</v>
      </c>
      <c r="GU28">
        <v>0</v>
      </c>
      <c r="GV28" t="s">
        <v>501</v>
      </c>
      <c r="GW28" t="s">
        <v>501</v>
      </c>
      <c r="GX28" t="s">
        <v>501</v>
      </c>
      <c r="GY28" t="s">
        <v>501</v>
      </c>
      <c r="GZ28" t="s">
        <v>501</v>
      </c>
      <c r="HA28" t="s">
        <v>501</v>
      </c>
      <c r="HB28" t="s">
        <v>501</v>
      </c>
      <c r="HC28" t="s">
        <v>501</v>
      </c>
      <c r="HD28" t="s">
        <v>501</v>
      </c>
      <c r="HE28" t="s">
        <v>501</v>
      </c>
      <c r="HF28" t="s">
        <v>501</v>
      </c>
      <c r="HG28" t="s">
        <v>501</v>
      </c>
      <c r="HH28" t="s">
        <v>501</v>
      </c>
      <c r="HI28" t="s">
        <v>501</v>
      </c>
      <c r="HJ28" t="s">
        <v>501</v>
      </c>
      <c r="HK28" t="s">
        <v>501</v>
      </c>
      <c r="HL28" t="s">
        <v>501</v>
      </c>
      <c r="HM28" t="s">
        <v>501</v>
      </c>
      <c r="HN28" t="s">
        <v>501</v>
      </c>
      <c r="HO28" t="s">
        <v>501</v>
      </c>
      <c r="HP28" t="s">
        <v>501</v>
      </c>
      <c r="HQ28" t="s">
        <v>501</v>
      </c>
      <c r="HR28" t="s">
        <v>501</v>
      </c>
      <c r="HS28" t="s">
        <v>501</v>
      </c>
      <c r="HT28" t="s">
        <v>501</v>
      </c>
      <c r="HU28" t="s">
        <v>501</v>
      </c>
      <c r="HV28" t="s">
        <v>501</v>
      </c>
      <c r="HW28" t="s">
        <v>501</v>
      </c>
      <c r="HX28" t="s">
        <v>501</v>
      </c>
      <c r="HY28" t="s">
        <v>501</v>
      </c>
      <c r="HZ28" t="s">
        <v>501</v>
      </c>
      <c r="IA28" t="s">
        <v>501</v>
      </c>
      <c r="IB28" t="s">
        <v>501</v>
      </c>
      <c r="IC28" t="s">
        <v>501</v>
      </c>
      <c r="ID28" t="s">
        <v>501</v>
      </c>
      <c r="IE28" t="s">
        <v>501</v>
      </c>
      <c r="IF28" t="s">
        <v>501</v>
      </c>
      <c r="IG28" t="s">
        <v>501</v>
      </c>
      <c r="IH28" t="s">
        <v>501</v>
      </c>
      <c r="II28" t="s">
        <v>501</v>
      </c>
      <c r="IJ28" t="s">
        <v>501</v>
      </c>
      <c r="IK28" t="s">
        <v>501</v>
      </c>
      <c r="IL28" t="s">
        <v>501</v>
      </c>
      <c r="IM28" t="s">
        <v>501</v>
      </c>
      <c r="IN28" t="s">
        <v>501</v>
      </c>
      <c r="IO28" t="s">
        <v>501</v>
      </c>
      <c r="IP28" t="s">
        <v>501</v>
      </c>
      <c r="IQ28" t="s">
        <v>501</v>
      </c>
      <c r="IR28" t="s">
        <v>501</v>
      </c>
      <c r="IS28" t="s">
        <v>501</v>
      </c>
      <c r="IT28" t="s">
        <v>501</v>
      </c>
      <c r="IU28" t="s">
        <v>501</v>
      </c>
      <c r="IV28" t="s">
        <v>501</v>
      </c>
      <c r="IW28" t="s">
        <v>501</v>
      </c>
      <c r="IX28" t="s">
        <v>501</v>
      </c>
      <c r="IY28" t="s">
        <v>501</v>
      </c>
      <c r="IZ28" t="s">
        <v>501</v>
      </c>
      <c r="JA28" t="s">
        <v>501</v>
      </c>
      <c r="JB28" t="s">
        <v>501</v>
      </c>
      <c r="JC28" t="s">
        <v>501</v>
      </c>
      <c r="JD28" t="s">
        <v>501</v>
      </c>
      <c r="JE28" t="s">
        <v>501</v>
      </c>
      <c r="JF28" t="s">
        <v>501</v>
      </c>
      <c r="JG28" t="s">
        <v>501</v>
      </c>
      <c r="JH28" t="s">
        <v>501</v>
      </c>
      <c r="JI28" t="s">
        <v>501</v>
      </c>
      <c r="JJ28" t="s">
        <v>501</v>
      </c>
      <c r="JK28" t="s">
        <v>501</v>
      </c>
      <c r="JL28" t="s">
        <v>501</v>
      </c>
      <c r="JM28" t="s">
        <v>501</v>
      </c>
      <c r="JN28" t="s">
        <v>501</v>
      </c>
      <c r="JO28" t="s">
        <v>501</v>
      </c>
      <c r="JP28" t="s">
        <v>501</v>
      </c>
      <c r="JQ28" t="s">
        <v>501</v>
      </c>
      <c r="JR28" t="s">
        <v>501</v>
      </c>
      <c r="JS28" t="s">
        <v>501</v>
      </c>
      <c r="JT28" t="s">
        <v>501</v>
      </c>
      <c r="JU28" t="s">
        <v>501</v>
      </c>
      <c r="JV28" t="s">
        <v>501</v>
      </c>
      <c r="JW28" t="s">
        <v>501</v>
      </c>
      <c r="JX28" t="s">
        <v>501</v>
      </c>
      <c r="JY28" t="s">
        <v>501</v>
      </c>
      <c r="JZ28" t="s">
        <v>501</v>
      </c>
      <c r="KA28" t="s">
        <v>501</v>
      </c>
      <c r="KB28" t="s">
        <v>501</v>
      </c>
      <c r="KC28" t="s">
        <v>501</v>
      </c>
      <c r="KD28" t="s">
        <v>501</v>
      </c>
      <c r="KE28" t="s">
        <v>501</v>
      </c>
      <c r="KF28" t="s">
        <v>501</v>
      </c>
      <c r="KG28" t="s">
        <v>501</v>
      </c>
      <c r="KH28" t="s">
        <v>501</v>
      </c>
      <c r="KI28" t="s">
        <v>501</v>
      </c>
      <c r="KJ28" t="s">
        <v>501</v>
      </c>
      <c r="KK28" t="s">
        <v>501</v>
      </c>
      <c r="KL28" t="s">
        <v>501</v>
      </c>
      <c r="KM28" t="s">
        <v>501</v>
      </c>
      <c r="KN28" t="s">
        <v>501</v>
      </c>
      <c r="KO28" t="s">
        <v>501</v>
      </c>
      <c r="KP28">
        <v>1</v>
      </c>
      <c r="KQ28">
        <v>1</v>
      </c>
      <c r="KR28">
        <v>0</v>
      </c>
      <c r="KS28">
        <v>0</v>
      </c>
      <c r="KT28">
        <v>1</v>
      </c>
      <c r="KU28">
        <v>0</v>
      </c>
      <c r="KV28">
        <v>1</v>
      </c>
      <c r="KW28">
        <v>0</v>
      </c>
      <c r="KX28">
        <v>0</v>
      </c>
      <c r="KY28">
        <v>8</v>
      </c>
      <c r="KZ28">
        <v>8</v>
      </c>
      <c r="LA28">
        <v>2</v>
      </c>
      <c r="LB28">
        <v>2</v>
      </c>
      <c r="LC28">
        <v>7</v>
      </c>
      <c r="LD28">
        <v>7</v>
      </c>
      <c r="LE28">
        <v>9</v>
      </c>
      <c r="LF28">
        <v>9</v>
      </c>
      <c r="LG28">
        <v>8</v>
      </c>
      <c r="LH28">
        <v>8</v>
      </c>
      <c r="LI28">
        <v>7</v>
      </c>
      <c r="LJ28">
        <v>7</v>
      </c>
      <c r="LK28">
        <v>6</v>
      </c>
      <c r="LL28">
        <v>5</v>
      </c>
      <c r="LM28">
        <v>5</v>
      </c>
      <c r="LN28">
        <v>7</v>
      </c>
      <c r="LO28">
        <v>7</v>
      </c>
      <c r="LP28">
        <v>7</v>
      </c>
      <c r="LQ28">
        <v>6</v>
      </c>
      <c r="LR28">
        <v>6</v>
      </c>
      <c r="LS28">
        <v>5</v>
      </c>
      <c r="LT28">
        <v>5</v>
      </c>
      <c r="LU28">
        <v>7</v>
      </c>
      <c r="LV28">
        <v>5</v>
      </c>
      <c r="LW28">
        <v>5</v>
      </c>
      <c r="LX28">
        <v>6</v>
      </c>
      <c r="LY28">
        <v>4</v>
      </c>
      <c r="LZ28">
        <v>6</v>
      </c>
      <c r="MA28">
        <v>6</v>
      </c>
      <c r="MB28">
        <v>6</v>
      </c>
      <c r="MC28">
        <v>5</v>
      </c>
      <c r="MD28">
        <v>7</v>
      </c>
      <c r="ME28">
        <v>7</v>
      </c>
      <c r="MF28">
        <v>7</v>
      </c>
      <c r="MG28">
        <v>6</v>
      </c>
      <c r="MH28">
        <v>6</v>
      </c>
      <c r="MI28">
        <v>6</v>
      </c>
      <c r="MJ28">
        <v>4</v>
      </c>
      <c r="MK28">
        <v>7</v>
      </c>
      <c r="ML28">
        <v>5</v>
      </c>
      <c r="MM28">
        <v>5</v>
      </c>
      <c r="MN28">
        <v>5</v>
      </c>
      <c r="MO28">
        <v>6</v>
      </c>
      <c r="MP28">
        <v>6</v>
      </c>
      <c r="MQ28">
        <v>1</v>
      </c>
      <c r="MR28">
        <v>3</v>
      </c>
      <c r="MS28">
        <v>2</v>
      </c>
      <c r="MT28">
        <v>6</v>
      </c>
      <c r="MU28">
        <v>6</v>
      </c>
      <c r="MV28">
        <v>5</v>
      </c>
      <c r="MW28">
        <v>5</v>
      </c>
      <c r="MX28">
        <v>5</v>
      </c>
      <c r="MY28">
        <v>5</v>
      </c>
      <c r="MZ28">
        <v>6</v>
      </c>
      <c r="NA28">
        <v>6</v>
      </c>
      <c r="NB28">
        <v>5</v>
      </c>
      <c r="NC28">
        <v>5</v>
      </c>
      <c r="ND28">
        <v>6</v>
      </c>
      <c r="NE28">
        <v>5</v>
      </c>
      <c r="NF28">
        <v>3</v>
      </c>
      <c r="NG28">
        <v>9</v>
      </c>
      <c r="NH28">
        <v>10</v>
      </c>
      <c r="NI28">
        <v>12</v>
      </c>
      <c r="NJ28">
        <v>7</v>
      </c>
      <c r="NK28">
        <v>5</v>
      </c>
      <c r="NL28">
        <v>2</v>
      </c>
      <c r="NM28">
        <v>11</v>
      </c>
      <c r="NN28">
        <v>6</v>
      </c>
      <c r="NO28">
        <v>4</v>
      </c>
      <c r="NP28">
        <v>8</v>
      </c>
      <c r="NQ28">
        <v>13</v>
      </c>
      <c r="NR28">
        <v>1</v>
      </c>
      <c r="NS28">
        <v>6</v>
      </c>
      <c r="NT28">
        <v>5</v>
      </c>
      <c r="NU28">
        <v>6</v>
      </c>
      <c r="NV28">
        <v>6</v>
      </c>
      <c r="NW28">
        <v>6</v>
      </c>
      <c r="NX28">
        <v>5</v>
      </c>
      <c r="NY28">
        <v>5</v>
      </c>
      <c r="NZ28">
        <v>5</v>
      </c>
      <c r="OA28">
        <v>6</v>
      </c>
      <c r="OB28">
        <v>5</v>
      </c>
      <c r="OC28">
        <v>5</v>
      </c>
      <c r="OD28">
        <v>6</v>
      </c>
      <c r="OE28">
        <v>5</v>
      </c>
      <c r="OF28">
        <v>6</v>
      </c>
      <c r="OG28">
        <v>5</v>
      </c>
      <c r="OH28">
        <v>5</v>
      </c>
      <c r="OI28">
        <v>6</v>
      </c>
      <c r="OJ28">
        <v>5</v>
      </c>
      <c r="OK28">
        <v>6</v>
      </c>
      <c r="OL28">
        <v>6</v>
      </c>
      <c r="OM28">
        <v>6</v>
      </c>
      <c r="ON28">
        <v>5</v>
      </c>
      <c r="OO28">
        <v>5</v>
      </c>
      <c r="OP28">
        <v>4</v>
      </c>
      <c r="OQ28">
        <v>5</v>
      </c>
      <c r="OR28">
        <v>6</v>
      </c>
      <c r="OS28">
        <v>4</v>
      </c>
      <c r="OT28">
        <v>3</v>
      </c>
      <c r="OU28">
        <v>1</v>
      </c>
      <c r="OV28">
        <v>2</v>
      </c>
      <c r="OW28">
        <v>5</v>
      </c>
      <c r="OX28">
        <v>6</v>
      </c>
      <c r="OY28" s="1">
        <v>5</v>
      </c>
      <c r="OZ28" s="1">
        <v>4</v>
      </c>
      <c r="PA28" s="1">
        <v>6</v>
      </c>
      <c r="PB28" s="1">
        <v>5</v>
      </c>
      <c r="PC28" s="1">
        <v>6</v>
      </c>
      <c r="PD28" s="1">
        <v>5</v>
      </c>
      <c r="PE28" s="1">
        <v>6</v>
      </c>
      <c r="PF28" s="1">
        <v>5</v>
      </c>
      <c r="PG28" s="1">
        <v>6</v>
      </c>
      <c r="PH28" s="1">
        <v>5</v>
      </c>
      <c r="PI28" s="1">
        <v>5</v>
      </c>
      <c r="PJ28" s="1">
        <v>4</v>
      </c>
      <c r="PK28">
        <v>0</v>
      </c>
      <c r="PL28">
        <v>0</v>
      </c>
      <c r="PM28">
        <v>1</v>
      </c>
      <c r="PN28">
        <v>1</v>
      </c>
      <c r="PO28">
        <v>1</v>
      </c>
      <c r="PP28">
        <v>1</v>
      </c>
      <c r="PQ28">
        <v>0</v>
      </c>
      <c r="PR28">
        <v>0</v>
      </c>
      <c r="PS28">
        <v>0</v>
      </c>
      <c r="PT28">
        <v>1</v>
      </c>
      <c r="PU28">
        <v>0</v>
      </c>
      <c r="PV28">
        <v>0</v>
      </c>
      <c r="PW28">
        <v>0</v>
      </c>
      <c r="PX28">
        <v>0</v>
      </c>
      <c r="PY28">
        <v>0</v>
      </c>
      <c r="PZ28">
        <v>0</v>
      </c>
      <c r="QA28">
        <v>0</v>
      </c>
      <c r="QB28">
        <v>0</v>
      </c>
      <c r="QC28">
        <v>0</v>
      </c>
      <c r="QD28" t="s">
        <v>501</v>
      </c>
      <c r="QE28" t="s">
        <v>501</v>
      </c>
      <c r="QF28" t="s">
        <v>501</v>
      </c>
      <c r="QG28">
        <v>0</v>
      </c>
      <c r="QH28">
        <v>0</v>
      </c>
      <c r="QI28">
        <v>0</v>
      </c>
      <c r="QJ28">
        <v>0</v>
      </c>
      <c r="QK28">
        <v>1</v>
      </c>
      <c r="QL28">
        <v>0</v>
      </c>
      <c r="QM28">
        <v>0</v>
      </c>
      <c r="QN28">
        <v>0</v>
      </c>
      <c r="QO28">
        <v>0</v>
      </c>
      <c r="QP28">
        <v>1</v>
      </c>
      <c r="QQ28">
        <v>0</v>
      </c>
      <c r="QR28">
        <v>0</v>
      </c>
      <c r="QS28">
        <v>0</v>
      </c>
      <c r="QT28">
        <v>0</v>
      </c>
      <c r="QU28">
        <v>0</v>
      </c>
      <c r="QV28">
        <v>0</v>
      </c>
      <c r="QW28">
        <v>0</v>
      </c>
      <c r="QX28">
        <v>0</v>
      </c>
      <c r="QY28">
        <v>0</v>
      </c>
      <c r="QZ28" t="s">
        <v>501</v>
      </c>
      <c r="RA28" t="s">
        <v>501</v>
      </c>
      <c r="RB28" t="s">
        <v>501</v>
      </c>
      <c r="RC28">
        <v>25</v>
      </c>
      <c r="RD28">
        <v>1</v>
      </c>
      <c r="RE28">
        <v>60</v>
      </c>
      <c r="RF28">
        <v>30</v>
      </c>
      <c r="RG28">
        <v>10</v>
      </c>
      <c r="RH28">
        <v>0</v>
      </c>
      <c r="RI28">
        <v>0</v>
      </c>
      <c r="RJ28">
        <v>2</v>
      </c>
      <c r="RK28">
        <v>2</v>
      </c>
      <c r="RL28">
        <v>2</v>
      </c>
      <c r="RM28">
        <v>2</v>
      </c>
      <c r="RN28">
        <v>1</v>
      </c>
      <c r="RO28">
        <v>2</v>
      </c>
      <c r="RP28">
        <v>1</v>
      </c>
      <c r="RQ28">
        <v>0</v>
      </c>
      <c r="RR28" t="s">
        <v>692</v>
      </c>
      <c r="RS28" t="s">
        <v>693</v>
      </c>
      <c r="RT28" t="s">
        <v>694</v>
      </c>
      <c r="RU28">
        <v>1</v>
      </c>
      <c r="RV28">
        <v>0</v>
      </c>
      <c r="RW28">
        <v>5027</v>
      </c>
      <c r="RX28">
        <v>1</v>
      </c>
      <c r="RY28">
        <v>5027</v>
      </c>
      <c r="RZ28" t="s">
        <v>694</v>
      </c>
      <c r="SA28">
        <v>59</v>
      </c>
      <c r="SB28" t="s">
        <v>530</v>
      </c>
      <c r="SC28" t="s">
        <v>512</v>
      </c>
      <c r="SD28" t="s">
        <v>513</v>
      </c>
      <c r="SE28" t="s">
        <v>530</v>
      </c>
      <c r="SF28" t="s">
        <v>512</v>
      </c>
      <c r="SG28" t="s">
        <v>513</v>
      </c>
    </row>
    <row r="29" spans="1:501" x14ac:dyDescent="0.3">
      <c r="A29">
        <v>4353</v>
      </c>
      <c r="B29">
        <v>3</v>
      </c>
      <c r="C29">
        <v>4</v>
      </c>
      <c r="D29" s="1">
        <v>2</v>
      </c>
      <c r="E29">
        <v>1</v>
      </c>
      <c r="F29">
        <v>31</v>
      </c>
      <c r="G29" s="1">
        <v>3</v>
      </c>
      <c r="H29" t="s">
        <v>501</v>
      </c>
      <c r="I29">
        <v>30</v>
      </c>
      <c r="J29">
        <v>1</v>
      </c>
      <c r="K29">
        <v>0</v>
      </c>
      <c r="L29">
        <v>0</v>
      </c>
      <c r="M29">
        <v>30</v>
      </c>
      <c r="N29">
        <v>70</v>
      </c>
      <c r="O29">
        <v>0</v>
      </c>
      <c r="P29">
        <v>0</v>
      </c>
      <c r="Q29">
        <v>0</v>
      </c>
      <c r="R29" s="1">
        <v>1</v>
      </c>
      <c r="S29">
        <v>80</v>
      </c>
      <c r="T29">
        <v>20</v>
      </c>
      <c r="U29">
        <v>45</v>
      </c>
      <c r="V29">
        <v>55</v>
      </c>
      <c r="W29">
        <v>20</v>
      </c>
      <c r="X29">
        <v>15</v>
      </c>
      <c r="Y29">
        <v>15</v>
      </c>
      <c r="Z29">
        <v>5</v>
      </c>
      <c r="AA29">
        <v>5</v>
      </c>
      <c r="AB29">
        <v>10</v>
      </c>
      <c r="AC29">
        <v>5</v>
      </c>
      <c r="AD29">
        <v>5</v>
      </c>
      <c r="AE29">
        <v>5</v>
      </c>
      <c r="AF29">
        <v>0</v>
      </c>
      <c r="AG29">
        <v>6</v>
      </c>
      <c r="AH29">
        <v>4</v>
      </c>
      <c r="AI29">
        <v>0</v>
      </c>
      <c r="AJ29">
        <v>1</v>
      </c>
      <c r="AK29">
        <v>2</v>
      </c>
      <c r="AL29">
        <v>1</v>
      </c>
      <c r="AM29">
        <v>1</v>
      </c>
      <c r="AN29">
        <v>3</v>
      </c>
      <c r="AO29">
        <v>5</v>
      </c>
      <c r="AP29">
        <v>5</v>
      </c>
      <c r="AQ29">
        <v>0</v>
      </c>
      <c r="AR29">
        <v>0</v>
      </c>
      <c r="AS29">
        <v>0</v>
      </c>
      <c r="AT29">
        <v>1</v>
      </c>
      <c r="AU29">
        <v>0</v>
      </c>
      <c r="AV29">
        <v>0</v>
      </c>
      <c r="AW29">
        <v>0</v>
      </c>
      <c r="AX29">
        <v>0</v>
      </c>
      <c r="AY29" t="s">
        <v>501</v>
      </c>
      <c r="AZ29" t="s">
        <v>514</v>
      </c>
      <c r="BA29" t="s">
        <v>515</v>
      </c>
      <c r="BB29" t="s">
        <v>501</v>
      </c>
      <c r="BC29" t="s">
        <v>501</v>
      </c>
      <c r="BD29" t="s">
        <v>501</v>
      </c>
      <c r="BE29" t="s">
        <v>501</v>
      </c>
      <c r="BF29" t="s">
        <v>501</v>
      </c>
      <c r="BG29" t="s">
        <v>501</v>
      </c>
      <c r="BH29" t="s">
        <v>501</v>
      </c>
      <c r="BI29" t="s">
        <v>501</v>
      </c>
      <c r="BJ29" t="s">
        <v>501</v>
      </c>
      <c r="BK29" t="s">
        <v>501</v>
      </c>
      <c r="BL29" t="s">
        <v>501</v>
      </c>
      <c r="BM29" t="s">
        <v>501</v>
      </c>
      <c r="BN29" t="s">
        <v>501</v>
      </c>
      <c r="BO29">
        <v>5</v>
      </c>
      <c r="BP29">
        <v>5</v>
      </c>
      <c r="BQ29">
        <v>3</v>
      </c>
      <c r="BR29">
        <v>5</v>
      </c>
      <c r="BS29">
        <v>5</v>
      </c>
      <c r="BT29">
        <v>5</v>
      </c>
      <c r="BU29">
        <v>3</v>
      </c>
      <c r="BV29">
        <v>3</v>
      </c>
      <c r="BW29">
        <v>4</v>
      </c>
      <c r="BX29">
        <v>5</v>
      </c>
      <c r="BY29" t="s">
        <v>695</v>
      </c>
      <c r="BZ29" t="s">
        <v>501</v>
      </c>
      <c r="CA29" t="s">
        <v>501</v>
      </c>
      <c r="CB29" t="s">
        <v>501</v>
      </c>
      <c r="CC29" t="s">
        <v>501</v>
      </c>
      <c r="CD29" t="s">
        <v>501</v>
      </c>
      <c r="CE29" t="s">
        <v>501</v>
      </c>
      <c r="CF29" t="s">
        <v>501</v>
      </c>
      <c r="CG29" t="s">
        <v>501</v>
      </c>
      <c r="CH29" t="s">
        <v>501</v>
      </c>
      <c r="CI29" t="s">
        <v>501</v>
      </c>
      <c r="CJ29" t="s">
        <v>501</v>
      </c>
      <c r="CK29" t="s">
        <v>501</v>
      </c>
      <c r="CL29" t="s">
        <v>501</v>
      </c>
      <c r="CM29" t="s">
        <v>501</v>
      </c>
      <c r="CN29">
        <v>0</v>
      </c>
      <c r="CO29">
        <v>5</v>
      </c>
      <c r="CP29">
        <v>2</v>
      </c>
      <c r="CQ29">
        <v>4</v>
      </c>
      <c r="CR29">
        <v>4</v>
      </c>
      <c r="CS29">
        <v>5</v>
      </c>
      <c r="CT29">
        <v>2</v>
      </c>
      <c r="CU29">
        <v>2</v>
      </c>
      <c r="CV29">
        <v>5</v>
      </c>
      <c r="CW29">
        <v>2</v>
      </c>
      <c r="CX29">
        <v>2</v>
      </c>
      <c r="CY29" t="s">
        <v>501</v>
      </c>
      <c r="CZ29" t="s">
        <v>501</v>
      </c>
      <c r="DA29">
        <v>100</v>
      </c>
      <c r="DB29">
        <v>0</v>
      </c>
      <c r="DC29">
        <v>100</v>
      </c>
      <c r="DD29">
        <v>100</v>
      </c>
      <c r="DE29">
        <v>0</v>
      </c>
      <c r="DF29">
        <v>100</v>
      </c>
      <c r="DG29">
        <v>0</v>
      </c>
      <c r="DH29" t="s">
        <v>501</v>
      </c>
      <c r="DI29">
        <v>0</v>
      </c>
      <c r="DJ29" t="s">
        <v>501</v>
      </c>
      <c r="DK29" t="s">
        <v>501</v>
      </c>
      <c r="DL29" s="1">
        <v>100</v>
      </c>
      <c r="DM29" s="1">
        <v>0</v>
      </c>
      <c r="DN29" s="1">
        <v>0</v>
      </c>
      <c r="DO29" s="1">
        <v>0</v>
      </c>
      <c r="DP29" s="1">
        <v>0</v>
      </c>
      <c r="DQ29" s="1">
        <v>100</v>
      </c>
      <c r="DR29" s="1">
        <v>100</v>
      </c>
      <c r="DS29" s="1">
        <v>100</v>
      </c>
      <c r="DT29" s="1">
        <v>0</v>
      </c>
      <c r="DU29" s="1">
        <v>0</v>
      </c>
      <c r="DV29" s="1">
        <v>100</v>
      </c>
      <c r="DW29" s="1">
        <v>100</v>
      </c>
      <c r="DX29" s="1">
        <v>0</v>
      </c>
      <c r="DY29" s="1">
        <v>100</v>
      </c>
      <c r="DZ29" s="1">
        <v>0</v>
      </c>
      <c r="EA29" s="1" t="s">
        <v>501</v>
      </c>
      <c r="EB29" s="1">
        <v>0</v>
      </c>
      <c r="EC29" t="s">
        <v>501</v>
      </c>
      <c r="ED29" t="s">
        <v>501</v>
      </c>
      <c r="EE29" t="s">
        <v>501</v>
      </c>
      <c r="EF29" t="s">
        <v>501</v>
      </c>
      <c r="EG29" t="s">
        <v>501</v>
      </c>
      <c r="EH29" t="s">
        <v>501</v>
      </c>
      <c r="EI29" t="s">
        <v>501</v>
      </c>
      <c r="EJ29" t="s">
        <v>501</v>
      </c>
      <c r="EK29" t="s">
        <v>501</v>
      </c>
      <c r="EL29" t="s">
        <v>501</v>
      </c>
      <c r="EM29" t="s">
        <v>501</v>
      </c>
      <c r="EN29" t="s">
        <v>501</v>
      </c>
      <c r="EO29" t="s">
        <v>501</v>
      </c>
      <c r="EP29" s="1" t="s">
        <v>501</v>
      </c>
      <c r="EQ29" s="1" t="s">
        <v>501</v>
      </c>
      <c r="ER29" s="1" t="s">
        <v>501</v>
      </c>
      <c r="ES29" s="1" t="s">
        <v>501</v>
      </c>
      <c r="ET29" s="1" t="s">
        <v>501</v>
      </c>
      <c r="EU29" s="1" t="s">
        <v>501</v>
      </c>
      <c r="EV29" s="1" t="s">
        <v>501</v>
      </c>
      <c r="EW29" s="1" t="s">
        <v>501</v>
      </c>
      <c r="EX29" s="1" t="s">
        <v>501</v>
      </c>
      <c r="EY29" t="s">
        <v>501</v>
      </c>
      <c r="EZ29" t="s">
        <v>501</v>
      </c>
      <c r="FA29" t="s">
        <v>501</v>
      </c>
      <c r="FB29" t="s">
        <v>501</v>
      </c>
      <c r="FC29" t="s">
        <v>501</v>
      </c>
      <c r="FD29" t="s">
        <v>501</v>
      </c>
      <c r="FE29" t="s">
        <v>501</v>
      </c>
      <c r="FF29">
        <v>2</v>
      </c>
      <c r="FG29">
        <v>2</v>
      </c>
      <c r="FH29">
        <v>2</v>
      </c>
      <c r="FI29">
        <v>2</v>
      </c>
      <c r="FJ29">
        <v>2</v>
      </c>
      <c r="FK29">
        <v>0</v>
      </c>
      <c r="FL29" t="s">
        <v>501</v>
      </c>
      <c r="FM29" t="s">
        <v>501</v>
      </c>
      <c r="FN29" t="s">
        <v>501</v>
      </c>
      <c r="FO29">
        <v>0</v>
      </c>
      <c r="FP29">
        <v>2</v>
      </c>
      <c r="FQ29">
        <v>0</v>
      </c>
      <c r="FR29">
        <v>0</v>
      </c>
      <c r="FS29">
        <v>0</v>
      </c>
      <c r="FT29">
        <v>0</v>
      </c>
      <c r="FU29">
        <v>1</v>
      </c>
      <c r="FV29">
        <v>1</v>
      </c>
      <c r="FW29">
        <v>0</v>
      </c>
      <c r="FX29">
        <v>1</v>
      </c>
      <c r="FY29">
        <v>1</v>
      </c>
      <c r="FZ29">
        <v>0</v>
      </c>
      <c r="GA29">
        <v>0</v>
      </c>
      <c r="GB29">
        <v>0</v>
      </c>
      <c r="GC29">
        <v>1</v>
      </c>
      <c r="GD29">
        <v>1</v>
      </c>
      <c r="GE29">
        <v>2</v>
      </c>
      <c r="GF29">
        <v>3</v>
      </c>
      <c r="GG29" t="s">
        <v>696</v>
      </c>
      <c r="GH29">
        <v>2</v>
      </c>
      <c r="GI29">
        <v>0</v>
      </c>
      <c r="GJ29">
        <v>0</v>
      </c>
      <c r="GK29">
        <v>0</v>
      </c>
      <c r="GL29" t="s">
        <v>501</v>
      </c>
      <c r="GM29">
        <v>0</v>
      </c>
      <c r="GN29">
        <v>0</v>
      </c>
      <c r="GO29" t="s">
        <v>501</v>
      </c>
      <c r="GP29" t="s">
        <v>501</v>
      </c>
      <c r="GQ29" t="s">
        <v>501</v>
      </c>
      <c r="GR29">
        <v>0</v>
      </c>
      <c r="GS29">
        <v>0</v>
      </c>
      <c r="GT29">
        <v>0</v>
      </c>
      <c r="GU29">
        <v>0</v>
      </c>
      <c r="GV29" t="s">
        <v>501</v>
      </c>
      <c r="GW29" t="s">
        <v>501</v>
      </c>
      <c r="GX29" t="s">
        <v>501</v>
      </c>
      <c r="GY29" t="s">
        <v>501</v>
      </c>
      <c r="GZ29" t="s">
        <v>501</v>
      </c>
      <c r="HA29" t="s">
        <v>501</v>
      </c>
      <c r="HB29" t="s">
        <v>501</v>
      </c>
      <c r="HC29" t="s">
        <v>501</v>
      </c>
      <c r="HD29" t="s">
        <v>501</v>
      </c>
      <c r="HE29" t="s">
        <v>501</v>
      </c>
      <c r="HF29" t="s">
        <v>501</v>
      </c>
      <c r="HG29" t="s">
        <v>501</v>
      </c>
      <c r="HH29" t="s">
        <v>501</v>
      </c>
      <c r="HI29" t="s">
        <v>501</v>
      </c>
      <c r="HJ29" t="s">
        <v>501</v>
      </c>
      <c r="HK29" t="s">
        <v>501</v>
      </c>
      <c r="HL29" t="s">
        <v>501</v>
      </c>
      <c r="HM29" t="s">
        <v>501</v>
      </c>
      <c r="HN29" t="s">
        <v>501</v>
      </c>
      <c r="HO29" t="s">
        <v>501</v>
      </c>
      <c r="HP29" t="s">
        <v>501</v>
      </c>
      <c r="HQ29" t="s">
        <v>501</v>
      </c>
      <c r="HR29" t="s">
        <v>501</v>
      </c>
      <c r="HS29" t="s">
        <v>501</v>
      </c>
      <c r="HT29" t="s">
        <v>501</v>
      </c>
      <c r="HU29" t="s">
        <v>501</v>
      </c>
      <c r="HV29" t="s">
        <v>501</v>
      </c>
      <c r="HW29" t="s">
        <v>501</v>
      </c>
      <c r="HX29">
        <v>0</v>
      </c>
      <c r="HY29">
        <v>0</v>
      </c>
      <c r="HZ29">
        <v>0</v>
      </c>
      <c r="IA29">
        <v>0</v>
      </c>
      <c r="IB29" t="s">
        <v>501</v>
      </c>
      <c r="IC29">
        <v>0</v>
      </c>
      <c r="ID29">
        <v>1</v>
      </c>
      <c r="IE29" t="s">
        <v>501</v>
      </c>
      <c r="IF29" t="s">
        <v>501</v>
      </c>
      <c r="IG29" t="s">
        <v>501</v>
      </c>
      <c r="IH29">
        <v>0</v>
      </c>
      <c r="II29">
        <v>0</v>
      </c>
      <c r="IJ29">
        <v>0</v>
      </c>
      <c r="IK29">
        <v>0</v>
      </c>
      <c r="IL29" t="s">
        <v>501</v>
      </c>
      <c r="IM29" t="s">
        <v>501</v>
      </c>
      <c r="IN29" t="s">
        <v>501</v>
      </c>
      <c r="IO29" t="s">
        <v>501</v>
      </c>
      <c r="IP29" t="s">
        <v>501</v>
      </c>
      <c r="IQ29" t="s">
        <v>501</v>
      </c>
      <c r="IR29" t="s">
        <v>501</v>
      </c>
      <c r="IS29" t="s">
        <v>501</v>
      </c>
      <c r="IT29" t="s">
        <v>501</v>
      </c>
      <c r="IU29" t="s">
        <v>501</v>
      </c>
      <c r="IV29" t="s">
        <v>501</v>
      </c>
      <c r="IW29" t="s">
        <v>501</v>
      </c>
      <c r="IX29" t="s">
        <v>501</v>
      </c>
      <c r="IY29" t="s">
        <v>501</v>
      </c>
      <c r="IZ29" t="s">
        <v>501</v>
      </c>
      <c r="JA29" t="s">
        <v>501</v>
      </c>
      <c r="JB29" t="s">
        <v>501</v>
      </c>
      <c r="JC29" t="s">
        <v>501</v>
      </c>
      <c r="JD29" t="s">
        <v>501</v>
      </c>
      <c r="JE29" t="s">
        <v>501</v>
      </c>
      <c r="JF29" t="s">
        <v>501</v>
      </c>
      <c r="JG29" t="s">
        <v>501</v>
      </c>
      <c r="JH29" t="s">
        <v>501</v>
      </c>
      <c r="JI29" t="s">
        <v>501</v>
      </c>
      <c r="JJ29" t="s">
        <v>501</v>
      </c>
      <c r="JK29" t="s">
        <v>501</v>
      </c>
      <c r="JL29" t="s">
        <v>501</v>
      </c>
      <c r="JM29" t="s">
        <v>501</v>
      </c>
      <c r="JN29">
        <v>0</v>
      </c>
      <c r="JO29">
        <v>0</v>
      </c>
      <c r="JP29">
        <v>0</v>
      </c>
      <c r="JQ29">
        <v>0</v>
      </c>
      <c r="JR29" t="s">
        <v>501</v>
      </c>
      <c r="JS29">
        <v>0</v>
      </c>
      <c r="JT29">
        <v>1</v>
      </c>
      <c r="JU29" t="s">
        <v>501</v>
      </c>
      <c r="JV29" t="s">
        <v>501</v>
      </c>
      <c r="JW29" t="s">
        <v>501</v>
      </c>
      <c r="JX29">
        <v>0</v>
      </c>
      <c r="JY29">
        <v>0</v>
      </c>
      <c r="JZ29">
        <v>0</v>
      </c>
      <c r="KA29">
        <v>0</v>
      </c>
      <c r="KB29" t="s">
        <v>501</v>
      </c>
      <c r="KC29">
        <v>0</v>
      </c>
      <c r="KD29" t="s">
        <v>501</v>
      </c>
      <c r="KE29">
        <v>0</v>
      </c>
      <c r="KF29" t="s">
        <v>501</v>
      </c>
      <c r="KG29">
        <v>0</v>
      </c>
      <c r="KH29">
        <v>1</v>
      </c>
      <c r="KI29" t="s">
        <v>501</v>
      </c>
      <c r="KJ29" t="s">
        <v>501</v>
      </c>
      <c r="KK29" t="s">
        <v>501</v>
      </c>
      <c r="KL29">
        <v>0</v>
      </c>
      <c r="KM29">
        <v>0</v>
      </c>
      <c r="KN29">
        <v>0</v>
      </c>
      <c r="KO29">
        <v>0</v>
      </c>
      <c r="KP29">
        <v>4</v>
      </c>
      <c r="KQ29">
        <v>2</v>
      </c>
      <c r="KR29">
        <v>0</v>
      </c>
      <c r="KS29">
        <v>2</v>
      </c>
      <c r="KT29">
        <v>2</v>
      </c>
      <c r="KU29">
        <v>0</v>
      </c>
      <c r="KV29" t="s">
        <v>501</v>
      </c>
      <c r="KW29" t="s">
        <v>501</v>
      </c>
      <c r="KX29" t="s">
        <v>501</v>
      </c>
      <c r="KY29">
        <v>7</v>
      </c>
      <c r="KZ29">
        <v>1</v>
      </c>
      <c r="LA29">
        <v>3</v>
      </c>
      <c r="LB29">
        <v>7</v>
      </c>
      <c r="LC29">
        <v>11</v>
      </c>
      <c r="LD29">
        <v>11</v>
      </c>
      <c r="LE29">
        <v>11</v>
      </c>
      <c r="LF29">
        <v>11</v>
      </c>
      <c r="LG29">
        <v>11</v>
      </c>
      <c r="LH29">
        <v>11</v>
      </c>
      <c r="LI29">
        <v>11</v>
      </c>
      <c r="LJ29">
        <v>11</v>
      </c>
      <c r="LK29">
        <v>7</v>
      </c>
      <c r="LL29">
        <v>5</v>
      </c>
      <c r="LM29">
        <v>7</v>
      </c>
      <c r="LN29">
        <v>5</v>
      </c>
      <c r="LO29">
        <v>6</v>
      </c>
      <c r="LP29">
        <v>4</v>
      </c>
      <c r="LQ29">
        <v>7</v>
      </c>
      <c r="LR29">
        <v>5</v>
      </c>
      <c r="LS29">
        <v>4</v>
      </c>
      <c r="LT29">
        <v>5</v>
      </c>
      <c r="LU29">
        <v>7</v>
      </c>
      <c r="LV29">
        <v>4</v>
      </c>
      <c r="LW29">
        <v>5</v>
      </c>
      <c r="LX29">
        <v>4</v>
      </c>
      <c r="LY29">
        <v>7</v>
      </c>
      <c r="LZ29">
        <v>4</v>
      </c>
      <c r="MA29">
        <v>7</v>
      </c>
      <c r="MB29">
        <v>5</v>
      </c>
      <c r="MC29">
        <v>7</v>
      </c>
      <c r="MD29">
        <v>5</v>
      </c>
      <c r="ME29">
        <v>6</v>
      </c>
      <c r="MF29">
        <v>4</v>
      </c>
      <c r="MG29">
        <v>6</v>
      </c>
      <c r="MH29">
        <v>5</v>
      </c>
      <c r="MI29">
        <v>4</v>
      </c>
      <c r="MJ29">
        <v>5</v>
      </c>
      <c r="MK29">
        <v>7</v>
      </c>
      <c r="ML29">
        <v>4</v>
      </c>
      <c r="MM29">
        <v>5</v>
      </c>
      <c r="MN29">
        <v>4</v>
      </c>
      <c r="MO29">
        <v>4</v>
      </c>
      <c r="MP29">
        <v>4</v>
      </c>
      <c r="MQ29">
        <v>1</v>
      </c>
      <c r="MR29">
        <v>3</v>
      </c>
      <c r="MS29">
        <v>2</v>
      </c>
      <c r="MT29">
        <v>3</v>
      </c>
      <c r="MU29">
        <v>6</v>
      </c>
      <c r="MV29">
        <v>3</v>
      </c>
      <c r="MW29">
        <v>6</v>
      </c>
      <c r="MX29">
        <v>4</v>
      </c>
      <c r="MY29">
        <v>4</v>
      </c>
      <c r="MZ29">
        <v>4</v>
      </c>
      <c r="NA29">
        <v>4</v>
      </c>
      <c r="NB29">
        <v>2</v>
      </c>
      <c r="NC29">
        <v>5</v>
      </c>
      <c r="ND29">
        <v>2</v>
      </c>
      <c r="NE29">
        <v>5</v>
      </c>
      <c r="NF29">
        <v>4</v>
      </c>
      <c r="NG29">
        <v>12</v>
      </c>
      <c r="NH29">
        <v>11</v>
      </c>
      <c r="NI29">
        <v>13</v>
      </c>
      <c r="NJ29">
        <v>1</v>
      </c>
      <c r="NK29">
        <v>6</v>
      </c>
      <c r="NL29">
        <v>9</v>
      </c>
      <c r="NM29">
        <v>5</v>
      </c>
      <c r="NN29">
        <v>8</v>
      </c>
      <c r="NO29">
        <v>2</v>
      </c>
      <c r="NP29">
        <v>7</v>
      </c>
      <c r="NQ29">
        <v>10</v>
      </c>
      <c r="NR29">
        <v>3</v>
      </c>
      <c r="NS29">
        <v>5</v>
      </c>
      <c r="NT29">
        <v>5</v>
      </c>
      <c r="NU29">
        <v>5</v>
      </c>
      <c r="NV29">
        <v>5</v>
      </c>
      <c r="NW29">
        <v>6</v>
      </c>
      <c r="NX29">
        <v>4</v>
      </c>
      <c r="NY29">
        <v>5</v>
      </c>
      <c r="NZ29">
        <v>3</v>
      </c>
      <c r="OA29">
        <v>4</v>
      </c>
      <c r="OB29">
        <v>4</v>
      </c>
      <c r="OC29">
        <v>7</v>
      </c>
      <c r="OD29">
        <v>7</v>
      </c>
      <c r="OE29">
        <v>6</v>
      </c>
      <c r="OF29">
        <v>6</v>
      </c>
      <c r="OG29">
        <v>6</v>
      </c>
      <c r="OH29">
        <v>6</v>
      </c>
      <c r="OI29">
        <v>3</v>
      </c>
      <c r="OJ29">
        <v>3</v>
      </c>
      <c r="OK29">
        <v>6</v>
      </c>
      <c r="OL29">
        <v>5</v>
      </c>
      <c r="OM29">
        <v>6</v>
      </c>
      <c r="ON29">
        <v>4</v>
      </c>
      <c r="OO29">
        <v>4</v>
      </c>
      <c r="OP29">
        <v>4</v>
      </c>
      <c r="OQ29">
        <v>2</v>
      </c>
      <c r="OR29">
        <v>2</v>
      </c>
      <c r="OS29">
        <v>6</v>
      </c>
      <c r="OT29">
        <v>3</v>
      </c>
      <c r="OU29">
        <v>4</v>
      </c>
      <c r="OV29">
        <v>2</v>
      </c>
      <c r="OW29">
        <v>5</v>
      </c>
      <c r="OX29">
        <v>1</v>
      </c>
      <c r="OY29" s="1">
        <v>7</v>
      </c>
      <c r="OZ29" s="1">
        <v>5</v>
      </c>
      <c r="PA29" s="1">
        <v>7</v>
      </c>
      <c r="PB29" s="1">
        <v>5</v>
      </c>
      <c r="PC29" s="1">
        <v>6</v>
      </c>
      <c r="PD29" s="1">
        <v>4</v>
      </c>
      <c r="PE29" s="1">
        <v>7</v>
      </c>
      <c r="PF29" s="1">
        <v>5</v>
      </c>
      <c r="PG29" s="1">
        <v>4</v>
      </c>
      <c r="PH29" s="1">
        <v>5</v>
      </c>
      <c r="PI29" s="1">
        <v>7</v>
      </c>
      <c r="PJ29" s="1">
        <v>5</v>
      </c>
      <c r="PK29">
        <v>0</v>
      </c>
      <c r="PL29">
        <v>0</v>
      </c>
      <c r="PM29">
        <v>0</v>
      </c>
      <c r="PN29">
        <v>0</v>
      </c>
      <c r="PO29">
        <v>1</v>
      </c>
      <c r="PP29">
        <v>0</v>
      </c>
      <c r="PQ29">
        <v>0</v>
      </c>
      <c r="PR29">
        <v>0</v>
      </c>
      <c r="PS29">
        <v>0</v>
      </c>
      <c r="PT29">
        <v>1</v>
      </c>
      <c r="PU29">
        <v>0</v>
      </c>
      <c r="PV29">
        <v>0</v>
      </c>
      <c r="PW29">
        <v>0</v>
      </c>
      <c r="PX29">
        <v>1</v>
      </c>
      <c r="PY29">
        <v>1</v>
      </c>
      <c r="PZ29">
        <v>0</v>
      </c>
      <c r="QA29">
        <v>0</v>
      </c>
      <c r="QB29">
        <v>0</v>
      </c>
      <c r="QC29">
        <v>0</v>
      </c>
      <c r="QD29" t="s">
        <v>501</v>
      </c>
      <c r="QE29" t="s">
        <v>501</v>
      </c>
      <c r="QF29" t="s">
        <v>501</v>
      </c>
      <c r="QG29">
        <v>0</v>
      </c>
      <c r="QH29">
        <v>0</v>
      </c>
      <c r="QI29">
        <v>0</v>
      </c>
      <c r="QJ29">
        <v>0</v>
      </c>
      <c r="QK29">
        <v>1</v>
      </c>
      <c r="QL29">
        <v>0</v>
      </c>
      <c r="QM29">
        <v>0</v>
      </c>
      <c r="QN29">
        <v>0</v>
      </c>
      <c r="QO29">
        <v>0</v>
      </c>
      <c r="QP29">
        <v>1</v>
      </c>
      <c r="QQ29">
        <v>0</v>
      </c>
      <c r="QR29">
        <v>0</v>
      </c>
      <c r="QS29">
        <v>0</v>
      </c>
      <c r="QT29">
        <v>0</v>
      </c>
      <c r="QU29">
        <v>1</v>
      </c>
      <c r="QV29">
        <v>0</v>
      </c>
      <c r="QW29">
        <v>0</v>
      </c>
      <c r="QX29">
        <v>0</v>
      </c>
      <c r="QY29">
        <v>0</v>
      </c>
      <c r="QZ29" t="s">
        <v>501</v>
      </c>
      <c r="RA29" t="s">
        <v>501</v>
      </c>
      <c r="RB29" t="s">
        <v>501</v>
      </c>
      <c r="RC29">
        <v>6</v>
      </c>
      <c r="RD29">
        <v>2</v>
      </c>
      <c r="RE29">
        <v>50</v>
      </c>
      <c r="RF29">
        <v>30</v>
      </c>
      <c r="RG29">
        <v>20</v>
      </c>
      <c r="RH29">
        <v>0</v>
      </c>
      <c r="RI29">
        <v>0</v>
      </c>
      <c r="RJ29">
        <v>1</v>
      </c>
      <c r="RK29">
        <v>2</v>
      </c>
      <c r="RL29">
        <v>2</v>
      </c>
      <c r="RM29">
        <v>2</v>
      </c>
      <c r="RN29">
        <v>1</v>
      </c>
      <c r="RO29">
        <v>1</v>
      </c>
      <c r="RP29">
        <v>1</v>
      </c>
      <c r="RQ29">
        <v>0</v>
      </c>
      <c r="RR29" t="s">
        <v>697</v>
      </c>
      <c r="RS29" t="s">
        <v>698</v>
      </c>
      <c r="RT29" t="s">
        <v>699</v>
      </c>
      <c r="RU29">
        <v>1</v>
      </c>
      <c r="RV29">
        <v>0</v>
      </c>
      <c r="RW29">
        <v>2109</v>
      </c>
      <c r="RX29">
        <v>1</v>
      </c>
      <c r="RY29">
        <v>2109</v>
      </c>
      <c r="RZ29" t="s">
        <v>699</v>
      </c>
      <c r="SA29">
        <v>3</v>
      </c>
      <c r="SB29" t="s">
        <v>700</v>
      </c>
      <c r="SC29" t="s">
        <v>538</v>
      </c>
      <c r="SD29" t="s">
        <v>524</v>
      </c>
      <c r="SE29" t="s">
        <v>700</v>
      </c>
      <c r="SF29" t="s">
        <v>538</v>
      </c>
      <c r="SG29" t="s">
        <v>524</v>
      </c>
    </row>
    <row r="30" spans="1:501" x14ac:dyDescent="0.3">
      <c r="A30">
        <v>4357</v>
      </c>
      <c r="B30">
        <v>3</v>
      </c>
      <c r="C30">
        <v>4</v>
      </c>
      <c r="D30" s="1">
        <v>1</v>
      </c>
      <c r="E30">
        <v>1</v>
      </c>
      <c r="F30">
        <v>26</v>
      </c>
      <c r="G30" s="1">
        <v>2</v>
      </c>
      <c r="H30" t="s">
        <v>501</v>
      </c>
      <c r="I30">
        <v>13</v>
      </c>
      <c r="J30">
        <v>1</v>
      </c>
      <c r="K30">
        <v>0</v>
      </c>
      <c r="L30">
        <v>0</v>
      </c>
      <c r="M30">
        <v>100</v>
      </c>
      <c r="N30">
        <v>0</v>
      </c>
      <c r="O30">
        <v>0</v>
      </c>
      <c r="P30">
        <v>0</v>
      </c>
      <c r="Q30">
        <v>0</v>
      </c>
      <c r="R30" s="1">
        <v>1</v>
      </c>
      <c r="S30">
        <v>90</v>
      </c>
      <c r="T30">
        <v>150</v>
      </c>
      <c r="U30">
        <v>100</v>
      </c>
      <c r="V30">
        <v>100</v>
      </c>
      <c r="W30">
        <v>50</v>
      </c>
      <c r="X30">
        <v>20</v>
      </c>
      <c r="Y30">
        <v>100</v>
      </c>
      <c r="Z30">
        <v>10</v>
      </c>
      <c r="AA30">
        <v>40</v>
      </c>
      <c r="AB30">
        <v>0</v>
      </c>
      <c r="AC30">
        <v>25</v>
      </c>
      <c r="AD30">
        <v>25</v>
      </c>
      <c r="AE30">
        <v>50</v>
      </c>
      <c r="AF30">
        <v>0</v>
      </c>
      <c r="AG30">
        <v>20</v>
      </c>
      <c r="AH30">
        <v>25</v>
      </c>
      <c r="AI30">
        <v>5</v>
      </c>
      <c r="AJ30">
        <v>1</v>
      </c>
      <c r="AK30">
        <v>2</v>
      </c>
      <c r="AL30">
        <v>1</v>
      </c>
      <c r="AM30">
        <v>1</v>
      </c>
      <c r="AN30">
        <v>2</v>
      </c>
      <c r="AO30">
        <v>5</v>
      </c>
      <c r="AP30">
        <v>5</v>
      </c>
      <c r="AQ30">
        <v>1</v>
      </c>
      <c r="AR30">
        <v>1</v>
      </c>
      <c r="AS30">
        <v>1</v>
      </c>
      <c r="AT30">
        <v>1</v>
      </c>
      <c r="AU30">
        <v>1</v>
      </c>
      <c r="AV30">
        <v>1</v>
      </c>
      <c r="AW30">
        <v>0</v>
      </c>
      <c r="AX30">
        <v>0</v>
      </c>
      <c r="AY30" t="s">
        <v>501</v>
      </c>
      <c r="AZ30" t="s">
        <v>701</v>
      </c>
      <c r="BA30" t="s">
        <v>501</v>
      </c>
      <c r="BB30" t="s">
        <v>501</v>
      </c>
      <c r="BC30" t="s">
        <v>501</v>
      </c>
      <c r="BD30" t="s">
        <v>501</v>
      </c>
      <c r="BE30" t="s">
        <v>501</v>
      </c>
      <c r="BF30" t="s">
        <v>501</v>
      </c>
      <c r="BG30" t="s">
        <v>501</v>
      </c>
      <c r="BH30" t="s">
        <v>501</v>
      </c>
      <c r="BI30" t="s">
        <v>501</v>
      </c>
      <c r="BJ30" t="s">
        <v>501</v>
      </c>
      <c r="BK30" t="s">
        <v>501</v>
      </c>
      <c r="BL30" t="s">
        <v>501</v>
      </c>
      <c r="BM30" t="s">
        <v>501</v>
      </c>
      <c r="BN30" t="s">
        <v>501</v>
      </c>
      <c r="BO30">
        <v>5</v>
      </c>
      <c r="BP30">
        <v>5</v>
      </c>
      <c r="BQ30">
        <v>5</v>
      </c>
      <c r="BR30">
        <v>5</v>
      </c>
      <c r="BS30">
        <v>5</v>
      </c>
      <c r="BT30">
        <v>2</v>
      </c>
      <c r="BU30">
        <v>5</v>
      </c>
      <c r="BV30">
        <v>5</v>
      </c>
      <c r="BW30">
        <v>5</v>
      </c>
      <c r="BX30">
        <v>5</v>
      </c>
      <c r="BY30" t="s">
        <v>501</v>
      </c>
      <c r="BZ30" t="s">
        <v>501</v>
      </c>
      <c r="CA30" t="s">
        <v>501</v>
      </c>
      <c r="CB30" t="s">
        <v>501</v>
      </c>
      <c r="CC30" t="s">
        <v>501</v>
      </c>
      <c r="CD30" t="s">
        <v>501</v>
      </c>
      <c r="CE30" t="s">
        <v>501</v>
      </c>
      <c r="CF30" t="s">
        <v>501</v>
      </c>
      <c r="CG30" t="s">
        <v>501</v>
      </c>
      <c r="CH30" t="s">
        <v>501</v>
      </c>
      <c r="CI30" t="s">
        <v>501</v>
      </c>
      <c r="CJ30" t="s">
        <v>501</v>
      </c>
      <c r="CK30" t="s">
        <v>501</v>
      </c>
      <c r="CL30" t="s">
        <v>501</v>
      </c>
      <c r="CM30" t="s">
        <v>501</v>
      </c>
      <c r="CN30">
        <v>1</v>
      </c>
      <c r="CO30" t="s">
        <v>501</v>
      </c>
      <c r="CP30" t="s">
        <v>501</v>
      </c>
      <c r="CQ30" t="s">
        <v>501</v>
      </c>
      <c r="CR30" t="s">
        <v>501</v>
      </c>
      <c r="CS30" t="s">
        <v>501</v>
      </c>
      <c r="CT30" t="s">
        <v>501</v>
      </c>
      <c r="CU30" t="s">
        <v>501</v>
      </c>
      <c r="CV30" t="s">
        <v>501</v>
      </c>
      <c r="CW30" t="s">
        <v>501</v>
      </c>
      <c r="CX30" t="s">
        <v>501</v>
      </c>
      <c r="CY30" t="s">
        <v>501</v>
      </c>
      <c r="CZ30" t="s">
        <v>501</v>
      </c>
      <c r="DA30">
        <v>0</v>
      </c>
      <c r="DB30">
        <v>100</v>
      </c>
      <c r="DC30">
        <v>0</v>
      </c>
      <c r="DD30">
        <v>0</v>
      </c>
      <c r="DE30">
        <v>0</v>
      </c>
      <c r="DF30">
        <v>0</v>
      </c>
      <c r="DG30">
        <v>0</v>
      </c>
      <c r="DH30" t="s">
        <v>501</v>
      </c>
      <c r="DI30">
        <v>0</v>
      </c>
      <c r="DJ30">
        <v>1</v>
      </c>
      <c r="DK30" t="s">
        <v>501</v>
      </c>
      <c r="DL30" s="1">
        <v>100</v>
      </c>
      <c r="DM30" s="1">
        <v>100</v>
      </c>
      <c r="DN30" s="1">
        <v>100</v>
      </c>
      <c r="DO30" s="1">
        <v>100</v>
      </c>
      <c r="DP30" s="1">
        <v>100</v>
      </c>
      <c r="DQ30" s="1">
        <v>100</v>
      </c>
      <c r="DR30" s="1">
        <v>100</v>
      </c>
      <c r="DS30" s="1">
        <v>100</v>
      </c>
      <c r="DT30" s="1">
        <v>100</v>
      </c>
      <c r="DU30" s="1">
        <v>100</v>
      </c>
      <c r="DV30" s="1">
        <v>100</v>
      </c>
      <c r="DW30" s="1">
        <v>100</v>
      </c>
      <c r="DX30" s="1">
        <v>100</v>
      </c>
      <c r="DY30" s="1">
        <v>100</v>
      </c>
      <c r="DZ30" s="1">
        <v>0</v>
      </c>
      <c r="EA30" s="1" t="s">
        <v>501</v>
      </c>
      <c r="EB30" s="1">
        <v>0</v>
      </c>
      <c r="EC30" t="s">
        <v>501</v>
      </c>
      <c r="ED30" t="s">
        <v>501</v>
      </c>
      <c r="EE30" t="s">
        <v>501</v>
      </c>
      <c r="EF30" t="s">
        <v>501</v>
      </c>
      <c r="EG30" t="s">
        <v>501</v>
      </c>
      <c r="EH30" t="s">
        <v>501</v>
      </c>
      <c r="EI30" t="s">
        <v>501</v>
      </c>
      <c r="EJ30" t="s">
        <v>501</v>
      </c>
      <c r="EK30" t="s">
        <v>501</v>
      </c>
      <c r="EL30" t="s">
        <v>501</v>
      </c>
      <c r="EM30" t="s">
        <v>501</v>
      </c>
      <c r="EN30" t="s">
        <v>501</v>
      </c>
      <c r="EO30">
        <v>4</v>
      </c>
      <c r="EP30" s="1" t="s">
        <v>501</v>
      </c>
      <c r="EQ30" s="1" t="s">
        <v>501</v>
      </c>
      <c r="ER30" s="1" t="s">
        <v>501</v>
      </c>
      <c r="ES30" s="1" t="s">
        <v>501</v>
      </c>
      <c r="ET30" s="1" t="s">
        <v>501</v>
      </c>
      <c r="EU30" s="1" t="s">
        <v>501</v>
      </c>
      <c r="EV30" s="1" t="s">
        <v>501</v>
      </c>
      <c r="EW30" s="1" t="s">
        <v>501</v>
      </c>
      <c r="EX30" s="1" t="s">
        <v>501</v>
      </c>
      <c r="EY30" t="s">
        <v>501</v>
      </c>
      <c r="EZ30" t="s">
        <v>501</v>
      </c>
      <c r="FA30" t="s">
        <v>501</v>
      </c>
      <c r="FB30" t="s">
        <v>501</v>
      </c>
      <c r="FC30" t="s">
        <v>501</v>
      </c>
      <c r="FD30" t="s">
        <v>501</v>
      </c>
      <c r="FE30" t="s">
        <v>501</v>
      </c>
      <c r="FF30">
        <v>15</v>
      </c>
      <c r="FG30">
        <v>5</v>
      </c>
      <c r="FH30">
        <v>0</v>
      </c>
      <c r="FI30">
        <v>20</v>
      </c>
      <c r="FJ30">
        <v>5</v>
      </c>
      <c r="FK30">
        <v>0</v>
      </c>
      <c r="FL30">
        <v>5</v>
      </c>
      <c r="FM30">
        <v>0</v>
      </c>
      <c r="FN30">
        <v>0</v>
      </c>
      <c r="FO30">
        <v>5</v>
      </c>
      <c r="FP30">
        <v>10</v>
      </c>
      <c r="FQ30">
        <v>0</v>
      </c>
      <c r="FR30">
        <v>0</v>
      </c>
      <c r="FS30">
        <v>0</v>
      </c>
      <c r="FT30">
        <v>5</v>
      </c>
      <c r="FU30">
        <v>0</v>
      </c>
      <c r="FV30">
        <v>0</v>
      </c>
      <c r="FW30">
        <v>0</v>
      </c>
      <c r="FX30">
        <v>20</v>
      </c>
      <c r="FY30">
        <v>0</v>
      </c>
      <c r="FZ30">
        <v>0</v>
      </c>
      <c r="GA30">
        <v>0</v>
      </c>
      <c r="GB30">
        <v>5</v>
      </c>
      <c r="GC30">
        <v>0</v>
      </c>
      <c r="GD30">
        <v>0</v>
      </c>
      <c r="GE30">
        <v>3</v>
      </c>
      <c r="GF30">
        <v>3</v>
      </c>
      <c r="GG30" t="s">
        <v>702</v>
      </c>
      <c r="GH30">
        <v>10</v>
      </c>
      <c r="GI30">
        <v>0</v>
      </c>
      <c r="GJ30">
        <v>0</v>
      </c>
      <c r="GK30">
        <v>0</v>
      </c>
      <c r="GL30">
        <v>0</v>
      </c>
      <c r="GM30">
        <v>0</v>
      </c>
      <c r="GN30">
        <v>0</v>
      </c>
      <c r="GO30">
        <v>0</v>
      </c>
      <c r="GP30">
        <v>0</v>
      </c>
      <c r="GQ30">
        <v>0</v>
      </c>
      <c r="GR30">
        <v>0</v>
      </c>
      <c r="GS30">
        <v>0</v>
      </c>
      <c r="GT30">
        <v>0</v>
      </c>
      <c r="GU30">
        <v>0</v>
      </c>
      <c r="GV30">
        <v>5</v>
      </c>
      <c r="GW30">
        <v>0</v>
      </c>
      <c r="GX30">
        <v>0</v>
      </c>
      <c r="GY30">
        <v>0</v>
      </c>
      <c r="GZ30">
        <v>0</v>
      </c>
      <c r="HA30">
        <v>0</v>
      </c>
      <c r="HB30">
        <v>0</v>
      </c>
      <c r="HC30">
        <v>0</v>
      </c>
      <c r="HD30">
        <v>0</v>
      </c>
      <c r="HE30">
        <v>0</v>
      </c>
      <c r="HF30">
        <v>0</v>
      </c>
      <c r="HG30">
        <v>0</v>
      </c>
      <c r="HH30">
        <v>0</v>
      </c>
      <c r="HI30">
        <v>0</v>
      </c>
      <c r="HJ30" t="s">
        <v>501</v>
      </c>
      <c r="HK30" t="s">
        <v>501</v>
      </c>
      <c r="HL30" t="s">
        <v>501</v>
      </c>
      <c r="HM30" t="s">
        <v>501</v>
      </c>
      <c r="HN30" t="s">
        <v>501</v>
      </c>
      <c r="HO30" t="s">
        <v>501</v>
      </c>
      <c r="HP30" t="s">
        <v>501</v>
      </c>
      <c r="HQ30" t="s">
        <v>501</v>
      </c>
      <c r="HR30" t="s">
        <v>501</v>
      </c>
      <c r="HS30" t="s">
        <v>501</v>
      </c>
      <c r="HT30" t="s">
        <v>501</v>
      </c>
      <c r="HU30" t="s">
        <v>501</v>
      </c>
      <c r="HV30" t="s">
        <v>501</v>
      </c>
      <c r="HW30" t="s">
        <v>501</v>
      </c>
      <c r="HX30" t="s">
        <v>501</v>
      </c>
      <c r="HY30" t="s">
        <v>501</v>
      </c>
      <c r="HZ30" t="s">
        <v>501</v>
      </c>
      <c r="IA30" t="s">
        <v>501</v>
      </c>
      <c r="IB30" t="s">
        <v>501</v>
      </c>
      <c r="IC30" t="s">
        <v>501</v>
      </c>
      <c r="ID30" t="s">
        <v>501</v>
      </c>
      <c r="IE30" t="s">
        <v>501</v>
      </c>
      <c r="IF30" t="s">
        <v>501</v>
      </c>
      <c r="IG30" t="s">
        <v>501</v>
      </c>
      <c r="IH30" t="s">
        <v>501</v>
      </c>
      <c r="II30" t="s">
        <v>501</v>
      </c>
      <c r="IJ30" t="s">
        <v>501</v>
      </c>
      <c r="IK30" t="s">
        <v>501</v>
      </c>
      <c r="IL30" t="s">
        <v>501</v>
      </c>
      <c r="IM30" t="s">
        <v>501</v>
      </c>
      <c r="IN30" t="s">
        <v>501</v>
      </c>
      <c r="IO30" t="s">
        <v>501</v>
      </c>
      <c r="IP30" t="s">
        <v>501</v>
      </c>
      <c r="IQ30" t="s">
        <v>501</v>
      </c>
      <c r="IR30" t="s">
        <v>501</v>
      </c>
      <c r="IS30" t="s">
        <v>501</v>
      </c>
      <c r="IT30" t="s">
        <v>501</v>
      </c>
      <c r="IU30" t="s">
        <v>501</v>
      </c>
      <c r="IV30" t="s">
        <v>501</v>
      </c>
      <c r="IW30" t="s">
        <v>501</v>
      </c>
      <c r="IX30" t="s">
        <v>501</v>
      </c>
      <c r="IY30" t="s">
        <v>501</v>
      </c>
      <c r="IZ30" t="s">
        <v>501</v>
      </c>
      <c r="JA30" t="s">
        <v>501</v>
      </c>
      <c r="JB30" t="s">
        <v>501</v>
      </c>
      <c r="JC30" t="s">
        <v>501</v>
      </c>
      <c r="JD30" t="s">
        <v>501</v>
      </c>
      <c r="JE30" t="s">
        <v>501</v>
      </c>
      <c r="JF30" t="s">
        <v>501</v>
      </c>
      <c r="JG30" t="s">
        <v>501</v>
      </c>
      <c r="JH30" t="s">
        <v>501</v>
      </c>
      <c r="JI30" t="s">
        <v>501</v>
      </c>
      <c r="JJ30" t="s">
        <v>501</v>
      </c>
      <c r="JK30" t="s">
        <v>501</v>
      </c>
      <c r="JL30" t="s">
        <v>501</v>
      </c>
      <c r="JM30" t="s">
        <v>501</v>
      </c>
      <c r="JN30" t="s">
        <v>501</v>
      </c>
      <c r="JO30" t="s">
        <v>501</v>
      </c>
      <c r="JP30" t="s">
        <v>501</v>
      </c>
      <c r="JQ30" t="s">
        <v>501</v>
      </c>
      <c r="JR30" t="s">
        <v>501</v>
      </c>
      <c r="JS30" t="s">
        <v>501</v>
      </c>
      <c r="JT30" t="s">
        <v>501</v>
      </c>
      <c r="JU30" t="s">
        <v>501</v>
      </c>
      <c r="JV30" t="s">
        <v>501</v>
      </c>
      <c r="JW30" t="s">
        <v>501</v>
      </c>
      <c r="JX30" t="s">
        <v>501</v>
      </c>
      <c r="JY30" t="s">
        <v>501</v>
      </c>
      <c r="JZ30" t="s">
        <v>501</v>
      </c>
      <c r="KA30" t="s">
        <v>501</v>
      </c>
      <c r="KB30" t="s">
        <v>501</v>
      </c>
      <c r="KC30" t="s">
        <v>501</v>
      </c>
      <c r="KD30" t="s">
        <v>501</v>
      </c>
      <c r="KE30" t="s">
        <v>501</v>
      </c>
      <c r="KF30" t="s">
        <v>501</v>
      </c>
      <c r="KG30" t="s">
        <v>501</v>
      </c>
      <c r="KH30" t="s">
        <v>501</v>
      </c>
      <c r="KI30" t="s">
        <v>501</v>
      </c>
      <c r="KJ30" t="s">
        <v>501</v>
      </c>
      <c r="KK30" t="s">
        <v>501</v>
      </c>
      <c r="KL30" t="s">
        <v>501</v>
      </c>
      <c r="KM30" t="s">
        <v>501</v>
      </c>
      <c r="KN30" t="s">
        <v>501</v>
      </c>
      <c r="KO30" t="s">
        <v>501</v>
      </c>
      <c r="KP30">
        <v>20</v>
      </c>
      <c r="KQ30">
        <v>0</v>
      </c>
      <c r="KR30">
        <v>0</v>
      </c>
      <c r="KS30">
        <v>0</v>
      </c>
      <c r="KT30">
        <v>25</v>
      </c>
      <c r="KU30">
        <v>0</v>
      </c>
      <c r="KV30">
        <v>0</v>
      </c>
      <c r="KW30">
        <v>5</v>
      </c>
      <c r="KX30">
        <v>0</v>
      </c>
      <c r="KY30">
        <v>13</v>
      </c>
      <c r="KZ30">
        <v>11</v>
      </c>
      <c r="LA30">
        <v>13</v>
      </c>
      <c r="LB30">
        <v>1</v>
      </c>
      <c r="LC30">
        <v>13</v>
      </c>
      <c r="LD30">
        <v>11</v>
      </c>
      <c r="LE30">
        <v>13</v>
      </c>
      <c r="LF30">
        <v>1</v>
      </c>
      <c r="LG30">
        <v>13</v>
      </c>
      <c r="LH30">
        <v>1</v>
      </c>
      <c r="LI30">
        <v>13</v>
      </c>
      <c r="LJ30">
        <v>1</v>
      </c>
      <c r="LK30">
        <v>6</v>
      </c>
      <c r="LL30">
        <v>5</v>
      </c>
      <c r="LM30">
        <v>7</v>
      </c>
      <c r="LN30">
        <v>6</v>
      </c>
      <c r="LO30">
        <v>7</v>
      </c>
      <c r="LP30">
        <v>6</v>
      </c>
      <c r="LQ30">
        <v>5</v>
      </c>
      <c r="LR30">
        <v>5</v>
      </c>
      <c r="LS30">
        <v>6</v>
      </c>
      <c r="LT30">
        <v>5</v>
      </c>
      <c r="LU30">
        <v>7</v>
      </c>
      <c r="LV30">
        <v>5</v>
      </c>
      <c r="LW30">
        <v>6</v>
      </c>
      <c r="LX30">
        <v>6</v>
      </c>
      <c r="LY30">
        <v>5</v>
      </c>
      <c r="LZ30">
        <v>6</v>
      </c>
      <c r="MA30">
        <v>6</v>
      </c>
      <c r="MB30">
        <v>5</v>
      </c>
      <c r="MC30">
        <v>7</v>
      </c>
      <c r="MD30">
        <v>6</v>
      </c>
      <c r="ME30">
        <v>7</v>
      </c>
      <c r="MF30">
        <v>5</v>
      </c>
      <c r="MG30">
        <v>5</v>
      </c>
      <c r="MH30">
        <v>5</v>
      </c>
      <c r="MI30">
        <v>6</v>
      </c>
      <c r="MJ30">
        <v>5</v>
      </c>
      <c r="MK30">
        <v>7</v>
      </c>
      <c r="ML30">
        <v>7</v>
      </c>
      <c r="MM30">
        <v>6</v>
      </c>
      <c r="MN30">
        <v>5</v>
      </c>
      <c r="MO30">
        <v>5</v>
      </c>
      <c r="MP30">
        <v>6</v>
      </c>
      <c r="MQ30">
        <v>3</v>
      </c>
      <c r="MR30">
        <v>1</v>
      </c>
      <c r="MS30">
        <v>2</v>
      </c>
      <c r="MT30">
        <v>5</v>
      </c>
      <c r="MU30">
        <v>5</v>
      </c>
      <c r="MV30">
        <v>5</v>
      </c>
      <c r="MW30">
        <v>5</v>
      </c>
      <c r="MX30">
        <v>4</v>
      </c>
      <c r="MY30">
        <v>4</v>
      </c>
      <c r="MZ30">
        <v>4</v>
      </c>
      <c r="NA30">
        <v>4</v>
      </c>
      <c r="NB30">
        <v>5</v>
      </c>
      <c r="NC30">
        <v>5</v>
      </c>
      <c r="ND30">
        <v>5</v>
      </c>
      <c r="NE30">
        <v>5</v>
      </c>
      <c r="NF30">
        <v>12</v>
      </c>
      <c r="NG30">
        <v>6</v>
      </c>
      <c r="NH30">
        <v>1</v>
      </c>
      <c r="NI30">
        <v>13</v>
      </c>
      <c r="NJ30">
        <v>3</v>
      </c>
      <c r="NK30">
        <v>7</v>
      </c>
      <c r="NL30">
        <v>9</v>
      </c>
      <c r="NM30">
        <v>2</v>
      </c>
      <c r="NN30">
        <v>8</v>
      </c>
      <c r="NO30">
        <v>10</v>
      </c>
      <c r="NP30">
        <v>11</v>
      </c>
      <c r="NQ30">
        <v>4</v>
      </c>
      <c r="NR30">
        <v>5</v>
      </c>
      <c r="NS30">
        <v>5</v>
      </c>
      <c r="NT30">
        <v>5</v>
      </c>
      <c r="NU30">
        <v>5</v>
      </c>
      <c r="NV30">
        <v>5</v>
      </c>
      <c r="NW30">
        <v>5</v>
      </c>
      <c r="NX30">
        <v>4</v>
      </c>
      <c r="NY30">
        <v>6</v>
      </c>
      <c r="NZ30">
        <v>4</v>
      </c>
      <c r="OA30">
        <v>5</v>
      </c>
      <c r="OB30">
        <v>5</v>
      </c>
      <c r="OC30">
        <v>6</v>
      </c>
      <c r="OD30">
        <v>6</v>
      </c>
      <c r="OE30">
        <v>5</v>
      </c>
      <c r="OF30">
        <v>3</v>
      </c>
      <c r="OG30">
        <v>7</v>
      </c>
      <c r="OH30">
        <v>7</v>
      </c>
      <c r="OI30">
        <v>5</v>
      </c>
      <c r="OJ30">
        <v>5</v>
      </c>
      <c r="OK30">
        <v>7</v>
      </c>
      <c r="OL30">
        <v>5</v>
      </c>
      <c r="OM30">
        <v>7</v>
      </c>
      <c r="ON30">
        <v>3</v>
      </c>
      <c r="OO30">
        <v>5</v>
      </c>
      <c r="OP30">
        <v>5</v>
      </c>
      <c r="OQ30">
        <v>5</v>
      </c>
      <c r="OR30">
        <v>4</v>
      </c>
      <c r="OS30">
        <v>3</v>
      </c>
      <c r="OT30">
        <v>5</v>
      </c>
      <c r="OU30">
        <v>4</v>
      </c>
      <c r="OV30">
        <v>2</v>
      </c>
      <c r="OW30">
        <v>1</v>
      </c>
      <c r="OX30">
        <v>6</v>
      </c>
      <c r="OY30" s="1">
        <v>6</v>
      </c>
      <c r="OZ30" s="1">
        <v>4</v>
      </c>
      <c r="PA30" s="1">
        <v>7</v>
      </c>
      <c r="PB30" s="1">
        <v>5</v>
      </c>
      <c r="PC30" s="1">
        <v>6</v>
      </c>
      <c r="PD30" s="1">
        <v>4</v>
      </c>
      <c r="PE30" s="1">
        <v>7</v>
      </c>
      <c r="PF30" s="1">
        <v>5</v>
      </c>
      <c r="PG30" s="1">
        <v>6</v>
      </c>
      <c r="PH30" s="1">
        <v>4</v>
      </c>
      <c r="PI30" s="1">
        <v>6</v>
      </c>
      <c r="PJ30" s="1">
        <v>4</v>
      </c>
      <c r="PK30">
        <v>0</v>
      </c>
      <c r="PL30">
        <v>0</v>
      </c>
      <c r="PM30">
        <v>1</v>
      </c>
      <c r="PN30">
        <v>0</v>
      </c>
      <c r="PO30">
        <v>0</v>
      </c>
      <c r="PP30">
        <v>0</v>
      </c>
      <c r="PQ30">
        <v>0</v>
      </c>
      <c r="PR30">
        <v>0</v>
      </c>
      <c r="PS30">
        <v>0</v>
      </c>
      <c r="PT30">
        <v>0</v>
      </c>
      <c r="PU30">
        <v>0</v>
      </c>
      <c r="PV30">
        <v>0</v>
      </c>
      <c r="PW30">
        <v>0</v>
      </c>
      <c r="PX30">
        <v>0</v>
      </c>
      <c r="PY30">
        <v>1</v>
      </c>
      <c r="PZ30">
        <v>0</v>
      </c>
      <c r="QA30">
        <v>0</v>
      </c>
      <c r="QB30">
        <v>0</v>
      </c>
      <c r="QC30">
        <v>0</v>
      </c>
      <c r="QD30" t="s">
        <v>501</v>
      </c>
      <c r="QE30" t="s">
        <v>501</v>
      </c>
      <c r="QF30" t="s">
        <v>501</v>
      </c>
      <c r="QG30">
        <v>0</v>
      </c>
      <c r="QH30">
        <v>0</v>
      </c>
      <c r="QI30">
        <v>1</v>
      </c>
      <c r="QJ30">
        <v>0</v>
      </c>
      <c r="QK30">
        <v>0</v>
      </c>
      <c r="QL30">
        <v>0</v>
      </c>
      <c r="QM30">
        <v>0</v>
      </c>
      <c r="QN30">
        <v>0</v>
      </c>
      <c r="QO30">
        <v>0</v>
      </c>
      <c r="QP30">
        <v>0</v>
      </c>
      <c r="QQ30">
        <v>0</v>
      </c>
      <c r="QR30">
        <v>0</v>
      </c>
      <c r="QS30">
        <v>0</v>
      </c>
      <c r="QT30">
        <v>0</v>
      </c>
      <c r="QU30">
        <v>1</v>
      </c>
      <c r="QV30">
        <v>0</v>
      </c>
      <c r="QW30">
        <v>0</v>
      </c>
      <c r="QX30">
        <v>0</v>
      </c>
      <c r="QY30">
        <v>0</v>
      </c>
      <c r="QZ30" t="s">
        <v>501</v>
      </c>
      <c r="RA30" t="s">
        <v>501</v>
      </c>
      <c r="RB30" t="s">
        <v>501</v>
      </c>
      <c r="RC30">
        <v>60</v>
      </c>
      <c r="RD30">
        <v>1</v>
      </c>
      <c r="RE30">
        <v>50</v>
      </c>
      <c r="RF30">
        <v>5</v>
      </c>
      <c r="RG30">
        <v>45</v>
      </c>
      <c r="RH30">
        <v>0</v>
      </c>
      <c r="RI30">
        <v>0</v>
      </c>
      <c r="RJ30">
        <v>2</v>
      </c>
      <c r="RK30">
        <v>2</v>
      </c>
      <c r="RL30">
        <v>2</v>
      </c>
      <c r="RM30">
        <v>2</v>
      </c>
      <c r="RN30">
        <v>1</v>
      </c>
      <c r="RO30">
        <v>1</v>
      </c>
      <c r="RP30">
        <v>1</v>
      </c>
      <c r="RQ30">
        <v>0</v>
      </c>
      <c r="RR30" t="s">
        <v>703</v>
      </c>
      <c r="RS30" t="s">
        <v>704</v>
      </c>
      <c r="RT30" t="s">
        <v>705</v>
      </c>
      <c r="RU30">
        <v>1</v>
      </c>
      <c r="RV30">
        <v>0</v>
      </c>
      <c r="RW30">
        <v>1076</v>
      </c>
      <c r="RX30">
        <v>1</v>
      </c>
      <c r="RY30">
        <v>1076</v>
      </c>
      <c r="RZ30" t="s">
        <v>706</v>
      </c>
      <c r="SA30">
        <v>3</v>
      </c>
      <c r="SB30" t="s">
        <v>707</v>
      </c>
      <c r="SC30" t="s">
        <v>512</v>
      </c>
      <c r="SD30" t="s">
        <v>513</v>
      </c>
      <c r="SE30" t="s">
        <v>707</v>
      </c>
      <c r="SF30" t="s">
        <v>512</v>
      </c>
      <c r="SG30" t="s">
        <v>513</v>
      </c>
    </row>
    <row r="31" spans="1:501" x14ac:dyDescent="0.3">
      <c r="A31">
        <v>4359</v>
      </c>
      <c r="B31">
        <v>3</v>
      </c>
      <c r="C31">
        <v>4</v>
      </c>
      <c r="D31" s="1">
        <v>1</v>
      </c>
      <c r="E31">
        <v>1</v>
      </c>
      <c r="F31">
        <v>10</v>
      </c>
      <c r="G31" s="1">
        <v>1</v>
      </c>
      <c r="H31" t="s">
        <v>501</v>
      </c>
      <c r="I31">
        <v>10</v>
      </c>
      <c r="J31">
        <v>1</v>
      </c>
      <c r="K31">
        <v>28</v>
      </c>
      <c r="L31">
        <v>0</v>
      </c>
      <c r="M31">
        <v>0</v>
      </c>
      <c r="N31">
        <v>0</v>
      </c>
      <c r="O31">
        <v>10</v>
      </c>
      <c r="P31">
        <v>38</v>
      </c>
      <c r="Q31">
        <v>24</v>
      </c>
      <c r="R31" s="1">
        <v>2</v>
      </c>
      <c r="S31">
        <v>90</v>
      </c>
      <c r="T31">
        <v>34</v>
      </c>
      <c r="U31">
        <v>78</v>
      </c>
      <c r="V31">
        <v>78</v>
      </c>
      <c r="W31">
        <v>34</v>
      </c>
      <c r="X31">
        <v>16</v>
      </c>
      <c r="Y31">
        <v>22</v>
      </c>
      <c r="Z31">
        <v>7</v>
      </c>
      <c r="AA31">
        <v>6</v>
      </c>
      <c r="AB31">
        <v>4</v>
      </c>
      <c r="AC31">
        <v>3</v>
      </c>
      <c r="AD31">
        <v>4</v>
      </c>
      <c r="AE31">
        <v>15</v>
      </c>
      <c r="AF31">
        <v>0</v>
      </c>
      <c r="AG31">
        <v>1</v>
      </c>
      <c r="AH31">
        <v>3</v>
      </c>
      <c r="AI31">
        <v>3</v>
      </c>
      <c r="AJ31">
        <v>1</v>
      </c>
      <c r="AK31">
        <v>2</v>
      </c>
      <c r="AL31">
        <v>1</v>
      </c>
      <c r="AM31">
        <v>1</v>
      </c>
      <c r="AN31">
        <v>2</v>
      </c>
      <c r="AO31">
        <v>5</v>
      </c>
      <c r="AP31">
        <v>4</v>
      </c>
      <c r="AQ31">
        <v>1</v>
      </c>
      <c r="AR31">
        <v>0</v>
      </c>
      <c r="AS31">
        <v>1</v>
      </c>
      <c r="AT31">
        <v>1</v>
      </c>
      <c r="AU31">
        <v>1</v>
      </c>
      <c r="AV31">
        <v>1</v>
      </c>
      <c r="AW31">
        <v>0</v>
      </c>
      <c r="AX31">
        <v>0</v>
      </c>
      <c r="AY31" t="s">
        <v>501</v>
      </c>
      <c r="AZ31" t="s">
        <v>701</v>
      </c>
      <c r="BA31" t="s">
        <v>708</v>
      </c>
      <c r="BB31" t="s">
        <v>542</v>
      </c>
      <c r="BC31" t="s">
        <v>709</v>
      </c>
      <c r="BD31" t="s">
        <v>710</v>
      </c>
      <c r="BE31" t="s">
        <v>501</v>
      </c>
      <c r="BF31" t="s">
        <v>501</v>
      </c>
      <c r="BG31" t="s">
        <v>501</v>
      </c>
      <c r="BH31" t="s">
        <v>501</v>
      </c>
      <c r="BI31" t="s">
        <v>501</v>
      </c>
      <c r="BJ31" t="s">
        <v>501</v>
      </c>
      <c r="BK31" t="s">
        <v>501</v>
      </c>
      <c r="BL31" t="s">
        <v>501</v>
      </c>
      <c r="BM31" t="s">
        <v>501</v>
      </c>
      <c r="BN31" t="s">
        <v>501</v>
      </c>
      <c r="BO31">
        <v>5</v>
      </c>
      <c r="BP31">
        <v>5</v>
      </c>
      <c r="BQ31">
        <v>5</v>
      </c>
      <c r="BR31">
        <v>5</v>
      </c>
      <c r="BS31">
        <v>5</v>
      </c>
      <c r="BT31">
        <v>5</v>
      </c>
      <c r="BU31">
        <v>2</v>
      </c>
      <c r="BV31">
        <v>5</v>
      </c>
      <c r="BW31">
        <v>5</v>
      </c>
      <c r="BX31">
        <v>5</v>
      </c>
      <c r="BY31" t="s">
        <v>711</v>
      </c>
      <c r="BZ31" t="s">
        <v>712</v>
      </c>
      <c r="CA31" t="s">
        <v>501</v>
      </c>
      <c r="CB31" t="s">
        <v>501</v>
      </c>
      <c r="CC31" t="s">
        <v>501</v>
      </c>
      <c r="CD31" t="s">
        <v>501</v>
      </c>
      <c r="CE31" t="s">
        <v>501</v>
      </c>
      <c r="CF31" t="s">
        <v>501</v>
      </c>
      <c r="CG31" t="s">
        <v>501</v>
      </c>
      <c r="CH31" t="s">
        <v>501</v>
      </c>
      <c r="CI31" t="s">
        <v>501</v>
      </c>
      <c r="CJ31" t="s">
        <v>501</v>
      </c>
      <c r="CK31" t="s">
        <v>501</v>
      </c>
      <c r="CL31" t="s">
        <v>501</v>
      </c>
      <c r="CM31" t="s">
        <v>501</v>
      </c>
      <c r="CN31">
        <v>0</v>
      </c>
      <c r="CO31">
        <v>1</v>
      </c>
      <c r="CP31">
        <v>5</v>
      </c>
      <c r="CQ31">
        <v>4</v>
      </c>
      <c r="CR31">
        <v>4</v>
      </c>
      <c r="CS31">
        <v>5</v>
      </c>
      <c r="CT31">
        <v>1</v>
      </c>
      <c r="CU31">
        <v>1</v>
      </c>
      <c r="CV31">
        <v>1</v>
      </c>
      <c r="CW31">
        <v>1</v>
      </c>
      <c r="CX31">
        <v>1</v>
      </c>
      <c r="CY31" t="s">
        <v>501</v>
      </c>
      <c r="CZ31" t="s">
        <v>501</v>
      </c>
      <c r="DA31">
        <v>100</v>
      </c>
      <c r="DB31">
        <v>100</v>
      </c>
      <c r="DC31">
        <v>100</v>
      </c>
      <c r="DD31">
        <v>100</v>
      </c>
      <c r="DE31">
        <v>100</v>
      </c>
      <c r="DF31">
        <v>100</v>
      </c>
      <c r="DG31">
        <v>0</v>
      </c>
      <c r="DH31" t="s">
        <v>501</v>
      </c>
      <c r="DI31">
        <v>0</v>
      </c>
      <c r="DJ31">
        <v>3</v>
      </c>
      <c r="DK31" t="s">
        <v>501</v>
      </c>
      <c r="DL31" s="1">
        <v>100</v>
      </c>
      <c r="DM31" s="1">
        <v>100</v>
      </c>
      <c r="DN31" s="1">
        <v>0</v>
      </c>
      <c r="DO31" s="1">
        <v>100</v>
      </c>
      <c r="DP31" s="1">
        <v>0</v>
      </c>
      <c r="DQ31" s="1">
        <v>100</v>
      </c>
      <c r="DR31" s="1">
        <v>100</v>
      </c>
      <c r="DS31" s="1">
        <v>100</v>
      </c>
      <c r="DT31" s="1">
        <v>50</v>
      </c>
      <c r="DU31" s="1">
        <v>100</v>
      </c>
      <c r="DV31" s="1">
        <v>100</v>
      </c>
      <c r="DW31" s="1">
        <v>0</v>
      </c>
      <c r="DX31" s="1">
        <v>100</v>
      </c>
      <c r="DY31" s="1">
        <v>100</v>
      </c>
      <c r="DZ31" s="1">
        <v>0</v>
      </c>
      <c r="EA31" s="1" t="s">
        <v>501</v>
      </c>
      <c r="EB31" s="1">
        <v>0</v>
      </c>
      <c r="EC31">
        <v>50</v>
      </c>
      <c r="ED31">
        <v>50</v>
      </c>
      <c r="EE31" t="s">
        <v>713</v>
      </c>
      <c r="EF31" t="s">
        <v>501</v>
      </c>
      <c r="EG31" t="s">
        <v>501</v>
      </c>
      <c r="EH31" t="s">
        <v>501</v>
      </c>
      <c r="EI31" t="s">
        <v>501</v>
      </c>
      <c r="EJ31" t="s">
        <v>501</v>
      </c>
      <c r="EK31" t="s">
        <v>501</v>
      </c>
      <c r="EL31" t="s">
        <v>501</v>
      </c>
      <c r="EM31" t="s">
        <v>501</v>
      </c>
      <c r="EN31" t="s">
        <v>501</v>
      </c>
      <c r="EO31">
        <v>1</v>
      </c>
      <c r="EP31" s="1" t="s">
        <v>501</v>
      </c>
      <c r="EQ31" s="1" t="s">
        <v>501</v>
      </c>
      <c r="ER31" s="1" t="s">
        <v>501</v>
      </c>
      <c r="ES31" s="1" t="s">
        <v>501</v>
      </c>
      <c r="ET31" s="1" t="s">
        <v>501</v>
      </c>
      <c r="EU31" s="1" t="s">
        <v>501</v>
      </c>
      <c r="EV31" s="1" t="s">
        <v>501</v>
      </c>
      <c r="EW31" s="1" t="s">
        <v>501</v>
      </c>
      <c r="EX31" s="1" t="s">
        <v>501</v>
      </c>
      <c r="EY31" t="s">
        <v>501</v>
      </c>
      <c r="EZ31" t="s">
        <v>501</v>
      </c>
      <c r="FA31" t="s">
        <v>501</v>
      </c>
      <c r="FB31" t="s">
        <v>501</v>
      </c>
      <c r="FC31" t="s">
        <v>501</v>
      </c>
      <c r="FD31" t="s">
        <v>501</v>
      </c>
      <c r="FE31" t="s">
        <v>501</v>
      </c>
      <c r="FF31">
        <v>1</v>
      </c>
      <c r="FG31">
        <v>0</v>
      </c>
      <c r="FH31">
        <v>0</v>
      </c>
      <c r="FI31">
        <v>3</v>
      </c>
      <c r="FJ31">
        <v>0</v>
      </c>
      <c r="FK31">
        <v>0</v>
      </c>
      <c r="FL31">
        <v>3</v>
      </c>
      <c r="FM31">
        <v>0</v>
      </c>
      <c r="FN31">
        <v>0</v>
      </c>
      <c r="FO31">
        <v>0</v>
      </c>
      <c r="FP31">
        <v>1</v>
      </c>
      <c r="FQ31">
        <v>0</v>
      </c>
      <c r="FR31">
        <v>0</v>
      </c>
      <c r="FS31" t="s">
        <v>501</v>
      </c>
      <c r="FT31" t="s">
        <v>501</v>
      </c>
      <c r="FU31" t="s">
        <v>501</v>
      </c>
      <c r="FV31" t="s">
        <v>501</v>
      </c>
      <c r="FW31">
        <v>0</v>
      </c>
      <c r="FX31">
        <v>3</v>
      </c>
      <c r="FY31">
        <v>0</v>
      </c>
      <c r="FZ31">
        <v>0</v>
      </c>
      <c r="GA31" t="s">
        <v>501</v>
      </c>
      <c r="GB31" t="s">
        <v>501</v>
      </c>
      <c r="GC31" t="s">
        <v>501</v>
      </c>
      <c r="GD31" t="s">
        <v>501</v>
      </c>
      <c r="GE31">
        <v>1</v>
      </c>
      <c r="GF31">
        <v>1</v>
      </c>
      <c r="GG31" t="s">
        <v>714</v>
      </c>
      <c r="GH31">
        <v>1</v>
      </c>
      <c r="GI31">
        <v>0</v>
      </c>
      <c r="GJ31">
        <v>0</v>
      </c>
      <c r="GK31">
        <v>0</v>
      </c>
      <c r="GL31">
        <v>0</v>
      </c>
      <c r="GM31">
        <v>0</v>
      </c>
      <c r="GN31">
        <v>0</v>
      </c>
      <c r="GO31" t="s">
        <v>501</v>
      </c>
      <c r="GP31">
        <v>0</v>
      </c>
      <c r="GQ31">
        <v>0</v>
      </c>
      <c r="GR31">
        <v>0</v>
      </c>
      <c r="GS31">
        <v>0</v>
      </c>
      <c r="GT31">
        <v>0</v>
      </c>
      <c r="GU31">
        <v>0</v>
      </c>
      <c r="GV31" t="s">
        <v>501</v>
      </c>
      <c r="GW31" t="s">
        <v>501</v>
      </c>
      <c r="GX31" t="s">
        <v>501</v>
      </c>
      <c r="GY31" t="s">
        <v>501</v>
      </c>
      <c r="GZ31" t="s">
        <v>501</v>
      </c>
      <c r="HA31" t="s">
        <v>501</v>
      </c>
      <c r="HB31" t="s">
        <v>501</v>
      </c>
      <c r="HC31" t="s">
        <v>501</v>
      </c>
      <c r="HD31" t="s">
        <v>501</v>
      </c>
      <c r="HE31" t="s">
        <v>501</v>
      </c>
      <c r="HF31" t="s">
        <v>501</v>
      </c>
      <c r="HG31" t="s">
        <v>501</v>
      </c>
      <c r="HH31" t="s">
        <v>501</v>
      </c>
      <c r="HI31" t="s">
        <v>501</v>
      </c>
      <c r="HJ31" t="s">
        <v>501</v>
      </c>
      <c r="HK31" t="s">
        <v>501</v>
      </c>
      <c r="HL31" t="s">
        <v>501</v>
      </c>
      <c r="HM31" t="s">
        <v>501</v>
      </c>
      <c r="HN31" t="s">
        <v>501</v>
      </c>
      <c r="HO31" t="s">
        <v>501</v>
      </c>
      <c r="HP31" t="s">
        <v>501</v>
      </c>
      <c r="HQ31" t="s">
        <v>501</v>
      </c>
      <c r="HR31" t="s">
        <v>501</v>
      </c>
      <c r="HS31" t="s">
        <v>501</v>
      </c>
      <c r="HT31" t="s">
        <v>501</v>
      </c>
      <c r="HU31" t="s">
        <v>501</v>
      </c>
      <c r="HV31" t="s">
        <v>501</v>
      </c>
      <c r="HW31" t="s">
        <v>501</v>
      </c>
      <c r="HX31" t="s">
        <v>501</v>
      </c>
      <c r="HY31" t="s">
        <v>501</v>
      </c>
      <c r="HZ31" t="s">
        <v>501</v>
      </c>
      <c r="IA31" t="s">
        <v>501</v>
      </c>
      <c r="IB31" t="s">
        <v>501</v>
      </c>
      <c r="IC31" t="s">
        <v>501</v>
      </c>
      <c r="ID31" t="s">
        <v>501</v>
      </c>
      <c r="IE31" t="s">
        <v>501</v>
      </c>
      <c r="IF31" t="s">
        <v>501</v>
      </c>
      <c r="IG31" t="s">
        <v>501</v>
      </c>
      <c r="IH31" t="s">
        <v>501</v>
      </c>
      <c r="II31" t="s">
        <v>501</v>
      </c>
      <c r="IJ31" t="s">
        <v>501</v>
      </c>
      <c r="IK31" t="s">
        <v>501</v>
      </c>
      <c r="IL31" t="s">
        <v>501</v>
      </c>
      <c r="IM31" t="s">
        <v>501</v>
      </c>
      <c r="IN31" t="s">
        <v>501</v>
      </c>
      <c r="IO31" t="s">
        <v>501</v>
      </c>
      <c r="IP31" t="s">
        <v>501</v>
      </c>
      <c r="IQ31" t="s">
        <v>501</v>
      </c>
      <c r="IR31" t="s">
        <v>501</v>
      </c>
      <c r="IS31" t="s">
        <v>501</v>
      </c>
      <c r="IT31" t="s">
        <v>501</v>
      </c>
      <c r="IU31" t="s">
        <v>501</v>
      </c>
      <c r="IV31" t="s">
        <v>501</v>
      </c>
      <c r="IW31" t="s">
        <v>501</v>
      </c>
      <c r="IX31" t="s">
        <v>501</v>
      </c>
      <c r="IY31" t="s">
        <v>501</v>
      </c>
      <c r="IZ31" t="s">
        <v>501</v>
      </c>
      <c r="JA31" t="s">
        <v>501</v>
      </c>
      <c r="JB31" t="s">
        <v>501</v>
      </c>
      <c r="JC31" t="s">
        <v>501</v>
      </c>
      <c r="JD31" t="s">
        <v>501</v>
      </c>
      <c r="JE31" t="s">
        <v>501</v>
      </c>
      <c r="JF31" t="s">
        <v>501</v>
      </c>
      <c r="JG31" t="s">
        <v>501</v>
      </c>
      <c r="JH31" t="s">
        <v>501</v>
      </c>
      <c r="JI31" t="s">
        <v>501</v>
      </c>
      <c r="JJ31" t="s">
        <v>501</v>
      </c>
      <c r="JK31" t="s">
        <v>501</v>
      </c>
      <c r="JL31" t="s">
        <v>501</v>
      </c>
      <c r="JM31" t="s">
        <v>501</v>
      </c>
      <c r="JN31" t="s">
        <v>501</v>
      </c>
      <c r="JO31" t="s">
        <v>501</v>
      </c>
      <c r="JP31" t="s">
        <v>501</v>
      </c>
      <c r="JQ31" t="s">
        <v>501</v>
      </c>
      <c r="JR31" t="s">
        <v>501</v>
      </c>
      <c r="JS31" t="s">
        <v>501</v>
      </c>
      <c r="JT31" t="s">
        <v>501</v>
      </c>
      <c r="JU31" t="s">
        <v>501</v>
      </c>
      <c r="JV31" t="s">
        <v>501</v>
      </c>
      <c r="JW31" t="s">
        <v>501</v>
      </c>
      <c r="JX31" t="s">
        <v>501</v>
      </c>
      <c r="JY31" t="s">
        <v>501</v>
      </c>
      <c r="JZ31" t="s">
        <v>501</v>
      </c>
      <c r="KA31" t="s">
        <v>501</v>
      </c>
      <c r="KB31" t="s">
        <v>501</v>
      </c>
      <c r="KC31" t="s">
        <v>501</v>
      </c>
      <c r="KD31" t="s">
        <v>501</v>
      </c>
      <c r="KE31" t="s">
        <v>501</v>
      </c>
      <c r="KF31" t="s">
        <v>501</v>
      </c>
      <c r="KG31" t="s">
        <v>501</v>
      </c>
      <c r="KH31" t="s">
        <v>501</v>
      </c>
      <c r="KI31" t="s">
        <v>501</v>
      </c>
      <c r="KJ31" t="s">
        <v>501</v>
      </c>
      <c r="KK31" t="s">
        <v>501</v>
      </c>
      <c r="KL31" t="s">
        <v>501</v>
      </c>
      <c r="KM31" t="s">
        <v>501</v>
      </c>
      <c r="KN31" t="s">
        <v>501</v>
      </c>
      <c r="KO31" t="s">
        <v>501</v>
      </c>
      <c r="KP31">
        <v>0</v>
      </c>
      <c r="KQ31">
        <v>1</v>
      </c>
      <c r="KR31">
        <v>0</v>
      </c>
      <c r="KS31">
        <v>0</v>
      </c>
      <c r="KT31">
        <v>3</v>
      </c>
      <c r="KU31">
        <v>0</v>
      </c>
      <c r="KV31">
        <v>0</v>
      </c>
      <c r="KW31">
        <v>3</v>
      </c>
      <c r="KX31">
        <v>0</v>
      </c>
      <c r="KY31">
        <v>1</v>
      </c>
      <c r="KZ31">
        <v>1</v>
      </c>
      <c r="LA31">
        <v>1</v>
      </c>
      <c r="LB31">
        <v>1</v>
      </c>
      <c r="LC31">
        <v>1</v>
      </c>
      <c r="LD31">
        <v>1</v>
      </c>
      <c r="LE31">
        <v>1</v>
      </c>
      <c r="LF31">
        <v>1</v>
      </c>
      <c r="LG31">
        <v>11</v>
      </c>
      <c r="LH31">
        <v>11</v>
      </c>
      <c r="LI31">
        <v>7</v>
      </c>
      <c r="LJ31">
        <v>7</v>
      </c>
      <c r="LK31">
        <v>5</v>
      </c>
      <c r="LL31">
        <v>6</v>
      </c>
      <c r="LM31">
        <v>4</v>
      </c>
      <c r="LN31">
        <v>5</v>
      </c>
      <c r="LO31">
        <v>6</v>
      </c>
      <c r="LP31">
        <v>5</v>
      </c>
      <c r="LQ31">
        <v>5</v>
      </c>
      <c r="LR31">
        <v>6</v>
      </c>
      <c r="LS31">
        <v>3</v>
      </c>
      <c r="LT31">
        <v>4</v>
      </c>
      <c r="LU31">
        <v>5</v>
      </c>
      <c r="LV31">
        <v>6</v>
      </c>
      <c r="LW31">
        <v>5</v>
      </c>
      <c r="LX31">
        <v>5</v>
      </c>
      <c r="LY31">
        <v>5</v>
      </c>
      <c r="LZ31">
        <v>5</v>
      </c>
      <c r="MA31">
        <v>4</v>
      </c>
      <c r="MB31">
        <v>5</v>
      </c>
      <c r="MC31">
        <v>5</v>
      </c>
      <c r="MD31">
        <v>5</v>
      </c>
      <c r="ME31">
        <v>6</v>
      </c>
      <c r="MF31">
        <v>6</v>
      </c>
      <c r="MG31">
        <v>5</v>
      </c>
      <c r="MH31">
        <v>5</v>
      </c>
      <c r="MI31">
        <v>4</v>
      </c>
      <c r="MJ31">
        <v>4</v>
      </c>
      <c r="MK31">
        <v>6</v>
      </c>
      <c r="ML31">
        <v>6</v>
      </c>
      <c r="MM31">
        <v>4</v>
      </c>
      <c r="MN31">
        <v>5</v>
      </c>
      <c r="MO31">
        <v>5</v>
      </c>
      <c r="MP31">
        <v>4</v>
      </c>
      <c r="MQ31">
        <v>2</v>
      </c>
      <c r="MR31">
        <v>1</v>
      </c>
      <c r="MS31">
        <v>3</v>
      </c>
      <c r="MT31">
        <v>5</v>
      </c>
      <c r="MU31">
        <v>5</v>
      </c>
      <c r="MV31">
        <v>5</v>
      </c>
      <c r="MW31">
        <v>5</v>
      </c>
      <c r="MX31">
        <v>5</v>
      </c>
      <c r="MY31">
        <v>6</v>
      </c>
      <c r="MZ31">
        <v>5</v>
      </c>
      <c r="NA31">
        <v>6</v>
      </c>
      <c r="NB31">
        <v>5</v>
      </c>
      <c r="NC31">
        <v>5</v>
      </c>
      <c r="ND31">
        <v>5</v>
      </c>
      <c r="NE31">
        <v>5</v>
      </c>
      <c r="NF31">
        <v>2</v>
      </c>
      <c r="NG31">
        <v>9</v>
      </c>
      <c r="NH31">
        <v>1</v>
      </c>
      <c r="NI31">
        <v>11</v>
      </c>
      <c r="NJ31">
        <v>8</v>
      </c>
      <c r="NK31">
        <v>13</v>
      </c>
      <c r="NL31">
        <v>4</v>
      </c>
      <c r="NM31">
        <v>3</v>
      </c>
      <c r="NN31">
        <v>10</v>
      </c>
      <c r="NO31">
        <v>6</v>
      </c>
      <c r="NP31">
        <v>7</v>
      </c>
      <c r="NQ31">
        <v>5</v>
      </c>
      <c r="NR31">
        <v>12</v>
      </c>
      <c r="NS31">
        <v>2</v>
      </c>
      <c r="NT31">
        <v>3</v>
      </c>
      <c r="NU31">
        <v>4</v>
      </c>
      <c r="NV31">
        <v>5</v>
      </c>
      <c r="NW31">
        <v>4</v>
      </c>
      <c r="NX31">
        <v>2</v>
      </c>
      <c r="NY31">
        <v>5</v>
      </c>
      <c r="NZ31">
        <v>5</v>
      </c>
      <c r="OA31">
        <v>5</v>
      </c>
      <c r="OB31">
        <v>3</v>
      </c>
      <c r="OC31">
        <v>5</v>
      </c>
      <c r="OD31">
        <v>4</v>
      </c>
      <c r="OE31">
        <v>3</v>
      </c>
      <c r="OF31">
        <v>3</v>
      </c>
      <c r="OG31">
        <v>4</v>
      </c>
      <c r="OH31">
        <v>4</v>
      </c>
      <c r="OI31">
        <v>3</v>
      </c>
      <c r="OJ31">
        <v>3</v>
      </c>
      <c r="OK31">
        <v>4</v>
      </c>
      <c r="OL31">
        <v>2</v>
      </c>
      <c r="OM31">
        <v>3</v>
      </c>
      <c r="ON31">
        <v>3</v>
      </c>
      <c r="OO31">
        <v>4</v>
      </c>
      <c r="OP31">
        <v>4</v>
      </c>
      <c r="OQ31">
        <v>3</v>
      </c>
      <c r="OR31">
        <v>3</v>
      </c>
      <c r="OS31">
        <v>3</v>
      </c>
      <c r="OT31">
        <v>4</v>
      </c>
      <c r="OU31">
        <v>6</v>
      </c>
      <c r="OV31">
        <v>5</v>
      </c>
      <c r="OW31">
        <v>1</v>
      </c>
      <c r="OX31">
        <v>2</v>
      </c>
      <c r="OY31" s="1">
        <v>6</v>
      </c>
      <c r="OZ31" s="1">
        <v>4</v>
      </c>
      <c r="PA31" s="1">
        <v>6</v>
      </c>
      <c r="PB31" s="1">
        <v>4</v>
      </c>
      <c r="PC31" s="1">
        <v>7</v>
      </c>
      <c r="PD31" s="1">
        <v>4</v>
      </c>
      <c r="PE31" s="1">
        <v>7</v>
      </c>
      <c r="PF31" s="1">
        <v>5</v>
      </c>
      <c r="PG31" s="1">
        <v>2</v>
      </c>
      <c r="PH31" s="1">
        <v>4</v>
      </c>
      <c r="PI31" s="1">
        <v>7</v>
      </c>
      <c r="PJ31" s="1">
        <v>5</v>
      </c>
      <c r="PK31">
        <v>0</v>
      </c>
      <c r="PL31">
        <v>0</v>
      </c>
      <c r="PM31">
        <v>1</v>
      </c>
      <c r="PN31">
        <v>0</v>
      </c>
      <c r="PO31">
        <v>1</v>
      </c>
      <c r="PP31">
        <v>0</v>
      </c>
      <c r="PQ31">
        <v>0</v>
      </c>
      <c r="PR31">
        <v>0</v>
      </c>
      <c r="PS31">
        <v>0</v>
      </c>
      <c r="PT31">
        <v>0</v>
      </c>
      <c r="PU31">
        <v>0</v>
      </c>
      <c r="PV31">
        <v>0</v>
      </c>
      <c r="PW31">
        <v>0</v>
      </c>
      <c r="PX31">
        <v>0</v>
      </c>
      <c r="PY31">
        <v>1</v>
      </c>
      <c r="PZ31">
        <v>0</v>
      </c>
      <c r="QA31">
        <v>0</v>
      </c>
      <c r="QB31">
        <v>0</v>
      </c>
      <c r="QC31">
        <v>0</v>
      </c>
      <c r="QD31" t="s">
        <v>501</v>
      </c>
      <c r="QE31" t="s">
        <v>501</v>
      </c>
      <c r="QF31" t="s">
        <v>501</v>
      </c>
      <c r="QG31">
        <v>0</v>
      </c>
      <c r="QH31">
        <v>0</v>
      </c>
      <c r="QI31">
        <v>1</v>
      </c>
      <c r="QJ31">
        <v>0</v>
      </c>
      <c r="QK31">
        <v>1</v>
      </c>
      <c r="QL31">
        <v>0</v>
      </c>
      <c r="QM31">
        <v>0</v>
      </c>
      <c r="QN31">
        <v>0</v>
      </c>
      <c r="QO31">
        <v>0</v>
      </c>
      <c r="QP31">
        <v>0</v>
      </c>
      <c r="QQ31">
        <v>0</v>
      </c>
      <c r="QR31">
        <v>0</v>
      </c>
      <c r="QS31">
        <v>0</v>
      </c>
      <c r="QT31">
        <v>0</v>
      </c>
      <c r="QU31">
        <v>1</v>
      </c>
      <c r="QV31">
        <v>0</v>
      </c>
      <c r="QW31">
        <v>0</v>
      </c>
      <c r="QX31">
        <v>0</v>
      </c>
      <c r="QY31">
        <v>0</v>
      </c>
      <c r="QZ31" t="s">
        <v>501</v>
      </c>
      <c r="RA31" t="s">
        <v>501</v>
      </c>
      <c r="RB31" t="s">
        <v>501</v>
      </c>
      <c r="RC31">
        <v>14</v>
      </c>
      <c r="RD31">
        <v>1</v>
      </c>
      <c r="RE31">
        <v>65</v>
      </c>
      <c r="RF31">
        <v>30</v>
      </c>
      <c r="RG31">
        <v>5</v>
      </c>
      <c r="RH31">
        <v>0</v>
      </c>
      <c r="RI31">
        <v>0</v>
      </c>
      <c r="RJ31">
        <v>2</v>
      </c>
      <c r="RK31">
        <v>2</v>
      </c>
      <c r="RL31">
        <v>2</v>
      </c>
      <c r="RM31">
        <v>2</v>
      </c>
      <c r="RN31">
        <v>2</v>
      </c>
      <c r="RO31">
        <v>2</v>
      </c>
      <c r="RP31">
        <v>1</v>
      </c>
      <c r="RQ31">
        <v>0</v>
      </c>
      <c r="RR31" t="s">
        <v>715</v>
      </c>
      <c r="RS31" t="s">
        <v>716</v>
      </c>
      <c r="RT31" t="s">
        <v>717</v>
      </c>
      <c r="RU31">
        <v>1</v>
      </c>
      <c r="RV31">
        <v>0</v>
      </c>
      <c r="RW31">
        <v>3605</v>
      </c>
      <c r="RX31">
        <v>1</v>
      </c>
      <c r="RY31">
        <v>3605</v>
      </c>
      <c r="RZ31" t="s">
        <v>717</v>
      </c>
      <c r="SA31">
        <v>5</v>
      </c>
      <c r="SB31" t="s">
        <v>511</v>
      </c>
      <c r="SC31" t="s">
        <v>512</v>
      </c>
      <c r="SD31" t="s">
        <v>513</v>
      </c>
      <c r="SE31" t="s">
        <v>511</v>
      </c>
      <c r="SF31" t="s">
        <v>512</v>
      </c>
      <c r="SG31" t="s">
        <v>513</v>
      </c>
    </row>
    <row r="32" spans="1:501" x14ac:dyDescent="0.3">
      <c r="A32">
        <v>4360</v>
      </c>
      <c r="B32">
        <v>3</v>
      </c>
      <c r="C32">
        <v>4</v>
      </c>
      <c r="D32" s="1">
        <v>1</v>
      </c>
      <c r="E32">
        <v>1</v>
      </c>
      <c r="F32">
        <v>10</v>
      </c>
      <c r="G32" s="1">
        <v>3</v>
      </c>
      <c r="H32" t="s">
        <v>501</v>
      </c>
      <c r="I32">
        <v>27</v>
      </c>
      <c r="J32">
        <v>1</v>
      </c>
      <c r="K32">
        <v>0</v>
      </c>
      <c r="L32">
        <v>0</v>
      </c>
      <c r="M32">
        <v>0</v>
      </c>
      <c r="N32">
        <v>0</v>
      </c>
      <c r="O32">
        <v>0</v>
      </c>
      <c r="P32">
        <v>0</v>
      </c>
      <c r="Q32">
        <v>100</v>
      </c>
      <c r="R32" s="1">
        <v>2</v>
      </c>
      <c r="S32">
        <v>95</v>
      </c>
      <c r="T32">
        <v>12</v>
      </c>
      <c r="U32">
        <v>75</v>
      </c>
      <c r="V32">
        <v>200</v>
      </c>
      <c r="W32">
        <v>14</v>
      </c>
      <c r="X32">
        <v>4</v>
      </c>
      <c r="Y32">
        <v>10</v>
      </c>
      <c r="Z32">
        <v>0</v>
      </c>
      <c r="AA32">
        <v>4</v>
      </c>
      <c r="AB32">
        <v>2</v>
      </c>
      <c r="AC32">
        <v>2</v>
      </c>
      <c r="AD32">
        <v>1</v>
      </c>
      <c r="AE32">
        <v>7</v>
      </c>
      <c r="AF32">
        <v>0</v>
      </c>
      <c r="AG32">
        <v>0</v>
      </c>
      <c r="AH32">
        <v>3</v>
      </c>
      <c r="AI32">
        <v>0</v>
      </c>
      <c r="AJ32">
        <v>1</v>
      </c>
      <c r="AK32">
        <v>2</v>
      </c>
      <c r="AL32">
        <v>1</v>
      </c>
      <c r="AM32">
        <v>1</v>
      </c>
      <c r="AN32">
        <v>3</v>
      </c>
      <c r="AO32">
        <v>3</v>
      </c>
      <c r="AP32">
        <v>3</v>
      </c>
      <c r="AQ32">
        <v>1</v>
      </c>
      <c r="AR32">
        <v>0</v>
      </c>
      <c r="AS32">
        <v>1</v>
      </c>
      <c r="AT32">
        <v>1</v>
      </c>
      <c r="AU32">
        <v>0</v>
      </c>
      <c r="AV32">
        <v>1</v>
      </c>
      <c r="AW32">
        <v>0</v>
      </c>
      <c r="AX32">
        <v>0</v>
      </c>
      <c r="AY32" t="s">
        <v>501</v>
      </c>
      <c r="AZ32" t="s">
        <v>718</v>
      </c>
      <c r="BA32" t="s">
        <v>501</v>
      </c>
      <c r="BB32" t="s">
        <v>501</v>
      </c>
      <c r="BC32" t="s">
        <v>501</v>
      </c>
      <c r="BD32" t="s">
        <v>501</v>
      </c>
      <c r="BE32" t="s">
        <v>501</v>
      </c>
      <c r="BF32" t="s">
        <v>501</v>
      </c>
      <c r="BG32" t="s">
        <v>501</v>
      </c>
      <c r="BH32" t="s">
        <v>501</v>
      </c>
      <c r="BI32" t="s">
        <v>501</v>
      </c>
      <c r="BJ32" t="s">
        <v>501</v>
      </c>
      <c r="BK32" t="s">
        <v>501</v>
      </c>
      <c r="BL32" t="s">
        <v>501</v>
      </c>
      <c r="BM32" t="s">
        <v>501</v>
      </c>
      <c r="BN32" t="s">
        <v>501</v>
      </c>
      <c r="BO32">
        <v>5</v>
      </c>
      <c r="BP32">
        <v>5</v>
      </c>
      <c r="BQ32">
        <v>5</v>
      </c>
      <c r="BR32">
        <v>3</v>
      </c>
      <c r="BS32">
        <v>5</v>
      </c>
      <c r="BT32">
        <v>3</v>
      </c>
      <c r="BU32">
        <v>3</v>
      </c>
      <c r="BV32">
        <v>5</v>
      </c>
      <c r="BW32">
        <v>5</v>
      </c>
      <c r="BX32">
        <v>5</v>
      </c>
      <c r="BY32" t="s">
        <v>718</v>
      </c>
      <c r="BZ32" t="s">
        <v>501</v>
      </c>
      <c r="CA32" t="s">
        <v>501</v>
      </c>
      <c r="CB32" t="s">
        <v>501</v>
      </c>
      <c r="CC32" t="s">
        <v>501</v>
      </c>
      <c r="CD32" t="s">
        <v>501</v>
      </c>
      <c r="CE32" t="s">
        <v>501</v>
      </c>
      <c r="CF32" t="s">
        <v>501</v>
      </c>
      <c r="CG32" t="s">
        <v>501</v>
      </c>
      <c r="CH32" t="s">
        <v>501</v>
      </c>
      <c r="CI32" t="s">
        <v>501</v>
      </c>
      <c r="CJ32" t="s">
        <v>501</v>
      </c>
      <c r="CK32" t="s">
        <v>501</v>
      </c>
      <c r="CL32" t="s">
        <v>501</v>
      </c>
      <c r="CM32" t="s">
        <v>501</v>
      </c>
      <c r="CN32">
        <v>0</v>
      </c>
      <c r="CO32">
        <v>4</v>
      </c>
      <c r="CP32">
        <v>2</v>
      </c>
      <c r="CQ32">
        <v>2</v>
      </c>
      <c r="CR32">
        <v>3</v>
      </c>
      <c r="CS32">
        <v>3</v>
      </c>
      <c r="CT32">
        <v>2</v>
      </c>
      <c r="CU32">
        <v>3</v>
      </c>
      <c r="CV32">
        <v>3</v>
      </c>
      <c r="CW32">
        <v>2</v>
      </c>
      <c r="CX32">
        <v>2</v>
      </c>
      <c r="CY32" t="s">
        <v>501</v>
      </c>
      <c r="CZ32" t="s">
        <v>501</v>
      </c>
      <c r="DA32">
        <v>30</v>
      </c>
      <c r="DB32">
        <v>100</v>
      </c>
      <c r="DC32">
        <v>100</v>
      </c>
      <c r="DD32">
        <v>100</v>
      </c>
      <c r="DE32">
        <v>75</v>
      </c>
      <c r="DF32">
        <v>75</v>
      </c>
      <c r="DG32">
        <v>0</v>
      </c>
      <c r="DH32" t="s">
        <v>501</v>
      </c>
      <c r="DI32">
        <v>0</v>
      </c>
      <c r="DJ32">
        <v>3</v>
      </c>
      <c r="DK32" t="s">
        <v>501</v>
      </c>
      <c r="DL32" s="1">
        <v>100</v>
      </c>
      <c r="DM32" s="1">
        <v>100</v>
      </c>
      <c r="DN32" s="1">
        <v>100</v>
      </c>
      <c r="DO32" s="1">
        <v>100</v>
      </c>
      <c r="DP32" s="1">
        <v>100</v>
      </c>
      <c r="DQ32" s="1">
        <v>100</v>
      </c>
      <c r="DR32" s="1">
        <v>100</v>
      </c>
      <c r="DS32" s="1">
        <v>100</v>
      </c>
      <c r="DT32" s="1">
        <v>100</v>
      </c>
      <c r="DU32" s="1">
        <v>100</v>
      </c>
      <c r="DV32" s="1">
        <v>10</v>
      </c>
      <c r="DW32" s="1">
        <v>100</v>
      </c>
      <c r="DX32" s="1">
        <v>100</v>
      </c>
      <c r="DY32" s="1">
        <v>100</v>
      </c>
      <c r="DZ32" s="1">
        <v>0</v>
      </c>
      <c r="EA32" s="1" t="s">
        <v>501</v>
      </c>
      <c r="EB32" s="1">
        <v>0</v>
      </c>
      <c r="EC32">
        <v>100</v>
      </c>
      <c r="ED32">
        <v>100</v>
      </c>
      <c r="EE32" t="s">
        <v>501</v>
      </c>
      <c r="EF32" t="s">
        <v>501</v>
      </c>
      <c r="EG32" t="s">
        <v>501</v>
      </c>
      <c r="EH32" t="s">
        <v>501</v>
      </c>
      <c r="EI32" t="s">
        <v>501</v>
      </c>
      <c r="EJ32" t="s">
        <v>501</v>
      </c>
      <c r="EK32" t="s">
        <v>501</v>
      </c>
      <c r="EL32" t="s">
        <v>501</v>
      </c>
      <c r="EM32" t="s">
        <v>501</v>
      </c>
      <c r="EN32" t="s">
        <v>501</v>
      </c>
      <c r="EO32">
        <v>3</v>
      </c>
      <c r="EP32" s="1" t="s">
        <v>501</v>
      </c>
      <c r="EQ32" s="1" t="s">
        <v>501</v>
      </c>
      <c r="ER32" s="1" t="s">
        <v>501</v>
      </c>
      <c r="ES32" s="1" t="s">
        <v>501</v>
      </c>
      <c r="ET32" s="1" t="s">
        <v>501</v>
      </c>
      <c r="EU32" s="1" t="s">
        <v>501</v>
      </c>
      <c r="EV32" s="1" t="s">
        <v>501</v>
      </c>
      <c r="EW32" s="1" t="s">
        <v>501</v>
      </c>
      <c r="EX32" s="1" t="s">
        <v>501</v>
      </c>
      <c r="EY32" t="s">
        <v>501</v>
      </c>
      <c r="EZ32" t="s">
        <v>501</v>
      </c>
      <c r="FA32" t="s">
        <v>501</v>
      </c>
      <c r="FB32" t="s">
        <v>501</v>
      </c>
      <c r="FC32" t="s">
        <v>501</v>
      </c>
      <c r="FD32" t="s">
        <v>501</v>
      </c>
      <c r="FE32" t="s">
        <v>501</v>
      </c>
      <c r="FF32" t="s">
        <v>501</v>
      </c>
      <c r="FG32" t="s">
        <v>501</v>
      </c>
      <c r="FH32" t="s">
        <v>501</v>
      </c>
      <c r="FI32">
        <v>1</v>
      </c>
      <c r="FJ32">
        <v>2</v>
      </c>
      <c r="FK32">
        <v>0</v>
      </c>
      <c r="FL32" t="s">
        <v>501</v>
      </c>
      <c r="FM32" t="s">
        <v>501</v>
      </c>
      <c r="FN32" t="s">
        <v>501</v>
      </c>
      <c r="FO32" t="s">
        <v>501</v>
      </c>
      <c r="FP32" t="s">
        <v>501</v>
      </c>
      <c r="FQ32" t="s">
        <v>501</v>
      </c>
      <c r="FR32" t="s">
        <v>501</v>
      </c>
      <c r="FS32" t="s">
        <v>501</v>
      </c>
      <c r="FT32" t="s">
        <v>501</v>
      </c>
      <c r="FU32" t="s">
        <v>501</v>
      </c>
      <c r="FV32" t="s">
        <v>501</v>
      </c>
      <c r="FW32">
        <v>0</v>
      </c>
      <c r="FX32">
        <v>1</v>
      </c>
      <c r="FY32">
        <v>0</v>
      </c>
      <c r="FZ32">
        <v>0</v>
      </c>
      <c r="GA32">
        <v>1</v>
      </c>
      <c r="GB32">
        <v>0</v>
      </c>
      <c r="GC32">
        <v>1</v>
      </c>
      <c r="GD32">
        <v>0</v>
      </c>
      <c r="GE32">
        <v>2</v>
      </c>
      <c r="GF32">
        <v>3</v>
      </c>
      <c r="GG32" t="s">
        <v>719</v>
      </c>
      <c r="GH32" t="s">
        <v>501</v>
      </c>
      <c r="GI32" t="s">
        <v>501</v>
      </c>
      <c r="GJ32" t="s">
        <v>501</v>
      </c>
      <c r="GK32" t="s">
        <v>501</v>
      </c>
      <c r="GL32" t="s">
        <v>501</v>
      </c>
      <c r="GM32" t="s">
        <v>501</v>
      </c>
      <c r="GN32" t="s">
        <v>501</v>
      </c>
      <c r="GO32" t="s">
        <v>501</v>
      </c>
      <c r="GP32" t="s">
        <v>501</v>
      </c>
      <c r="GQ32" t="s">
        <v>501</v>
      </c>
      <c r="GR32" t="s">
        <v>501</v>
      </c>
      <c r="GS32" t="s">
        <v>501</v>
      </c>
      <c r="GT32" t="s">
        <v>501</v>
      </c>
      <c r="GU32" t="s">
        <v>501</v>
      </c>
      <c r="GV32" t="s">
        <v>501</v>
      </c>
      <c r="GW32" t="s">
        <v>501</v>
      </c>
      <c r="GX32" t="s">
        <v>501</v>
      </c>
      <c r="GY32" t="s">
        <v>501</v>
      </c>
      <c r="GZ32" t="s">
        <v>501</v>
      </c>
      <c r="HA32" t="s">
        <v>501</v>
      </c>
      <c r="HB32" t="s">
        <v>501</v>
      </c>
      <c r="HC32" t="s">
        <v>501</v>
      </c>
      <c r="HD32" t="s">
        <v>501</v>
      </c>
      <c r="HE32" t="s">
        <v>501</v>
      </c>
      <c r="HF32" t="s">
        <v>501</v>
      </c>
      <c r="HG32" t="s">
        <v>501</v>
      </c>
      <c r="HH32" t="s">
        <v>501</v>
      </c>
      <c r="HI32" t="s">
        <v>501</v>
      </c>
      <c r="HJ32" t="s">
        <v>501</v>
      </c>
      <c r="HK32" t="s">
        <v>501</v>
      </c>
      <c r="HL32" t="s">
        <v>501</v>
      </c>
      <c r="HM32" t="s">
        <v>501</v>
      </c>
      <c r="HN32" t="s">
        <v>501</v>
      </c>
      <c r="HO32" t="s">
        <v>501</v>
      </c>
      <c r="HP32" t="s">
        <v>501</v>
      </c>
      <c r="HQ32" t="s">
        <v>501</v>
      </c>
      <c r="HR32" t="s">
        <v>501</v>
      </c>
      <c r="HS32" t="s">
        <v>501</v>
      </c>
      <c r="HT32" t="s">
        <v>501</v>
      </c>
      <c r="HU32" t="s">
        <v>501</v>
      </c>
      <c r="HV32" t="s">
        <v>501</v>
      </c>
      <c r="HW32" t="s">
        <v>501</v>
      </c>
      <c r="HX32" t="s">
        <v>501</v>
      </c>
      <c r="HY32" t="s">
        <v>501</v>
      </c>
      <c r="HZ32" t="s">
        <v>501</v>
      </c>
      <c r="IA32" t="s">
        <v>501</v>
      </c>
      <c r="IB32" t="s">
        <v>501</v>
      </c>
      <c r="IC32" t="s">
        <v>501</v>
      </c>
      <c r="ID32" t="s">
        <v>501</v>
      </c>
      <c r="IE32" t="s">
        <v>501</v>
      </c>
      <c r="IF32" t="s">
        <v>501</v>
      </c>
      <c r="IG32" t="s">
        <v>501</v>
      </c>
      <c r="IH32" t="s">
        <v>501</v>
      </c>
      <c r="II32" t="s">
        <v>501</v>
      </c>
      <c r="IJ32" t="s">
        <v>501</v>
      </c>
      <c r="IK32" t="s">
        <v>501</v>
      </c>
      <c r="IL32" t="s">
        <v>501</v>
      </c>
      <c r="IM32" t="s">
        <v>501</v>
      </c>
      <c r="IN32" t="s">
        <v>501</v>
      </c>
      <c r="IO32" t="s">
        <v>501</v>
      </c>
      <c r="IP32" t="s">
        <v>501</v>
      </c>
      <c r="IQ32" t="s">
        <v>501</v>
      </c>
      <c r="IR32" t="s">
        <v>501</v>
      </c>
      <c r="IS32" t="s">
        <v>501</v>
      </c>
      <c r="IT32" t="s">
        <v>501</v>
      </c>
      <c r="IU32" t="s">
        <v>501</v>
      </c>
      <c r="IV32" t="s">
        <v>501</v>
      </c>
      <c r="IW32" t="s">
        <v>501</v>
      </c>
      <c r="IX32" t="s">
        <v>501</v>
      </c>
      <c r="IY32" t="s">
        <v>501</v>
      </c>
      <c r="IZ32" t="s">
        <v>501</v>
      </c>
      <c r="JA32" t="s">
        <v>501</v>
      </c>
      <c r="JB32" t="s">
        <v>501</v>
      </c>
      <c r="JC32" t="s">
        <v>501</v>
      </c>
      <c r="JD32" t="s">
        <v>501</v>
      </c>
      <c r="JE32" t="s">
        <v>501</v>
      </c>
      <c r="JF32" t="s">
        <v>501</v>
      </c>
      <c r="JG32" t="s">
        <v>501</v>
      </c>
      <c r="JH32" t="s">
        <v>501</v>
      </c>
      <c r="JI32" t="s">
        <v>501</v>
      </c>
      <c r="JJ32" t="s">
        <v>501</v>
      </c>
      <c r="JK32" t="s">
        <v>501</v>
      </c>
      <c r="JL32" t="s">
        <v>501</v>
      </c>
      <c r="JM32" t="s">
        <v>501</v>
      </c>
      <c r="JN32" t="s">
        <v>501</v>
      </c>
      <c r="JO32" t="s">
        <v>501</v>
      </c>
      <c r="JP32" t="s">
        <v>501</v>
      </c>
      <c r="JQ32" t="s">
        <v>501</v>
      </c>
      <c r="JR32" t="s">
        <v>501</v>
      </c>
      <c r="JS32" t="s">
        <v>501</v>
      </c>
      <c r="JT32" t="s">
        <v>501</v>
      </c>
      <c r="JU32" t="s">
        <v>501</v>
      </c>
      <c r="JV32" t="s">
        <v>501</v>
      </c>
      <c r="JW32" t="s">
        <v>501</v>
      </c>
      <c r="JX32" t="s">
        <v>501</v>
      </c>
      <c r="JY32" t="s">
        <v>501</v>
      </c>
      <c r="JZ32" t="s">
        <v>501</v>
      </c>
      <c r="KA32" t="s">
        <v>501</v>
      </c>
      <c r="KB32" t="s">
        <v>501</v>
      </c>
      <c r="KC32" t="s">
        <v>501</v>
      </c>
      <c r="KD32" t="s">
        <v>501</v>
      </c>
      <c r="KE32" t="s">
        <v>501</v>
      </c>
      <c r="KF32" t="s">
        <v>501</v>
      </c>
      <c r="KG32" t="s">
        <v>501</v>
      </c>
      <c r="KH32" t="s">
        <v>501</v>
      </c>
      <c r="KI32" t="s">
        <v>501</v>
      </c>
      <c r="KJ32" t="s">
        <v>501</v>
      </c>
      <c r="KK32" t="s">
        <v>501</v>
      </c>
      <c r="KL32" t="s">
        <v>501</v>
      </c>
      <c r="KM32" t="s">
        <v>501</v>
      </c>
      <c r="KN32" t="s">
        <v>501</v>
      </c>
      <c r="KO32" t="s">
        <v>501</v>
      </c>
      <c r="KP32" t="s">
        <v>501</v>
      </c>
      <c r="KQ32" t="s">
        <v>501</v>
      </c>
      <c r="KR32" t="s">
        <v>501</v>
      </c>
      <c r="KS32">
        <v>0</v>
      </c>
      <c r="KT32">
        <v>0</v>
      </c>
      <c r="KU32">
        <v>3</v>
      </c>
      <c r="KV32" t="s">
        <v>501</v>
      </c>
      <c r="KW32" t="s">
        <v>501</v>
      </c>
      <c r="KX32" t="s">
        <v>501</v>
      </c>
      <c r="KY32">
        <v>1</v>
      </c>
      <c r="KZ32">
        <v>1</v>
      </c>
      <c r="LA32">
        <v>1</v>
      </c>
      <c r="LB32">
        <v>1</v>
      </c>
      <c r="LC32">
        <v>11</v>
      </c>
      <c r="LD32">
        <v>11</v>
      </c>
      <c r="LE32">
        <v>11</v>
      </c>
      <c r="LF32">
        <v>11</v>
      </c>
      <c r="LG32">
        <v>11</v>
      </c>
      <c r="LH32">
        <v>11</v>
      </c>
      <c r="LI32">
        <v>11</v>
      </c>
      <c r="LJ32">
        <v>11</v>
      </c>
      <c r="LK32">
        <v>6</v>
      </c>
      <c r="LL32">
        <v>5</v>
      </c>
      <c r="LM32">
        <v>7</v>
      </c>
      <c r="LN32">
        <v>6</v>
      </c>
      <c r="LO32">
        <v>6</v>
      </c>
      <c r="LP32">
        <v>3</v>
      </c>
      <c r="LQ32">
        <v>5</v>
      </c>
      <c r="LR32">
        <v>5</v>
      </c>
      <c r="LS32">
        <v>4</v>
      </c>
      <c r="LT32">
        <v>5</v>
      </c>
      <c r="LU32">
        <v>1</v>
      </c>
      <c r="LV32">
        <v>5</v>
      </c>
      <c r="LW32">
        <v>4</v>
      </c>
      <c r="LX32">
        <v>4</v>
      </c>
      <c r="LY32">
        <v>6</v>
      </c>
      <c r="LZ32">
        <v>5</v>
      </c>
      <c r="MA32">
        <v>4</v>
      </c>
      <c r="MB32">
        <v>6</v>
      </c>
      <c r="MC32">
        <v>6</v>
      </c>
      <c r="MD32">
        <v>5</v>
      </c>
      <c r="ME32">
        <v>6</v>
      </c>
      <c r="MF32">
        <v>3</v>
      </c>
      <c r="MG32">
        <v>5</v>
      </c>
      <c r="MH32">
        <v>4</v>
      </c>
      <c r="MI32">
        <v>4</v>
      </c>
      <c r="MJ32">
        <v>4</v>
      </c>
      <c r="MK32">
        <v>1</v>
      </c>
      <c r="ML32">
        <v>5</v>
      </c>
      <c r="MM32">
        <v>4</v>
      </c>
      <c r="MN32">
        <v>4</v>
      </c>
      <c r="MO32">
        <v>3</v>
      </c>
      <c r="MP32">
        <v>4</v>
      </c>
      <c r="MQ32">
        <v>1</v>
      </c>
      <c r="MR32">
        <v>3</v>
      </c>
      <c r="MS32">
        <v>2</v>
      </c>
      <c r="MT32">
        <v>5</v>
      </c>
      <c r="MU32">
        <v>3</v>
      </c>
      <c r="MV32">
        <v>2</v>
      </c>
      <c r="MW32">
        <v>4</v>
      </c>
      <c r="MX32">
        <v>4</v>
      </c>
      <c r="MY32">
        <v>5</v>
      </c>
      <c r="MZ32">
        <v>4</v>
      </c>
      <c r="NA32">
        <v>4</v>
      </c>
      <c r="NB32">
        <v>5</v>
      </c>
      <c r="NC32">
        <v>3</v>
      </c>
      <c r="ND32">
        <v>3</v>
      </c>
      <c r="NE32">
        <v>5</v>
      </c>
      <c r="NF32">
        <v>13</v>
      </c>
      <c r="NG32">
        <v>8</v>
      </c>
      <c r="NH32">
        <v>7</v>
      </c>
      <c r="NI32">
        <v>3</v>
      </c>
      <c r="NJ32">
        <v>10</v>
      </c>
      <c r="NK32">
        <v>5</v>
      </c>
      <c r="NL32">
        <v>6</v>
      </c>
      <c r="NM32">
        <v>1</v>
      </c>
      <c r="NN32">
        <v>11</v>
      </c>
      <c r="NO32">
        <v>4</v>
      </c>
      <c r="NP32">
        <v>2</v>
      </c>
      <c r="NQ32">
        <v>9</v>
      </c>
      <c r="NR32">
        <v>12</v>
      </c>
      <c r="NS32">
        <v>6</v>
      </c>
      <c r="NT32">
        <v>5</v>
      </c>
      <c r="NU32">
        <v>6</v>
      </c>
      <c r="NV32">
        <v>4</v>
      </c>
      <c r="NW32">
        <v>6</v>
      </c>
      <c r="NX32">
        <v>3</v>
      </c>
      <c r="NY32">
        <v>4</v>
      </c>
      <c r="NZ32">
        <v>5</v>
      </c>
      <c r="OA32">
        <v>4</v>
      </c>
      <c r="OB32">
        <v>5</v>
      </c>
      <c r="OC32">
        <v>6</v>
      </c>
      <c r="OD32">
        <v>5</v>
      </c>
      <c r="OE32">
        <v>5</v>
      </c>
      <c r="OF32">
        <v>4</v>
      </c>
      <c r="OG32">
        <v>4</v>
      </c>
      <c r="OH32">
        <v>4</v>
      </c>
      <c r="OI32">
        <v>4</v>
      </c>
      <c r="OJ32">
        <v>1</v>
      </c>
      <c r="OK32">
        <v>6</v>
      </c>
      <c r="OL32">
        <v>6</v>
      </c>
      <c r="OM32">
        <v>6</v>
      </c>
      <c r="ON32">
        <v>5</v>
      </c>
      <c r="OO32">
        <v>4</v>
      </c>
      <c r="OP32">
        <v>4</v>
      </c>
      <c r="OQ32">
        <v>4</v>
      </c>
      <c r="OR32">
        <v>4</v>
      </c>
      <c r="OS32">
        <v>6</v>
      </c>
      <c r="OT32">
        <v>2</v>
      </c>
      <c r="OU32">
        <v>4</v>
      </c>
      <c r="OV32">
        <v>5</v>
      </c>
      <c r="OW32">
        <v>3</v>
      </c>
      <c r="OX32">
        <v>1</v>
      </c>
      <c r="OY32" s="1">
        <v>7</v>
      </c>
      <c r="OZ32" s="1">
        <v>4</v>
      </c>
      <c r="PA32" s="1">
        <v>6</v>
      </c>
      <c r="PB32" s="1">
        <v>5</v>
      </c>
      <c r="PC32" s="1">
        <v>7</v>
      </c>
      <c r="PD32" s="1">
        <v>5</v>
      </c>
      <c r="PE32" s="1">
        <v>7</v>
      </c>
      <c r="PF32" s="1">
        <v>5</v>
      </c>
      <c r="PG32" s="1">
        <v>1</v>
      </c>
      <c r="PH32" s="1">
        <v>5</v>
      </c>
      <c r="PI32" s="1">
        <v>7</v>
      </c>
      <c r="PJ32" s="1">
        <v>5</v>
      </c>
      <c r="PK32">
        <v>0</v>
      </c>
      <c r="PL32">
        <v>0</v>
      </c>
      <c r="PM32">
        <v>1</v>
      </c>
      <c r="PN32">
        <v>0</v>
      </c>
      <c r="PO32">
        <v>0</v>
      </c>
      <c r="PP32">
        <v>0</v>
      </c>
      <c r="PQ32">
        <v>0</v>
      </c>
      <c r="PR32">
        <v>0</v>
      </c>
      <c r="PS32">
        <v>1</v>
      </c>
      <c r="PT32">
        <v>0</v>
      </c>
      <c r="PU32">
        <v>0</v>
      </c>
      <c r="PV32">
        <v>0</v>
      </c>
      <c r="PW32">
        <v>1</v>
      </c>
      <c r="PX32">
        <v>0</v>
      </c>
      <c r="PY32">
        <v>1</v>
      </c>
      <c r="PZ32">
        <v>0</v>
      </c>
      <c r="QA32">
        <v>1</v>
      </c>
      <c r="QB32">
        <v>0</v>
      </c>
      <c r="QC32">
        <v>0</v>
      </c>
      <c r="QD32" t="s">
        <v>501</v>
      </c>
      <c r="QE32" t="s">
        <v>501</v>
      </c>
      <c r="QF32" t="s">
        <v>501</v>
      </c>
      <c r="QG32">
        <v>0</v>
      </c>
      <c r="QH32">
        <v>0</v>
      </c>
      <c r="QI32">
        <v>0</v>
      </c>
      <c r="QJ32">
        <v>0</v>
      </c>
      <c r="QK32">
        <v>0</v>
      </c>
      <c r="QL32">
        <v>0</v>
      </c>
      <c r="QM32">
        <v>0</v>
      </c>
      <c r="QN32">
        <v>0</v>
      </c>
      <c r="QO32">
        <v>0</v>
      </c>
      <c r="QP32">
        <v>0</v>
      </c>
      <c r="QQ32">
        <v>0</v>
      </c>
      <c r="QR32">
        <v>0</v>
      </c>
      <c r="QS32">
        <v>0</v>
      </c>
      <c r="QT32">
        <v>0</v>
      </c>
      <c r="QU32">
        <v>0</v>
      </c>
      <c r="QV32">
        <v>0</v>
      </c>
      <c r="QW32">
        <v>1</v>
      </c>
      <c r="QX32">
        <v>0</v>
      </c>
      <c r="QY32">
        <v>0</v>
      </c>
      <c r="QZ32" t="s">
        <v>501</v>
      </c>
      <c r="RA32" t="s">
        <v>501</v>
      </c>
      <c r="RB32" t="s">
        <v>501</v>
      </c>
      <c r="RC32">
        <v>6</v>
      </c>
      <c r="RD32">
        <v>2</v>
      </c>
      <c r="RE32">
        <v>70</v>
      </c>
      <c r="RF32">
        <v>30</v>
      </c>
      <c r="RG32">
        <v>0</v>
      </c>
      <c r="RH32">
        <v>0</v>
      </c>
      <c r="RI32">
        <v>0</v>
      </c>
      <c r="RJ32">
        <v>1</v>
      </c>
      <c r="RK32">
        <v>2</v>
      </c>
      <c r="RL32">
        <v>2</v>
      </c>
      <c r="RM32">
        <v>2</v>
      </c>
      <c r="RN32">
        <v>1</v>
      </c>
      <c r="RO32">
        <v>2</v>
      </c>
      <c r="RP32">
        <v>1</v>
      </c>
      <c r="RQ32">
        <v>0</v>
      </c>
      <c r="RR32" t="s">
        <v>720</v>
      </c>
      <c r="RS32" t="s">
        <v>721</v>
      </c>
      <c r="RT32" t="s">
        <v>722</v>
      </c>
      <c r="RU32">
        <v>1</v>
      </c>
      <c r="RV32">
        <v>0</v>
      </c>
      <c r="RW32">
        <v>1877</v>
      </c>
      <c r="RX32">
        <v>1</v>
      </c>
      <c r="RY32">
        <v>1877</v>
      </c>
      <c r="RZ32" t="s">
        <v>723</v>
      </c>
      <c r="SA32">
        <v>5</v>
      </c>
      <c r="SB32" t="s">
        <v>724</v>
      </c>
      <c r="SC32" t="s">
        <v>538</v>
      </c>
      <c r="SD32" t="s">
        <v>524</v>
      </c>
      <c r="SE32" t="s">
        <v>724</v>
      </c>
      <c r="SF32" t="s">
        <v>538</v>
      </c>
      <c r="SG32" t="s">
        <v>524</v>
      </c>
    </row>
    <row r="33" spans="1:501" x14ac:dyDescent="0.3">
      <c r="A33">
        <v>4366</v>
      </c>
      <c r="B33">
        <v>2</v>
      </c>
      <c r="C33">
        <v>4</v>
      </c>
      <c r="D33" s="1">
        <v>2</v>
      </c>
      <c r="E33">
        <v>1</v>
      </c>
      <c r="F33">
        <v>5</v>
      </c>
      <c r="G33" s="1">
        <v>1</v>
      </c>
      <c r="H33" t="s">
        <v>501</v>
      </c>
      <c r="I33">
        <v>29</v>
      </c>
      <c r="J33">
        <v>1</v>
      </c>
      <c r="K33">
        <v>0</v>
      </c>
      <c r="L33">
        <v>5</v>
      </c>
      <c r="M33">
        <v>85</v>
      </c>
      <c r="N33">
        <v>5</v>
      </c>
      <c r="O33">
        <v>0</v>
      </c>
      <c r="P33">
        <v>0</v>
      </c>
      <c r="Q33">
        <v>5</v>
      </c>
      <c r="R33" s="1">
        <v>1</v>
      </c>
      <c r="S33">
        <v>97</v>
      </c>
      <c r="T33">
        <v>250</v>
      </c>
      <c r="U33">
        <v>180</v>
      </c>
      <c r="V33">
        <v>200</v>
      </c>
      <c r="W33">
        <v>95</v>
      </c>
      <c r="X33">
        <v>150</v>
      </c>
      <c r="Y33">
        <v>150</v>
      </c>
      <c r="Z33">
        <v>100</v>
      </c>
      <c r="AA33">
        <v>90</v>
      </c>
      <c r="AB33">
        <v>55</v>
      </c>
      <c r="AC33">
        <v>15</v>
      </c>
      <c r="AD33">
        <v>15</v>
      </c>
      <c r="AE33">
        <v>100</v>
      </c>
      <c r="AF33">
        <v>20</v>
      </c>
      <c r="AG33">
        <v>5</v>
      </c>
      <c r="AH33">
        <v>15</v>
      </c>
      <c r="AI33">
        <v>10</v>
      </c>
      <c r="AJ33">
        <v>1</v>
      </c>
      <c r="AK33">
        <v>2</v>
      </c>
      <c r="AL33">
        <v>1</v>
      </c>
      <c r="AM33">
        <v>1</v>
      </c>
      <c r="AN33">
        <v>4</v>
      </c>
      <c r="AO33">
        <v>5</v>
      </c>
      <c r="AP33">
        <v>4</v>
      </c>
      <c r="AQ33">
        <v>1</v>
      </c>
      <c r="AR33">
        <v>1</v>
      </c>
      <c r="AS33">
        <v>1</v>
      </c>
      <c r="AT33">
        <v>0</v>
      </c>
      <c r="AU33">
        <v>0</v>
      </c>
      <c r="AV33">
        <v>1</v>
      </c>
      <c r="AW33">
        <v>0</v>
      </c>
      <c r="AX33">
        <v>0</v>
      </c>
      <c r="AY33" t="s">
        <v>501</v>
      </c>
      <c r="AZ33" t="s">
        <v>553</v>
      </c>
      <c r="BA33" t="s">
        <v>552</v>
      </c>
      <c r="BB33" t="s">
        <v>554</v>
      </c>
      <c r="BC33" t="s">
        <v>501</v>
      </c>
      <c r="BD33" t="s">
        <v>501</v>
      </c>
      <c r="BE33" t="s">
        <v>501</v>
      </c>
      <c r="BF33" t="s">
        <v>501</v>
      </c>
      <c r="BG33" t="s">
        <v>501</v>
      </c>
      <c r="BH33" t="s">
        <v>501</v>
      </c>
      <c r="BI33" t="s">
        <v>501</v>
      </c>
      <c r="BJ33" t="s">
        <v>501</v>
      </c>
      <c r="BK33" t="s">
        <v>501</v>
      </c>
      <c r="BL33" t="s">
        <v>501</v>
      </c>
      <c r="BM33" t="s">
        <v>501</v>
      </c>
      <c r="BN33" t="s">
        <v>501</v>
      </c>
      <c r="BO33">
        <v>4</v>
      </c>
      <c r="BP33">
        <v>5</v>
      </c>
      <c r="BQ33">
        <v>4</v>
      </c>
      <c r="BR33">
        <v>5</v>
      </c>
      <c r="BS33">
        <v>3</v>
      </c>
      <c r="BT33">
        <v>4</v>
      </c>
      <c r="BU33">
        <v>5</v>
      </c>
      <c r="BV33">
        <v>3</v>
      </c>
      <c r="BW33">
        <v>5</v>
      </c>
      <c r="BX33">
        <v>4</v>
      </c>
      <c r="BY33" t="s">
        <v>501</v>
      </c>
      <c r="BZ33" t="s">
        <v>501</v>
      </c>
      <c r="CA33" t="s">
        <v>501</v>
      </c>
      <c r="CB33" t="s">
        <v>501</v>
      </c>
      <c r="CC33" t="s">
        <v>501</v>
      </c>
      <c r="CD33" t="s">
        <v>501</v>
      </c>
      <c r="CE33" t="s">
        <v>501</v>
      </c>
      <c r="CF33" t="s">
        <v>501</v>
      </c>
      <c r="CG33" t="s">
        <v>501</v>
      </c>
      <c r="CH33" t="s">
        <v>501</v>
      </c>
      <c r="CI33" t="s">
        <v>501</v>
      </c>
      <c r="CJ33" t="s">
        <v>501</v>
      </c>
      <c r="CK33" t="s">
        <v>501</v>
      </c>
      <c r="CL33" t="s">
        <v>501</v>
      </c>
      <c r="CM33" t="s">
        <v>501</v>
      </c>
      <c r="CN33">
        <v>1</v>
      </c>
      <c r="CO33" t="s">
        <v>501</v>
      </c>
      <c r="CP33" t="s">
        <v>501</v>
      </c>
      <c r="CQ33" t="s">
        <v>501</v>
      </c>
      <c r="CR33" t="s">
        <v>501</v>
      </c>
      <c r="CS33" t="s">
        <v>501</v>
      </c>
      <c r="CT33" t="s">
        <v>501</v>
      </c>
      <c r="CU33" t="s">
        <v>501</v>
      </c>
      <c r="CV33" t="s">
        <v>501</v>
      </c>
      <c r="CW33" t="s">
        <v>501</v>
      </c>
      <c r="CX33" t="s">
        <v>501</v>
      </c>
      <c r="CY33" t="s">
        <v>501</v>
      </c>
      <c r="CZ33" t="s">
        <v>501</v>
      </c>
      <c r="DA33">
        <v>0</v>
      </c>
      <c r="DB33">
        <v>0</v>
      </c>
      <c r="DC33">
        <v>0</v>
      </c>
      <c r="DD33">
        <v>0</v>
      </c>
      <c r="DE33">
        <v>0</v>
      </c>
      <c r="DF33">
        <v>0</v>
      </c>
      <c r="DG33">
        <v>0</v>
      </c>
      <c r="DH33" t="s">
        <v>501</v>
      </c>
      <c r="DI33">
        <v>1</v>
      </c>
      <c r="DJ33" t="s">
        <v>501</v>
      </c>
      <c r="DK33" t="s">
        <v>501</v>
      </c>
      <c r="DL33" s="1" t="s">
        <v>501</v>
      </c>
      <c r="DM33" s="1" t="s">
        <v>501</v>
      </c>
      <c r="DN33" s="1" t="s">
        <v>501</v>
      </c>
      <c r="DO33" s="1" t="s">
        <v>501</v>
      </c>
      <c r="DP33" s="1" t="s">
        <v>501</v>
      </c>
      <c r="DQ33" s="1" t="s">
        <v>501</v>
      </c>
      <c r="DR33" s="1" t="s">
        <v>501</v>
      </c>
      <c r="DS33" s="1" t="s">
        <v>501</v>
      </c>
      <c r="DT33" s="1" t="s">
        <v>501</v>
      </c>
      <c r="DU33" s="1" t="s">
        <v>501</v>
      </c>
      <c r="DV33" s="1" t="s">
        <v>501</v>
      </c>
      <c r="DW33" s="1" t="s">
        <v>501</v>
      </c>
      <c r="DX33" s="1" t="s">
        <v>501</v>
      </c>
      <c r="DY33" s="1" t="s">
        <v>501</v>
      </c>
      <c r="DZ33" s="1" t="s">
        <v>501</v>
      </c>
      <c r="EA33" s="1" t="s">
        <v>501</v>
      </c>
      <c r="EB33" s="1" t="s">
        <v>501</v>
      </c>
      <c r="EC33" t="s">
        <v>501</v>
      </c>
      <c r="ED33" t="s">
        <v>501</v>
      </c>
      <c r="EE33" t="s">
        <v>501</v>
      </c>
      <c r="EF33" t="s">
        <v>501</v>
      </c>
      <c r="EG33" t="s">
        <v>501</v>
      </c>
      <c r="EH33" t="s">
        <v>501</v>
      </c>
      <c r="EI33" t="s">
        <v>501</v>
      </c>
      <c r="EJ33" t="s">
        <v>501</v>
      </c>
      <c r="EK33" t="s">
        <v>501</v>
      </c>
      <c r="EL33" t="s">
        <v>501</v>
      </c>
      <c r="EM33" t="s">
        <v>501</v>
      </c>
      <c r="EN33" t="s">
        <v>501</v>
      </c>
      <c r="EO33" t="s">
        <v>501</v>
      </c>
      <c r="EP33" s="1" t="s">
        <v>501</v>
      </c>
      <c r="EQ33" s="1" t="s">
        <v>501</v>
      </c>
      <c r="ER33" s="1" t="s">
        <v>501</v>
      </c>
      <c r="ES33" s="1" t="s">
        <v>501</v>
      </c>
      <c r="ET33" s="1" t="s">
        <v>501</v>
      </c>
      <c r="EU33" s="1" t="s">
        <v>501</v>
      </c>
      <c r="EV33" s="1" t="s">
        <v>501</v>
      </c>
      <c r="EW33" s="1" t="s">
        <v>501</v>
      </c>
      <c r="EX33" s="1" t="s">
        <v>501</v>
      </c>
      <c r="EY33" t="s">
        <v>501</v>
      </c>
      <c r="EZ33" t="s">
        <v>501</v>
      </c>
      <c r="FA33" t="s">
        <v>501</v>
      </c>
      <c r="FB33" t="s">
        <v>501</v>
      </c>
      <c r="FC33" t="s">
        <v>501</v>
      </c>
      <c r="FD33" t="s">
        <v>501</v>
      </c>
      <c r="FE33" t="s">
        <v>501</v>
      </c>
      <c r="FF33">
        <v>0</v>
      </c>
      <c r="FG33">
        <v>5</v>
      </c>
      <c r="FH33">
        <v>0</v>
      </c>
      <c r="FI33">
        <v>5</v>
      </c>
      <c r="FJ33">
        <v>10</v>
      </c>
      <c r="FK33">
        <v>0</v>
      </c>
      <c r="FL33">
        <v>5</v>
      </c>
      <c r="FM33">
        <v>5</v>
      </c>
      <c r="FN33">
        <v>0</v>
      </c>
      <c r="FO33" t="s">
        <v>501</v>
      </c>
      <c r="FP33" t="s">
        <v>501</v>
      </c>
      <c r="FQ33" t="s">
        <v>501</v>
      </c>
      <c r="FR33" t="s">
        <v>501</v>
      </c>
      <c r="FS33">
        <v>1</v>
      </c>
      <c r="FT33">
        <v>2</v>
      </c>
      <c r="FU33">
        <v>1</v>
      </c>
      <c r="FV33">
        <v>1</v>
      </c>
      <c r="FW33">
        <v>2</v>
      </c>
      <c r="FX33">
        <v>1</v>
      </c>
      <c r="FY33">
        <v>1</v>
      </c>
      <c r="FZ33">
        <v>1</v>
      </c>
      <c r="GA33">
        <v>3</v>
      </c>
      <c r="GB33">
        <v>2</v>
      </c>
      <c r="GC33">
        <v>3</v>
      </c>
      <c r="GD33">
        <v>2</v>
      </c>
      <c r="GE33">
        <v>3</v>
      </c>
      <c r="GF33">
        <v>4</v>
      </c>
      <c r="GG33" t="s">
        <v>725</v>
      </c>
      <c r="GH33" t="s">
        <v>501</v>
      </c>
      <c r="GI33" t="s">
        <v>501</v>
      </c>
      <c r="GJ33" t="s">
        <v>501</v>
      </c>
      <c r="GK33" t="s">
        <v>501</v>
      </c>
      <c r="GL33" t="s">
        <v>501</v>
      </c>
      <c r="GM33" t="s">
        <v>501</v>
      </c>
      <c r="GN33" t="s">
        <v>501</v>
      </c>
      <c r="GO33" t="s">
        <v>501</v>
      </c>
      <c r="GP33" t="s">
        <v>501</v>
      </c>
      <c r="GQ33" t="s">
        <v>501</v>
      </c>
      <c r="GR33" t="s">
        <v>501</v>
      </c>
      <c r="GS33" t="s">
        <v>501</v>
      </c>
      <c r="GT33" t="s">
        <v>501</v>
      </c>
      <c r="GU33" t="s">
        <v>501</v>
      </c>
      <c r="GV33" t="s">
        <v>501</v>
      </c>
      <c r="GW33" t="s">
        <v>501</v>
      </c>
      <c r="GX33">
        <v>2</v>
      </c>
      <c r="GY33">
        <v>0</v>
      </c>
      <c r="GZ33" t="s">
        <v>501</v>
      </c>
      <c r="HA33">
        <v>0</v>
      </c>
      <c r="HB33" t="s">
        <v>501</v>
      </c>
      <c r="HC33">
        <v>0</v>
      </c>
      <c r="HD33">
        <v>0</v>
      </c>
      <c r="HE33">
        <v>0</v>
      </c>
      <c r="HF33">
        <v>0</v>
      </c>
      <c r="HG33">
        <v>0</v>
      </c>
      <c r="HH33">
        <v>0</v>
      </c>
      <c r="HI33">
        <v>0</v>
      </c>
      <c r="HJ33" t="s">
        <v>501</v>
      </c>
      <c r="HK33" t="s">
        <v>501</v>
      </c>
      <c r="HL33" t="s">
        <v>501</v>
      </c>
      <c r="HM33" t="s">
        <v>501</v>
      </c>
      <c r="HN33" t="s">
        <v>501</v>
      </c>
      <c r="HO33" t="s">
        <v>501</v>
      </c>
      <c r="HP33" t="s">
        <v>501</v>
      </c>
      <c r="HQ33" t="s">
        <v>501</v>
      </c>
      <c r="HR33" t="s">
        <v>501</v>
      </c>
      <c r="HS33" t="s">
        <v>501</v>
      </c>
      <c r="HT33" t="s">
        <v>501</v>
      </c>
      <c r="HU33" t="s">
        <v>501</v>
      </c>
      <c r="HV33" t="s">
        <v>501</v>
      </c>
      <c r="HW33" t="s">
        <v>501</v>
      </c>
      <c r="HX33" t="s">
        <v>501</v>
      </c>
      <c r="HY33" t="s">
        <v>501</v>
      </c>
      <c r="HZ33">
        <v>1</v>
      </c>
      <c r="IA33">
        <v>0</v>
      </c>
      <c r="IB33" t="s">
        <v>501</v>
      </c>
      <c r="IC33">
        <v>0</v>
      </c>
      <c r="ID33" t="s">
        <v>501</v>
      </c>
      <c r="IE33">
        <v>0</v>
      </c>
      <c r="IF33">
        <v>0</v>
      </c>
      <c r="IG33">
        <v>0</v>
      </c>
      <c r="IH33">
        <v>0</v>
      </c>
      <c r="II33">
        <v>0</v>
      </c>
      <c r="IJ33">
        <v>0</v>
      </c>
      <c r="IK33">
        <v>0</v>
      </c>
      <c r="IL33" t="s">
        <v>501</v>
      </c>
      <c r="IM33" t="s">
        <v>501</v>
      </c>
      <c r="IN33" t="s">
        <v>501</v>
      </c>
      <c r="IO33" t="s">
        <v>501</v>
      </c>
      <c r="IP33" t="s">
        <v>501</v>
      </c>
      <c r="IQ33" t="s">
        <v>501</v>
      </c>
      <c r="IR33" t="s">
        <v>501</v>
      </c>
      <c r="IS33" t="s">
        <v>501</v>
      </c>
      <c r="IT33" t="s">
        <v>501</v>
      </c>
      <c r="IU33" t="s">
        <v>501</v>
      </c>
      <c r="IV33" t="s">
        <v>501</v>
      </c>
      <c r="IW33" t="s">
        <v>501</v>
      </c>
      <c r="IX33" t="s">
        <v>501</v>
      </c>
      <c r="IY33" t="s">
        <v>501</v>
      </c>
      <c r="IZ33" t="s">
        <v>501</v>
      </c>
      <c r="JA33" t="s">
        <v>501</v>
      </c>
      <c r="JB33" t="s">
        <v>501</v>
      </c>
      <c r="JC33" t="s">
        <v>501</v>
      </c>
      <c r="JD33" t="s">
        <v>501</v>
      </c>
      <c r="JE33" t="s">
        <v>501</v>
      </c>
      <c r="JF33" t="s">
        <v>501</v>
      </c>
      <c r="JG33" t="s">
        <v>501</v>
      </c>
      <c r="JH33" t="s">
        <v>501</v>
      </c>
      <c r="JI33" t="s">
        <v>501</v>
      </c>
      <c r="JJ33" t="s">
        <v>501</v>
      </c>
      <c r="JK33" t="s">
        <v>501</v>
      </c>
      <c r="JL33" t="s">
        <v>501</v>
      </c>
      <c r="JM33" t="s">
        <v>501</v>
      </c>
      <c r="JN33" t="s">
        <v>501</v>
      </c>
      <c r="JO33" t="s">
        <v>501</v>
      </c>
      <c r="JP33">
        <v>0</v>
      </c>
      <c r="JQ33">
        <v>0</v>
      </c>
      <c r="JR33" t="s">
        <v>501</v>
      </c>
      <c r="JS33">
        <v>1</v>
      </c>
      <c r="JT33" t="s">
        <v>501</v>
      </c>
      <c r="JU33">
        <v>0</v>
      </c>
      <c r="JV33">
        <v>0</v>
      </c>
      <c r="JW33">
        <v>0</v>
      </c>
      <c r="JX33">
        <v>0</v>
      </c>
      <c r="JY33">
        <v>0</v>
      </c>
      <c r="JZ33">
        <v>0</v>
      </c>
      <c r="KA33">
        <v>0</v>
      </c>
      <c r="KB33" t="s">
        <v>501</v>
      </c>
      <c r="KC33" t="s">
        <v>501</v>
      </c>
      <c r="KD33" t="s">
        <v>501</v>
      </c>
      <c r="KE33">
        <v>1</v>
      </c>
      <c r="KF33" t="s">
        <v>501</v>
      </c>
      <c r="KG33">
        <v>0</v>
      </c>
      <c r="KH33" t="s">
        <v>501</v>
      </c>
      <c r="KI33">
        <v>0</v>
      </c>
      <c r="KJ33" t="s">
        <v>501</v>
      </c>
      <c r="KK33">
        <v>0</v>
      </c>
      <c r="KL33">
        <v>0</v>
      </c>
      <c r="KM33">
        <v>0</v>
      </c>
      <c r="KN33">
        <v>0</v>
      </c>
      <c r="KO33">
        <v>0</v>
      </c>
      <c r="KP33">
        <v>5</v>
      </c>
      <c r="KQ33">
        <v>0</v>
      </c>
      <c r="KR33">
        <v>0</v>
      </c>
      <c r="KS33">
        <v>10</v>
      </c>
      <c r="KT33">
        <v>5</v>
      </c>
      <c r="KU33">
        <v>0</v>
      </c>
      <c r="KV33">
        <v>5</v>
      </c>
      <c r="KW33">
        <v>5</v>
      </c>
      <c r="KX33">
        <v>0</v>
      </c>
      <c r="KY33">
        <v>6</v>
      </c>
      <c r="KZ33">
        <v>3</v>
      </c>
      <c r="LA33">
        <v>4</v>
      </c>
      <c r="LB33">
        <v>6</v>
      </c>
      <c r="LC33">
        <v>3</v>
      </c>
      <c r="LD33">
        <v>12</v>
      </c>
      <c r="LE33">
        <v>3</v>
      </c>
      <c r="LF33">
        <v>6</v>
      </c>
      <c r="LG33">
        <v>4</v>
      </c>
      <c r="LH33">
        <v>6</v>
      </c>
      <c r="LI33">
        <v>6</v>
      </c>
      <c r="LJ33">
        <v>3</v>
      </c>
      <c r="LK33">
        <v>3</v>
      </c>
      <c r="LL33">
        <v>5</v>
      </c>
      <c r="LM33">
        <v>5</v>
      </c>
      <c r="LN33">
        <v>4</v>
      </c>
      <c r="LO33">
        <v>4</v>
      </c>
      <c r="LP33">
        <v>6</v>
      </c>
      <c r="LQ33">
        <v>6</v>
      </c>
      <c r="LR33">
        <v>5</v>
      </c>
      <c r="LS33">
        <v>6</v>
      </c>
      <c r="LT33">
        <v>5</v>
      </c>
      <c r="LU33">
        <v>3</v>
      </c>
      <c r="LV33">
        <v>6</v>
      </c>
      <c r="LW33">
        <v>3</v>
      </c>
      <c r="LX33">
        <v>4</v>
      </c>
      <c r="LY33">
        <v>6</v>
      </c>
      <c r="LZ33">
        <v>3</v>
      </c>
      <c r="MA33">
        <v>3</v>
      </c>
      <c r="MB33">
        <v>4</v>
      </c>
      <c r="MC33">
        <v>2</v>
      </c>
      <c r="MD33">
        <v>5</v>
      </c>
      <c r="ME33">
        <v>4</v>
      </c>
      <c r="MF33">
        <v>5</v>
      </c>
      <c r="MG33">
        <v>3</v>
      </c>
      <c r="MH33">
        <v>2</v>
      </c>
      <c r="MI33">
        <v>5</v>
      </c>
      <c r="MJ33">
        <v>3</v>
      </c>
      <c r="MK33">
        <v>5</v>
      </c>
      <c r="ML33">
        <v>5</v>
      </c>
      <c r="MM33">
        <v>5</v>
      </c>
      <c r="MN33">
        <v>5</v>
      </c>
      <c r="MO33">
        <v>3</v>
      </c>
      <c r="MP33">
        <v>5</v>
      </c>
      <c r="MQ33">
        <v>1</v>
      </c>
      <c r="MR33">
        <v>3</v>
      </c>
      <c r="MS33">
        <v>2</v>
      </c>
      <c r="MT33">
        <v>4</v>
      </c>
      <c r="MU33">
        <v>4</v>
      </c>
      <c r="MV33">
        <v>7</v>
      </c>
      <c r="MW33">
        <v>7</v>
      </c>
      <c r="MX33">
        <v>6</v>
      </c>
      <c r="MY33">
        <v>4</v>
      </c>
      <c r="MZ33">
        <v>6</v>
      </c>
      <c r="NA33">
        <v>6</v>
      </c>
      <c r="NB33">
        <v>5</v>
      </c>
      <c r="NC33">
        <v>5</v>
      </c>
      <c r="ND33">
        <v>5</v>
      </c>
      <c r="NE33">
        <v>6</v>
      </c>
      <c r="NF33">
        <v>10</v>
      </c>
      <c r="NG33">
        <v>8</v>
      </c>
      <c r="NH33">
        <v>11</v>
      </c>
      <c r="NI33">
        <v>7</v>
      </c>
      <c r="NJ33">
        <v>2</v>
      </c>
      <c r="NK33">
        <v>13</v>
      </c>
      <c r="NL33">
        <v>3</v>
      </c>
      <c r="NM33">
        <v>4</v>
      </c>
      <c r="NN33">
        <v>1</v>
      </c>
      <c r="NO33">
        <v>5</v>
      </c>
      <c r="NP33">
        <v>9</v>
      </c>
      <c r="NQ33">
        <v>6</v>
      </c>
      <c r="NR33">
        <v>12</v>
      </c>
      <c r="NS33">
        <v>3</v>
      </c>
      <c r="NT33">
        <v>5</v>
      </c>
      <c r="NU33">
        <v>4</v>
      </c>
      <c r="NV33">
        <v>3</v>
      </c>
      <c r="NW33">
        <v>2</v>
      </c>
      <c r="NX33">
        <v>4</v>
      </c>
      <c r="NY33">
        <v>6</v>
      </c>
      <c r="NZ33">
        <v>4</v>
      </c>
      <c r="OA33">
        <v>2</v>
      </c>
      <c r="OB33">
        <v>5</v>
      </c>
      <c r="OC33">
        <v>5</v>
      </c>
      <c r="OD33">
        <v>5</v>
      </c>
      <c r="OE33">
        <v>5</v>
      </c>
      <c r="OF33">
        <v>5</v>
      </c>
      <c r="OG33">
        <v>6</v>
      </c>
      <c r="OH33">
        <v>5</v>
      </c>
      <c r="OI33">
        <v>4</v>
      </c>
      <c r="OJ33">
        <v>5</v>
      </c>
      <c r="OK33">
        <v>4</v>
      </c>
      <c r="OL33">
        <v>5</v>
      </c>
      <c r="OM33">
        <v>5</v>
      </c>
      <c r="ON33">
        <v>5</v>
      </c>
      <c r="OO33">
        <v>7</v>
      </c>
      <c r="OP33">
        <v>6</v>
      </c>
      <c r="OQ33">
        <v>5</v>
      </c>
      <c r="OR33">
        <v>3</v>
      </c>
      <c r="OS33">
        <v>2</v>
      </c>
      <c r="OT33">
        <v>1</v>
      </c>
      <c r="OU33">
        <v>5</v>
      </c>
      <c r="OV33">
        <v>3</v>
      </c>
      <c r="OW33">
        <v>6</v>
      </c>
      <c r="OX33">
        <v>4</v>
      </c>
      <c r="OY33" s="1">
        <v>6</v>
      </c>
      <c r="OZ33" s="1">
        <v>3</v>
      </c>
      <c r="PA33" s="1">
        <v>7</v>
      </c>
      <c r="PB33" s="1">
        <v>4</v>
      </c>
      <c r="PC33" s="1">
        <v>7</v>
      </c>
      <c r="PD33" s="1">
        <v>4</v>
      </c>
      <c r="PE33" s="1">
        <v>7</v>
      </c>
      <c r="PF33" s="1">
        <v>5</v>
      </c>
      <c r="PG33" s="1">
        <v>6</v>
      </c>
      <c r="PH33" s="1">
        <v>4</v>
      </c>
      <c r="PI33" s="1">
        <v>7</v>
      </c>
      <c r="PJ33" s="1">
        <v>4</v>
      </c>
      <c r="PK33">
        <v>0</v>
      </c>
      <c r="PL33">
        <v>0</v>
      </c>
      <c r="PM33">
        <v>0</v>
      </c>
      <c r="PN33">
        <v>1</v>
      </c>
      <c r="PO33">
        <v>1</v>
      </c>
      <c r="PP33">
        <v>0</v>
      </c>
      <c r="PQ33">
        <v>0</v>
      </c>
      <c r="PR33">
        <v>0</v>
      </c>
      <c r="PS33">
        <v>0</v>
      </c>
      <c r="PT33">
        <v>0</v>
      </c>
      <c r="PU33">
        <v>0</v>
      </c>
      <c r="PV33">
        <v>0</v>
      </c>
      <c r="PW33">
        <v>0</v>
      </c>
      <c r="PX33">
        <v>0</v>
      </c>
      <c r="PY33">
        <v>0</v>
      </c>
      <c r="PZ33">
        <v>0</v>
      </c>
      <c r="QA33">
        <v>0</v>
      </c>
      <c r="QB33">
        <v>0</v>
      </c>
      <c r="QC33">
        <v>0</v>
      </c>
      <c r="QD33" t="s">
        <v>501</v>
      </c>
      <c r="QE33" t="s">
        <v>501</v>
      </c>
      <c r="QF33" t="s">
        <v>501</v>
      </c>
      <c r="QG33">
        <v>0</v>
      </c>
      <c r="QH33">
        <v>0</v>
      </c>
      <c r="QI33">
        <v>0</v>
      </c>
      <c r="QJ33">
        <v>0</v>
      </c>
      <c r="QK33">
        <v>0</v>
      </c>
      <c r="QL33">
        <v>0</v>
      </c>
      <c r="QM33">
        <v>0</v>
      </c>
      <c r="QN33">
        <v>0</v>
      </c>
      <c r="QO33">
        <v>0</v>
      </c>
      <c r="QP33">
        <v>1</v>
      </c>
      <c r="QQ33">
        <v>0</v>
      </c>
      <c r="QR33">
        <v>0</v>
      </c>
      <c r="QS33">
        <v>0</v>
      </c>
      <c r="QT33">
        <v>0</v>
      </c>
      <c r="QU33">
        <v>0</v>
      </c>
      <c r="QV33">
        <v>0</v>
      </c>
      <c r="QW33">
        <v>0</v>
      </c>
      <c r="QX33">
        <v>1</v>
      </c>
      <c r="QY33">
        <v>0</v>
      </c>
      <c r="QZ33" t="s">
        <v>501</v>
      </c>
      <c r="RA33" t="s">
        <v>501</v>
      </c>
      <c r="RB33" t="s">
        <v>501</v>
      </c>
      <c r="RC33">
        <v>5</v>
      </c>
      <c r="RD33">
        <v>2</v>
      </c>
      <c r="RE33">
        <v>30</v>
      </c>
      <c r="RF33">
        <v>45</v>
      </c>
      <c r="RG33">
        <v>5</v>
      </c>
      <c r="RH33">
        <v>15</v>
      </c>
      <c r="RI33">
        <v>5</v>
      </c>
      <c r="RJ33">
        <v>1</v>
      </c>
      <c r="RK33">
        <v>3</v>
      </c>
      <c r="RL33">
        <v>3</v>
      </c>
      <c r="RM33">
        <v>3</v>
      </c>
      <c r="RN33">
        <v>1</v>
      </c>
      <c r="RO33">
        <v>2</v>
      </c>
      <c r="RP33">
        <v>2</v>
      </c>
      <c r="RQ33">
        <v>0</v>
      </c>
      <c r="RR33" t="s">
        <v>726</v>
      </c>
      <c r="RS33" t="s">
        <v>727</v>
      </c>
      <c r="RT33" t="s">
        <v>728</v>
      </c>
      <c r="RU33">
        <v>1</v>
      </c>
      <c r="RV33">
        <v>1</v>
      </c>
      <c r="RW33">
        <v>1128</v>
      </c>
      <c r="RX33">
        <v>1</v>
      </c>
      <c r="RY33">
        <v>1128</v>
      </c>
      <c r="RZ33" t="s">
        <v>728</v>
      </c>
      <c r="SA33">
        <v>3</v>
      </c>
      <c r="SB33" t="s">
        <v>729</v>
      </c>
      <c r="SC33" t="s">
        <v>512</v>
      </c>
      <c r="SD33" t="s">
        <v>730</v>
      </c>
      <c r="SE33" t="s">
        <v>729</v>
      </c>
      <c r="SF33" t="s">
        <v>512</v>
      </c>
      <c r="SG33" t="s">
        <v>730</v>
      </c>
    </row>
    <row r="34" spans="1:501" x14ac:dyDescent="0.3">
      <c r="A34">
        <v>4372</v>
      </c>
      <c r="B34">
        <v>3</v>
      </c>
      <c r="C34">
        <v>4</v>
      </c>
      <c r="D34" s="1">
        <v>2</v>
      </c>
      <c r="E34">
        <v>1</v>
      </c>
      <c r="F34">
        <v>39</v>
      </c>
      <c r="G34" s="1">
        <v>1</v>
      </c>
      <c r="H34" t="s">
        <v>501</v>
      </c>
      <c r="I34">
        <v>20</v>
      </c>
      <c r="J34">
        <v>1</v>
      </c>
      <c r="K34">
        <v>0</v>
      </c>
      <c r="L34">
        <v>15</v>
      </c>
      <c r="M34">
        <v>85</v>
      </c>
      <c r="N34">
        <v>0</v>
      </c>
      <c r="O34">
        <v>0</v>
      </c>
      <c r="P34">
        <v>0</v>
      </c>
      <c r="Q34">
        <v>0</v>
      </c>
      <c r="R34" s="1">
        <v>1</v>
      </c>
      <c r="S34">
        <v>85</v>
      </c>
      <c r="T34">
        <v>55</v>
      </c>
      <c r="U34">
        <v>25</v>
      </c>
      <c r="V34">
        <v>20</v>
      </c>
      <c r="W34">
        <v>20</v>
      </c>
      <c r="X34">
        <v>15</v>
      </c>
      <c r="Y34">
        <v>20</v>
      </c>
      <c r="Z34">
        <v>15</v>
      </c>
      <c r="AA34">
        <v>15</v>
      </c>
      <c r="AB34">
        <v>5</v>
      </c>
      <c r="AC34">
        <v>7</v>
      </c>
      <c r="AD34">
        <v>6</v>
      </c>
      <c r="AE34">
        <v>7</v>
      </c>
      <c r="AF34">
        <v>0</v>
      </c>
      <c r="AG34">
        <v>5</v>
      </c>
      <c r="AH34">
        <v>5</v>
      </c>
      <c r="AI34">
        <v>3</v>
      </c>
      <c r="AJ34">
        <v>1</v>
      </c>
      <c r="AK34">
        <v>2</v>
      </c>
      <c r="AL34">
        <v>1</v>
      </c>
      <c r="AM34">
        <v>1</v>
      </c>
      <c r="AN34">
        <v>3</v>
      </c>
      <c r="AO34">
        <v>5</v>
      </c>
      <c r="AP34">
        <v>4</v>
      </c>
      <c r="AQ34">
        <v>0</v>
      </c>
      <c r="AR34">
        <v>0</v>
      </c>
      <c r="AS34">
        <v>0</v>
      </c>
      <c r="AT34">
        <v>0</v>
      </c>
      <c r="AU34">
        <v>0</v>
      </c>
      <c r="AV34">
        <v>0</v>
      </c>
      <c r="AW34">
        <v>0</v>
      </c>
      <c r="AX34">
        <v>1</v>
      </c>
      <c r="AY34" t="s">
        <v>501</v>
      </c>
      <c r="AZ34" t="s">
        <v>503</v>
      </c>
      <c r="BA34" t="s">
        <v>504</v>
      </c>
      <c r="BB34" t="s">
        <v>505</v>
      </c>
      <c r="BC34" t="s">
        <v>501</v>
      </c>
      <c r="BD34" t="s">
        <v>501</v>
      </c>
      <c r="BE34" t="s">
        <v>501</v>
      </c>
      <c r="BF34" t="s">
        <v>501</v>
      </c>
      <c r="BG34" t="s">
        <v>501</v>
      </c>
      <c r="BH34" t="s">
        <v>501</v>
      </c>
      <c r="BI34" t="s">
        <v>501</v>
      </c>
      <c r="BJ34" t="s">
        <v>501</v>
      </c>
      <c r="BK34" t="s">
        <v>501</v>
      </c>
      <c r="BL34" t="s">
        <v>501</v>
      </c>
      <c r="BM34" t="s">
        <v>501</v>
      </c>
      <c r="BN34" t="s">
        <v>501</v>
      </c>
      <c r="BO34">
        <v>4</v>
      </c>
      <c r="BP34">
        <v>5</v>
      </c>
      <c r="BQ34">
        <v>5</v>
      </c>
      <c r="BR34">
        <v>5</v>
      </c>
      <c r="BS34">
        <v>4</v>
      </c>
      <c r="BT34">
        <v>4</v>
      </c>
      <c r="BU34">
        <v>3</v>
      </c>
      <c r="BV34">
        <v>5</v>
      </c>
      <c r="BW34">
        <v>3</v>
      </c>
      <c r="BX34">
        <v>5</v>
      </c>
      <c r="BY34" t="s">
        <v>501</v>
      </c>
      <c r="BZ34" t="s">
        <v>501</v>
      </c>
      <c r="CA34" t="s">
        <v>501</v>
      </c>
      <c r="CB34" t="s">
        <v>501</v>
      </c>
      <c r="CC34" t="s">
        <v>501</v>
      </c>
      <c r="CD34" t="s">
        <v>501</v>
      </c>
      <c r="CE34" t="s">
        <v>501</v>
      </c>
      <c r="CF34" t="s">
        <v>501</v>
      </c>
      <c r="CG34" t="s">
        <v>501</v>
      </c>
      <c r="CH34" t="s">
        <v>501</v>
      </c>
      <c r="CI34" t="s">
        <v>501</v>
      </c>
      <c r="CJ34" t="s">
        <v>501</v>
      </c>
      <c r="CK34" t="s">
        <v>501</v>
      </c>
      <c r="CL34" t="s">
        <v>501</v>
      </c>
      <c r="CM34" t="s">
        <v>501</v>
      </c>
      <c r="CN34">
        <v>1</v>
      </c>
      <c r="CO34" t="s">
        <v>501</v>
      </c>
      <c r="CP34" t="s">
        <v>501</v>
      </c>
      <c r="CQ34" t="s">
        <v>501</v>
      </c>
      <c r="CR34" t="s">
        <v>501</v>
      </c>
      <c r="CS34" t="s">
        <v>501</v>
      </c>
      <c r="CT34" t="s">
        <v>501</v>
      </c>
      <c r="CU34" t="s">
        <v>501</v>
      </c>
      <c r="CV34" t="s">
        <v>501</v>
      </c>
      <c r="CW34" t="s">
        <v>501</v>
      </c>
      <c r="CX34" t="s">
        <v>501</v>
      </c>
      <c r="CY34" t="s">
        <v>501</v>
      </c>
      <c r="CZ34" t="s">
        <v>501</v>
      </c>
      <c r="DA34">
        <v>80</v>
      </c>
      <c r="DB34">
        <v>55</v>
      </c>
      <c r="DC34">
        <v>85</v>
      </c>
      <c r="DD34">
        <v>60</v>
      </c>
      <c r="DE34">
        <v>90</v>
      </c>
      <c r="DF34">
        <v>95</v>
      </c>
      <c r="DG34">
        <v>0</v>
      </c>
      <c r="DH34" t="s">
        <v>501</v>
      </c>
      <c r="DI34">
        <v>0</v>
      </c>
      <c r="DJ34">
        <v>1</v>
      </c>
      <c r="DK34" t="s">
        <v>501</v>
      </c>
      <c r="DL34" s="1">
        <v>95</v>
      </c>
      <c r="DM34" s="1">
        <v>95</v>
      </c>
      <c r="DN34" s="1">
        <v>95</v>
      </c>
      <c r="DO34" s="1">
        <v>95</v>
      </c>
      <c r="DP34" s="1">
        <v>95</v>
      </c>
      <c r="DQ34" s="1">
        <v>95</v>
      </c>
      <c r="DR34" s="1">
        <v>95</v>
      </c>
      <c r="DS34" s="1">
        <v>95</v>
      </c>
      <c r="DT34" s="1">
        <v>95</v>
      </c>
      <c r="DU34" s="1">
        <v>95</v>
      </c>
      <c r="DV34" s="1">
        <v>95</v>
      </c>
      <c r="DW34" s="1">
        <v>95</v>
      </c>
      <c r="DX34" s="1">
        <v>95</v>
      </c>
      <c r="DY34" s="1">
        <v>90</v>
      </c>
      <c r="DZ34" s="1">
        <v>0</v>
      </c>
      <c r="EA34" s="1" t="s">
        <v>501</v>
      </c>
      <c r="EB34" s="1">
        <v>0</v>
      </c>
      <c r="EC34">
        <v>95</v>
      </c>
      <c r="ED34">
        <v>90</v>
      </c>
      <c r="EE34" t="s">
        <v>731</v>
      </c>
      <c r="EF34">
        <v>0</v>
      </c>
      <c r="EG34">
        <v>1</v>
      </c>
      <c r="EH34">
        <v>1</v>
      </c>
      <c r="EI34">
        <v>0</v>
      </c>
      <c r="EJ34">
        <v>0</v>
      </c>
      <c r="EK34">
        <v>0</v>
      </c>
      <c r="EL34">
        <v>0</v>
      </c>
      <c r="EM34">
        <v>0</v>
      </c>
      <c r="EN34" t="s">
        <v>501</v>
      </c>
      <c r="EO34">
        <v>4</v>
      </c>
      <c r="EP34" s="1">
        <v>0</v>
      </c>
      <c r="EQ34" s="1">
        <v>0</v>
      </c>
      <c r="ER34" s="1">
        <v>0</v>
      </c>
      <c r="ES34" s="1">
        <v>0</v>
      </c>
      <c r="ET34" s="1">
        <v>1</v>
      </c>
      <c r="EU34" s="1">
        <v>1</v>
      </c>
      <c r="EV34" s="1">
        <v>0</v>
      </c>
      <c r="EW34" s="1" t="s">
        <v>501</v>
      </c>
      <c r="EX34" s="1">
        <v>0</v>
      </c>
      <c r="EY34">
        <v>0</v>
      </c>
      <c r="EZ34">
        <v>0</v>
      </c>
      <c r="FA34">
        <v>0</v>
      </c>
      <c r="FB34">
        <v>1</v>
      </c>
      <c r="FC34">
        <v>1</v>
      </c>
      <c r="FD34">
        <v>0</v>
      </c>
      <c r="FE34" t="s">
        <v>501</v>
      </c>
      <c r="FF34">
        <v>1</v>
      </c>
      <c r="FG34">
        <v>3</v>
      </c>
      <c r="FH34">
        <v>1</v>
      </c>
      <c r="FI34">
        <v>1</v>
      </c>
      <c r="FJ34">
        <v>3</v>
      </c>
      <c r="FK34">
        <v>1</v>
      </c>
      <c r="FL34">
        <v>3</v>
      </c>
      <c r="FM34">
        <v>0</v>
      </c>
      <c r="FN34">
        <v>0</v>
      </c>
      <c r="FO34">
        <v>0</v>
      </c>
      <c r="FP34">
        <v>1</v>
      </c>
      <c r="FQ34">
        <v>0</v>
      </c>
      <c r="FR34">
        <v>0</v>
      </c>
      <c r="FS34">
        <v>0</v>
      </c>
      <c r="FT34">
        <v>2</v>
      </c>
      <c r="FU34">
        <v>1</v>
      </c>
      <c r="FV34">
        <v>0</v>
      </c>
      <c r="FW34">
        <v>0</v>
      </c>
      <c r="FX34">
        <v>1</v>
      </c>
      <c r="FY34">
        <v>0</v>
      </c>
      <c r="FZ34">
        <v>0</v>
      </c>
      <c r="GA34">
        <v>0</v>
      </c>
      <c r="GB34">
        <v>2</v>
      </c>
      <c r="GC34">
        <v>1</v>
      </c>
      <c r="GD34">
        <v>0</v>
      </c>
      <c r="GE34">
        <v>2</v>
      </c>
      <c r="GF34">
        <v>2</v>
      </c>
      <c r="GG34" t="s">
        <v>732</v>
      </c>
      <c r="GH34" t="s">
        <v>501</v>
      </c>
      <c r="GI34" t="s">
        <v>501</v>
      </c>
      <c r="GJ34">
        <v>1</v>
      </c>
      <c r="GK34">
        <v>0</v>
      </c>
      <c r="GL34">
        <v>0</v>
      </c>
      <c r="GM34">
        <v>0</v>
      </c>
      <c r="GN34" t="s">
        <v>501</v>
      </c>
      <c r="GO34" t="s">
        <v>501</v>
      </c>
      <c r="GP34" t="s">
        <v>501</v>
      </c>
      <c r="GQ34" t="s">
        <v>501</v>
      </c>
      <c r="GR34">
        <v>0</v>
      </c>
      <c r="GS34">
        <v>0</v>
      </c>
      <c r="GT34">
        <v>0</v>
      </c>
      <c r="GU34">
        <v>0</v>
      </c>
      <c r="GV34" t="s">
        <v>501</v>
      </c>
      <c r="GW34" t="s">
        <v>501</v>
      </c>
      <c r="GX34">
        <v>2</v>
      </c>
      <c r="GY34">
        <v>0</v>
      </c>
      <c r="GZ34">
        <v>0</v>
      </c>
      <c r="HA34">
        <v>0</v>
      </c>
      <c r="HB34" t="s">
        <v>501</v>
      </c>
      <c r="HC34" t="s">
        <v>501</v>
      </c>
      <c r="HD34" t="s">
        <v>501</v>
      </c>
      <c r="HE34" t="s">
        <v>501</v>
      </c>
      <c r="HF34">
        <v>0</v>
      </c>
      <c r="HG34">
        <v>0</v>
      </c>
      <c r="HH34">
        <v>0</v>
      </c>
      <c r="HI34">
        <v>0</v>
      </c>
      <c r="HJ34" t="s">
        <v>501</v>
      </c>
      <c r="HK34" t="s">
        <v>501</v>
      </c>
      <c r="HL34" t="s">
        <v>501</v>
      </c>
      <c r="HM34" t="s">
        <v>501</v>
      </c>
      <c r="HN34" t="s">
        <v>501</v>
      </c>
      <c r="HO34" t="s">
        <v>501</v>
      </c>
      <c r="HP34" t="s">
        <v>501</v>
      </c>
      <c r="HQ34" t="s">
        <v>501</v>
      </c>
      <c r="HR34" t="s">
        <v>501</v>
      </c>
      <c r="HS34" t="s">
        <v>501</v>
      </c>
      <c r="HT34" t="s">
        <v>501</v>
      </c>
      <c r="HU34" t="s">
        <v>501</v>
      </c>
      <c r="HV34" t="s">
        <v>501</v>
      </c>
      <c r="HW34" t="s">
        <v>501</v>
      </c>
      <c r="HX34" t="s">
        <v>501</v>
      </c>
      <c r="HY34" t="s">
        <v>501</v>
      </c>
      <c r="HZ34">
        <v>1</v>
      </c>
      <c r="IA34">
        <v>0</v>
      </c>
      <c r="IB34">
        <v>0</v>
      </c>
      <c r="IC34">
        <v>0</v>
      </c>
      <c r="ID34" t="s">
        <v>501</v>
      </c>
      <c r="IE34" t="s">
        <v>501</v>
      </c>
      <c r="IF34" t="s">
        <v>501</v>
      </c>
      <c r="IG34" t="s">
        <v>501</v>
      </c>
      <c r="IH34">
        <v>0</v>
      </c>
      <c r="II34">
        <v>0</v>
      </c>
      <c r="IJ34">
        <v>0</v>
      </c>
      <c r="IK34">
        <v>0</v>
      </c>
      <c r="IL34" t="s">
        <v>501</v>
      </c>
      <c r="IM34" t="s">
        <v>501</v>
      </c>
      <c r="IN34" t="s">
        <v>501</v>
      </c>
      <c r="IO34" t="s">
        <v>501</v>
      </c>
      <c r="IP34" t="s">
        <v>501</v>
      </c>
      <c r="IQ34" t="s">
        <v>501</v>
      </c>
      <c r="IR34" t="s">
        <v>501</v>
      </c>
      <c r="IS34" t="s">
        <v>501</v>
      </c>
      <c r="IT34" t="s">
        <v>501</v>
      </c>
      <c r="IU34" t="s">
        <v>501</v>
      </c>
      <c r="IV34" t="s">
        <v>501</v>
      </c>
      <c r="IW34" t="s">
        <v>501</v>
      </c>
      <c r="IX34" t="s">
        <v>501</v>
      </c>
      <c r="IY34" t="s">
        <v>501</v>
      </c>
      <c r="IZ34" t="s">
        <v>501</v>
      </c>
      <c r="JA34" t="s">
        <v>501</v>
      </c>
      <c r="JB34" t="s">
        <v>501</v>
      </c>
      <c r="JC34" t="s">
        <v>501</v>
      </c>
      <c r="JD34" t="s">
        <v>501</v>
      </c>
      <c r="JE34" t="s">
        <v>501</v>
      </c>
      <c r="JF34" t="s">
        <v>501</v>
      </c>
      <c r="JG34" t="s">
        <v>501</v>
      </c>
      <c r="JH34" t="s">
        <v>501</v>
      </c>
      <c r="JI34" t="s">
        <v>501</v>
      </c>
      <c r="JJ34" t="s">
        <v>501</v>
      </c>
      <c r="JK34" t="s">
        <v>501</v>
      </c>
      <c r="JL34" t="s">
        <v>501</v>
      </c>
      <c r="JM34" t="s">
        <v>501</v>
      </c>
      <c r="JN34" t="s">
        <v>501</v>
      </c>
      <c r="JO34" t="s">
        <v>501</v>
      </c>
      <c r="JP34" t="s">
        <v>501</v>
      </c>
      <c r="JQ34" t="s">
        <v>501</v>
      </c>
      <c r="JR34" t="s">
        <v>501</v>
      </c>
      <c r="JS34" t="s">
        <v>501</v>
      </c>
      <c r="JT34" t="s">
        <v>501</v>
      </c>
      <c r="JU34" t="s">
        <v>501</v>
      </c>
      <c r="JV34" t="s">
        <v>501</v>
      </c>
      <c r="JW34" t="s">
        <v>501</v>
      </c>
      <c r="JX34" t="s">
        <v>501</v>
      </c>
      <c r="JY34" t="s">
        <v>501</v>
      </c>
      <c r="JZ34" t="s">
        <v>501</v>
      </c>
      <c r="KA34" t="s">
        <v>501</v>
      </c>
      <c r="KB34" t="s">
        <v>501</v>
      </c>
      <c r="KC34" t="s">
        <v>501</v>
      </c>
      <c r="KD34" t="s">
        <v>501</v>
      </c>
      <c r="KE34" t="s">
        <v>501</v>
      </c>
      <c r="KF34" t="s">
        <v>501</v>
      </c>
      <c r="KG34" t="s">
        <v>501</v>
      </c>
      <c r="KH34" t="s">
        <v>501</v>
      </c>
      <c r="KI34" t="s">
        <v>501</v>
      </c>
      <c r="KJ34" t="s">
        <v>501</v>
      </c>
      <c r="KK34" t="s">
        <v>501</v>
      </c>
      <c r="KL34" t="s">
        <v>501</v>
      </c>
      <c r="KM34" t="s">
        <v>501</v>
      </c>
      <c r="KN34" t="s">
        <v>501</v>
      </c>
      <c r="KO34" t="s">
        <v>501</v>
      </c>
      <c r="KP34">
        <v>0</v>
      </c>
      <c r="KQ34">
        <v>5</v>
      </c>
      <c r="KR34">
        <v>0</v>
      </c>
      <c r="KS34">
        <v>0</v>
      </c>
      <c r="KT34">
        <v>5</v>
      </c>
      <c r="KU34">
        <v>0</v>
      </c>
      <c r="KV34">
        <v>1</v>
      </c>
      <c r="KW34">
        <v>2</v>
      </c>
      <c r="KX34">
        <v>0</v>
      </c>
      <c r="KY34">
        <v>4</v>
      </c>
      <c r="KZ34">
        <v>4</v>
      </c>
      <c r="LA34">
        <v>3</v>
      </c>
      <c r="LB34">
        <v>3</v>
      </c>
      <c r="LC34">
        <v>4</v>
      </c>
      <c r="LD34">
        <v>4</v>
      </c>
      <c r="LE34">
        <v>3</v>
      </c>
      <c r="LF34">
        <v>3</v>
      </c>
      <c r="LG34">
        <v>5</v>
      </c>
      <c r="LH34">
        <v>5</v>
      </c>
      <c r="LI34">
        <v>11</v>
      </c>
      <c r="LJ34">
        <v>11</v>
      </c>
      <c r="LK34">
        <v>7</v>
      </c>
      <c r="LL34">
        <v>4</v>
      </c>
      <c r="LM34">
        <v>5</v>
      </c>
      <c r="LN34">
        <v>7</v>
      </c>
      <c r="LO34">
        <v>3</v>
      </c>
      <c r="LP34">
        <v>3</v>
      </c>
      <c r="LQ34">
        <v>4</v>
      </c>
      <c r="LR34">
        <v>2</v>
      </c>
      <c r="LS34">
        <v>6</v>
      </c>
      <c r="LT34">
        <v>7</v>
      </c>
      <c r="LU34">
        <v>5</v>
      </c>
      <c r="LV34">
        <v>5</v>
      </c>
      <c r="LW34">
        <v>1</v>
      </c>
      <c r="LX34">
        <v>1</v>
      </c>
      <c r="LY34">
        <v>6</v>
      </c>
      <c r="LZ34">
        <v>2</v>
      </c>
      <c r="MA34">
        <v>7</v>
      </c>
      <c r="MB34">
        <v>4</v>
      </c>
      <c r="MC34">
        <v>5</v>
      </c>
      <c r="MD34">
        <v>7</v>
      </c>
      <c r="ME34">
        <v>3</v>
      </c>
      <c r="MF34">
        <v>3</v>
      </c>
      <c r="MG34">
        <v>4</v>
      </c>
      <c r="MH34">
        <v>2</v>
      </c>
      <c r="MI34">
        <v>5</v>
      </c>
      <c r="MJ34">
        <v>7</v>
      </c>
      <c r="MK34">
        <v>5</v>
      </c>
      <c r="ML34">
        <v>5</v>
      </c>
      <c r="MM34">
        <v>1</v>
      </c>
      <c r="MN34">
        <v>1</v>
      </c>
      <c r="MO34">
        <v>6</v>
      </c>
      <c r="MP34">
        <v>2</v>
      </c>
      <c r="MQ34">
        <v>1</v>
      </c>
      <c r="MR34">
        <v>2</v>
      </c>
      <c r="MS34">
        <v>3</v>
      </c>
      <c r="MT34">
        <v>5</v>
      </c>
      <c r="MU34">
        <v>7</v>
      </c>
      <c r="MV34">
        <v>6</v>
      </c>
      <c r="MW34">
        <v>7</v>
      </c>
      <c r="MX34">
        <v>5</v>
      </c>
      <c r="MY34">
        <v>7</v>
      </c>
      <c r="MZ34">
        <v>5</v>
      </c>
      <c r="NA34">
        <v>7</v>
      </c>
      <c r="NB34">
        <v>7</v>
      </c>
      <c r="NC34">
        <v>7</v>
      </c>
      <c r="ND34">
        <v>6</v>
      </c>
      <c r="NE34">
        <v>7</v>
      </c>
      <c r="NF34">
        <v>6</v>
      </c>
      <c r="NG34">
        <v>5</v>
      </c>
      <c r="NH34">
        <v>13</v>
      </c>
      <c r="NI34">
        <v>10</v>
      </c>
      <c r="NJ34">
        <v>2</v>
      </c>
      <c r="NK34">
        <v>12</v>
      </c>
      <c r="NL34">
        <v>3</v>
      </c>
      <c r="NM34">
        <v>11</v>
      </c>
      <c r="NN34">
        <v>9</v>
      </c>
      <c r="NO34">
        <v>4</v>
      </c>
      <c r="NP34">
        <v>8</v>
      </c>
      <c r="NQ34">
        <v>7</v>
      </c>
      <c r="NR34">
        <v>1</v>
      </c>
      <c r="NS34">
        <v>6</v>
      </c>
      <c r="NT34">
        <v>5</v>
      </c>
      <c r="NU34">
        <v>5</v>
      </c>
      <c r="NV34">
        <v>5</v>
      </c>
      <c r="NW34">
        <v>6</v>
      </c>
      <c r="NX34">
        <v>6</v>
      </c>
      <c r="NY34">
        <v>7</v>
      </c>
      <c r="NZ34">
        <v>6</v>
      </c>
      <c r="OA34">
        <v>6</v>
      </c>
      <c r="OB34">
        <v>6</v>
      </c>
      <c r="OC34">
        <v>7</v>
      </c>
      <c r="OD34">
        <v>7</v>
      </c>
      <c r="OE34">
        <v>6</v>
      </c>
      <c r="OF34">
        <v>6</v>
      </c>
      <c r="OG34">
        <v>6</v>
      </c>
      <c r="OH34">
        <v>5</v>
      </c>
      <c r="OI34">
        <v>7</v>
      </c>
      <c r="OJ34">
        <v>7</v>
      </c>
      <c r="OK34">
        <v>6</v>
      </c>
      <c r="OL34">
        <v>6</v>
      </c>
      <c r="OM34">
        <v>7</v>
      </c>
      <c r="ON34">
        <v>7</v>
      </c>
      <c r="OO34">
        <v>7</v>
      </c>
      <c r="OP34">
        <v>7</v>
      </c>
      <c r="OQ34">
        <v>6</v>
      </c>
      <c r="OR34">
        <v>6</v>
      </c>
      <c r="OS34">
        <v>6</v>
      </c>
      <c r="OT34">
        <v>5</v>
      </c>
      <c r="OU34">
        <v>1</v>
      </c>
      <c r="OV34">
        <v>4</v>
      </c>
      <c r="OW34">
        <v>3</v>
      </c>
      <c r="OX34">
        <v>2</v>
      </c>
      <c r="OY34" s="1">
        <v>5</v>
      </c>
      <c r="OZ34" s="1">
        <v>4</v>
      </c>
      <c r="PA34" s="1">
        <v>4</v>
      </c>
      <c r="PB34" s="1">
        <v>3</v>
      </c>
      <c r="PC34" s="1">
        <v>6</v>
      </c>
      <c r="PD34" s="1">
        <v>4</v>
      </c>
      <c r="PE34" s="1">
        <v>7</v>
      </c>
      <c r="PF34" s="1">
        <v>5</v>
      </c>
      <c r="PG34" s="1">
        <v>7</v>
      </c>
      <c r="PH34" s="1">
        <v>5</v>
      </c>
      <c r="PI34" s="1">
        <v>6</v>
      </c>
      <c r="PJ34" s="1">
        <v>3</v>
      </c>
      <c r="PK34">
        <v>0</v>
      </c>
      <c r="PL34">
        <v>0</v>
      </c>
      <c r="PM34">
        <v>1</v>
      </c>
      <c r="PN34">
        <v>0</v>
      </c>
      <c r="PO34">
        <v>0</v>
      </c>
      <c r="PP34">
        <v>1</v>
      </c>
      <c r="PQ34">
        <v>0</v>
      </c>
      <c r="PR34">
        <v>0</v>
      </c>
      <c r="PS34">
        <v>0</v>
      </c>
      <c r="PT34">
        <v>0</v>
      </c>
      <c r="PU34">
        <v>0</v>
      </c>
      <c r="PV34">
        <v>0</v>
      </c>
      <c r="PW34">
        <v>0</v>
      </c>
      <c r="PX34">
        <v>0</v>
      </c>
      <c r="PY34">
        <v>0</v>
      </c>
      <c r="PZ34">
        <v>0</v>
      </c>
      <c r="QA34">
        <v>1</v>
      </c>
      <c r="QB34">
        <v>1</v>
      </c>
      <c r="QC34">
        <v>0</v>
      </c>
      <c r="QD34" t="s">
        <v>501</v>
      </c>
      <c r="QE34" t="s">
        <v>501</v>
      </c>
      <c r="QF34" t="s">
        <v>501</v>
      </c>
      <c r="QG34">
        <v>0</v>
      </c>
      <c r="QH34">
        <v>0</v>
      </c>
      <c r="QI34">
        <v>1</v>
      </c>
      <c r="QJ34">
        <v>0</v>
      </c>
      <c r="QK34">
        <v>0</v>
      </c>
      <c r="QL34">
        <v>1</v>
      </c>
      <c r="QM34">
        <v>0</v>
      </c>
      <c r="QN34">
        <v>0</v>
      </c>
      <c r="QO34">
        <v>0</v>
      </c>
      <c r="QP34">
        <v>0</v>
      </c>
      <c r="QQ34">
        <v>0</v>
      </c>
      <c r="QR34">
        <v>0</v>
      </c>
      <c r="QS34">
        <v>0</v>
      </c>
      <c r="QT34">
        <v>0</v>
      </c>
      <c r="QU34">
        <v>0</v>
      </c>
      <c r="QV34">
        <v>0</v>
      </c>
      <c r="QW34">
        <v>0</v>
      </c>
      <c r="QX34">
        <v>0</v>
      </c>
      <c r="QY34">
        <v>0</v>
      </c>
      <c r="QZ34" t="s">
        <v>501</v>
      </c>
      <c r="RA34" t="s">
        <v>501</v>
      </c>
      <c r="RB34" t="s">
        <v>501</v>
      </c>
      <c r="RC34">
        <v>10</v>
      </c>
      <c r="RD34">
        <v>1</v>
      </c>
      <c r="RE34">
        <v>55</v>
      </c>
      <c r="RF34">
        <v>20</v>
      </c>
      <c r="RG34">
        <v>10</v>
      </c>
      <c r="RH34">
        <v>10</v>
      </c>
      <c r="RI34">
        <v>5</v>
      </c>
      <c r="RJ34">
        <v>2</v>
      </c>
      <c r="RK34">
        <v>2</v>
      </c>
      <c r="RL34">
        <v>1</v>
      </c>
      <c r="RM34">
        <v>3</v>
      </c>
      <c r="RN34">
        <v>1</v>
      </c>
      <c r="RO34">
        <v>2</v>
      </c>
      <c r="RP34">
        <v>1</v>
      </c>
      <c r="RQ34">
        <v>0</v>
      </c>
      <c r="RR34" t="s">
        <v>733</v>
      </c>
      <c r="RS34" t="s">
        <v>734</v>
      </c>
      <c r="RT34" t="s">
        <v>735</v>
      </c>
      <c r="RU34">
        <v>1</v>
      </c>
      <c r="RV34">
        <v>0</v>
      </c>
      <c r="RW34">
        <v>4171</v>
      </c>
      <c r="RX34">
        <v>1</v>
      </c>
      <c r="RY34">
        <v>4165</v>
      </c>
      <c r="RZ34" t="s">
        <v>735</v>
      </c>
      <c r="SA34">
        <v>22</v>
      </c>
      <c r="SB34" t="s">
        <v>736</v>
      </c>
      <c r="SC34" t="s">
        <v>538</v>
      </c>
      <c r="SD34" t="s">
        <v>524</v>
      </c>
      <c r="SE34" t="s">
        <v>736</v>
      </c>
      <c r="SF34" t="s">
        <v>538</v>
      </c>
      <c r="SG34" t="s">
        <v>524</v>
      </c>
    </row>
    <row r="35" spans="1:501" x14ac:dyDescent="0.3">
      <c r="A35">
        <v>4373</v>
      </c>
      <c r="B35">
        <v>3</v>
      </c>
      <c r="C35">
        <v>4</v>
      </c>
      <c r="D35" s="1">
        <v>2</v>
      </c>
      <c r="E35">
        <v>1</v>
      </c>
      <c r="F35">
        <v>14</v>
      </c>
      <c r="G35" s="1">
        <v>3</v>
      </c>
      <c r="H35" t="s">
        <v>501</v>
      </c>
      <c r="I35">
        <v>15</v>
      </c>
      <c r="J35">
        <v>1</v>
      </c>
      <c r="K35">
        <v>0</v>
      </c>
      <c r="L35">
        <v>100</v>
      </c>
      <c r="M35">
        <v>0</v>
      </c>
      <c r="N35">
        <v>0</v>
      </c>
      <c r="O35">
        <v>0</v>
      </c>
      <c r="P35">
        <v>0</v>
      </c>
      <c r="Q35">
        <v>0</v>
      </c>
      <c r="R35" s="1">
        <v>1</v>
      </c>
      <c r="S35">
        <v>100</v>
      </c>
      <c r="T35">
        <v>189</v>
      </c>
      <c r="U35">
        <v>207</v>
      </c>
      <c r="V35">
        <v>178</v>
      </c>
      <c r="W35">
        <v>166</v>
      </c>
      <c r="X35">
        <v>95</v>
      </c>
      <c r="Y35">
        <v>83</v>
      </c>
      <c r="Z35">
        <v>138</v>
      </c>
      <c r="AA35">
        <v>75</v>
      </c>
      <c r="AB35">
        <v>57</v>
      </c>
      <c r="AC35">
        <v>28</v>
      </c>
      <c r="AD35">
        <v>21</v>
      </c>
      <c r="AE35">
        <v>34</v>
      </c>
      <c r="AF35">
        <v>0</v>
      </c>
      <c r="AG35">
        <v>18</v>
      </c>
      <c r="AH35">
        <v>16</v>
      </c>
      <c r="AI35">
        <v>15</v>
      </c>
      <c r="AJ35">
        <v>1</v>
      </c>
      <c r="AK35">
        <v>2</v>
      </c>
      <c r="AL35">
        <v>1</v>
      </c>
      <c r="AM35">
        <v>1</v>
      </c>
      <c r="AN35">
        <v>3</v>
      </c>
      <c r="AO35">
        <v>4</v>
      </c>
      <c r="AP35">
        <v>4</v>
      </c>
      <c r="AQ35">
        <v>1</v>
      </c>
      <c r="AR35">
        <v>0</v>
      </c>
      <c r="AS35">
        <v>0</v>
      </c>
      <c r="AT35">
        <v>1</v>
      </c>
      <c r="AU35">
        <v>0</v>
      </c>
      <c r="AV35">
        <v>0</v>
      </c>
      <c r="AW35">
        <v>0</v>
      </c>
      <c r="AX35">
        <v>0</v>
      </c>
      <c r="AY35" t="s">
        <v>501</v>
      </c>
      <c r="AZ35" t="s">
        <v>503</v>
      </c>
      <c r="BA35" t="s">
        <v>505</v>
      </c>
      <c r="BB35" t="s">
        <v>504</v>
      </c>
      <c r="BC35" t="s">
        <v>502</v>
      </c>
      <c r="BD35" t="s">
        <v>645</v>
      </c>
      <c r="BE35" t="s">
        <v>531</v>
      </c>
      <c r="BF35" t="s">
        <v>501</v>
      </c>
      <c r="BG35" t="s">
        <v>501</v>
      </c>
      <c r="BH35" t="s">
        <v>501</v>
      </c>
      <c r="BI35" t="s">
        <v>501</v>
      </c>
      <c r="BJ35" t="s">
        <v>501</v>
      </c>
      <c r="BK35" t="s">
        <v>501</v>
      </c>
      <c r="BL35" t="s">
        <v>501</v>
      </c>
      <c r="BM35" t="s">
        <v>501</v>
      </c>
      <c r="BN35" t="s">
        <v>501</v>
      </c>
      <c r="BO35">
        <v>4</v>
      </c>
      <c r="BP35">
        <v>5</v>
      </c>
      <c r="BQ35">
        <v>5</v>
      </c>
      <c r="BR35">
        <v>4</v>
      </c>
      <c r="BS35">
        <v>5</v>
      </c>
      <c r="BT35">
        <v>4</v>
      </c>
      <c r="BU35">
        <v>4</v>
      </c>
      <c r="BV35">
        <v>4</v>
      </c>
      <c r="BW35">
        <v>5</v>
      </c>
      <c r="BX35">
        <v>5</v>
      </c>
      <c r="BY35" t="s">
        <v>502</v>
      </c>
      <c r="BZ35" t="s">
        <v>515</v>
      </c>
      <c r="CA35" t="s">
        <v>501</v>
      </c>
      <c r="CB35" t="s">
        <v>501</v>
      </c>
      <c r="CC35" t="s">
        <v>501</v>
      </c>
      <c r="CD35" t="s">
        <v>501</v>
      </c>
      <c r="CE35" t="s">
        <v>501</v>
      </c>
      <c r="CF35" t="s">
        <v>501</v>
      </c>
      <c r="CG35" t="s">
        <v>501</v>
      </c>
      <c r="CH35" t="s">
        <v>501</v>
      </c>
      <c r="CI35" t="s">
        <v>501</v>
      </c>
      <c r="CJ35" t="s">
        <v>501</v>
      </c>
      <c r="CK35" t="s">
        <v>501</v>
      </c>
      <c r="CL35" t="s">
        <v>501</v>
      </c>
      <c r="CM35" t="s">
        <v>501</v>
      </c>
      <c r="CN35">
        <v>0</v>
      </c>
      <c r="CO35">
        <v>4</v>
      </c>
      <c r="CP35">
        <v>4</v>
      </c>
      <c r="CQ35">
        <v>5</v>
      </c>
      <c r="CR35">
        <v>5</v>
      </c>
      <c r="CS35">
        <v>4</v>
      </c>
      <c r="CT35">
        <v>3</v>
      </c>
      <c r="CU35">
        <v>4</v>
      </c>
      <c r="CV35">
        <v>4</v>
      </c>
      <c r="CW35">
        <v>5</v>
      </c>
      <c r="CX35">
        <v>3</v>
      </c>
      <c r="CY35" t="s">
        <v>501</v>
      </c>
      <c r="CZ35" t="s">
        <v>501</v>
      </c>
      <c r="DA35">
        <v>85</v>
      </c>
      <c r="DB35">
        <v>80</v>
      </c>
      <c r="DC35">
        <v>25</v>
      </c>
      <c r="DD35">
        <v>80</v>
      </c>
      <c r="DE35">
        <v>80</v>
      </c>
      <c r="DF35">
        <v>45</v>
      </c>
      <c r="DG35">
        <v>0</v>
      </c>
      <c r="DH35" t="s">
        <v>501</v>
      </c>
      <c r="DI35">
        <v>0</v>
      </c>
      <c r="DJ35">
        <v>1</v>
      </c>
      <c r="DK35" t="s">
        <v>501</v>
      </c>
      <c r="DL35" s="1">
        <v>60</v>
      </c>
      <c r="DM35" s="1">
        <v>85</v>
      </c>
      <c r="DN35" s="1">
        <v>0</v>
      </c>
      <c r="DO35" s="1">
        <v>80</v>
      </c>
      <c r="DP35" s="1">
        <v>0</v>
      </c>
      <c r="DQ35" s="1">
        <v>60</v>
      </c>
      <c r="DR35" s="1">
        <v>60</v>
      </c>
      <c r="DS35" s="1">
        <v>0</v>
      </c>
      <c r="DT35" s="1">
        <v>55</v>
      </c>
      <c r="DU35" s="1">
        <v>60</v>
      </c>
      <c r="DV35" s="1">
        <v>60</v>
      </c>
      <c r="DW35" s="1">
        <v>55</v>
      </c>
      <c r="DX35" s="1">
        <v>75</v>
      </c>
      <c r="DY35" s="1">
        <v>0</v>
      </c>
      <c r="DZ35" s="1">
        <v>0</v>
      </c>
      <c r="EA35" s="1" t="s">
        <v>501</v>
      </c>
      <c r="EB35" s="1">
        <v>0</v>
      </c>
      <c r="EC35">
        <v>0</v>
      </c>
      <c r="ED35">
        <v>0</v>
      </c>
      <c r="EE35" t="s">
        <v>737</v>
      </c>
      <c r="EF35">
        <v>0</v>
      </c>
      <c r="EG35">
        <v>1</v>
      </c>
      <c r="EH35">
        <v>0</v>
      </c>
      <c r="EI35">
        <v>0</v>
      </c>
      <c r="EJ35">
        <v>0</v>
      </c>
      <c r="EK35">
        <v>0</v>
      </c>
      <c r="EL35">
        <v>0</v>
      </c>
      <c r="EM35">
        <v>0</v>
      </c>
      <c r="EN35" t="s">
        <v>501</v>
      </c>
      <c r="EO35">
        <v>4</v>
      </c>
      <c r="EP35" s="1">
        <v>1</v>
      </c>
      <c r="EQ35" s="1">
        <v>1</v>
      </c>
      <c r="ER35" s="1">
        <v>1</v>
      </c>
      <c r="ES35" s="1">
        <v>0</v>
      </c>
      <c r="ET35" s="1">
        <v>0</v>
      </c>
      <c r="EU35" s="1">
        <v>0</v>
      </c>
      <c r="EV35" s="1">
        <v>0</v>
      </c>
      <c r="EW35" s="1" t="s">
        <v>501</v>
      </c>
      <c r="EX35" s="1">
        <v>1</v>
      </c>
      <c r="EY35">
        <v>1</v>
      </c>
      <c r="EZ35">
        <v>1</v>
      </c>
      <c r="FA35">
        <v>0</v>
      </c>
      <c r="FB35">
        <v>0</v>
      </c>
      <c r="FC35">
        <v>0</v>
      </c>
      <c r="FD35">
        <v>0</v>
      </c>
      <c r="FE35" t="s">
        <v>501</v>
      </c>
      <c r="FF35">
        <v>10</v>
      </c>
      <c r="FG35">
        <v>5</v>
      </c>
      <c r="FH35">
        <v>3</v>
      </c>
      <c r="FI35">
        <v>12</v>
      </c>
      <c r="FJ35">
        <v>3</v>
      </c>
      <c r="FK35">
        <v>1</v>
      </c>
      <c r="FL35">
        <v>9</v>
      </c>
      <c r="FM35">
        <v>5</v>
      </c>
      <c r="FN35">
        <v>1</v>
      </c>
      <c r="FO35">
        <v>2</v>
      </c>
      <c r="FP35">
        <v>6</v>
      </c>
      <c r="FQ35">
        <v>2</v>
      </c>
      <c r="FR35">
        <v>0</v>
      </c>
      <c r="FS35">
        <v>2</v>
      </c>
      <c r="FT35">
        <v>2</v>
      </c>
      <c r="FU35">
        <v>1</v>
      </c>
      <c r="FV35">
        <v>0</v>
      </c>
      <c r="FW35">
        <v>3</v>
      </c>
      <c r="FX35">
        <v>5</v>
      </c>
      <c r="FY35">
        <v>4</v>
      </c>
      <c r="FZ35">
        <v>0</v>
      </c>
      <c r="GA35">
        <v>2</v>
      </c>
      <c r="GB35">
        <v>1</v>
      </c>
      <c r="GC35">
        <v>0</v>
      </c>
      <c r="GD35">
        <v>0</v>
      </c>
      <c r="GE35">
        <v>2</v>
      </c>
      <c r="GF35">
        <v>3</v>
      </c>
      <c r="GG35" t="s">
        <v>738</v>
      </c>
      <c r="GH35" t="s">
        <v>501</v>
      </c>
      <c r="GI35" t="s">
        <v>501</v>
      </c>
      <c r="GJ35">
        <v>3</v>
      </c>
      <c r="GK35">
        <v>2</v>
      </c>
      <c r="GL35">
        <v>1</v>
      </c>
      <c r="GM35" t="s">
        <v>501</v>
      </c>
      <c r="GN35">
        <v>0</v>
      </c>
      <c r="GO35" t="s">
        <v>501</v>
      </c>
      <c r="GP35">
        <v>0</v>
      </c>
      <c r="GQ35">
        <v>0</v>
      </c>
      <c r="GR35">
        <v>0</v>
      </c>
      <c r="GS35">
        <v>0</v>
      </c>
      <c r="GT35">
        <v>0</v>
      </c>
      <c r="GU35">
        <v>0</v>
      </c>
      <c r="GV35" t="s">
        <v>501</v>
      </c>
      <c r="GW35" t="s">
        <v>501</v>
      </c>
      <c r="GX35">
        <v>2</v>
      </c>
      <c r="GY35">
        <v>0</v>
      </c>
      <c r="GZ35">
        <v>0</v>
      </c>
      <c r="HA35" t="s">
        <v>501</v>
      </c>
      <c r="HB35">
        <v>0</v>
      </c>
      <c r="HC35" t="s">
        <v>501</v>
      </c>
      <c r="HD35">
        <v>0</v>
      </c>
      <c r="HE35">
        <v>0</v>
      </c>
      <c r="HF35">
        <v>0</v>
      </c>
      <c r="HG35">
        <v>0</v>
      </c>
      <c r="HH35">
        <v>0</v>
      </c>
      <c r="HI35">
        <v>0</v>
      </c>
      <c r="HJ35" t="s">
        <v>501</v>
      </c>
      <c r="HK35" t="s">
        <v>501</v>
      </c>
      <c r="HL35">
        <v>2</v>
      </c>
      <c r="HM35">
        <v>0</v>
      </c>
      <c r="HN35">
        <v>0</v>
      </c>
      <c r="HO35" t="s">
        <v>501</v>
      </c>
      <c r="HP35">
        <v>0</v>
      </c>
      <c r="HQ35" t="s">
        <v>501</v>
      </c>
      <c r="HR35">
        <v>0</v>
      </c>
      <c r="HS35">
        <v>0</v>
      </c>
      <c r="HT35">
        <v>0</v>
      </c>
      <c r="HU35">
        <v>0</v>
      </c>
      <c r="HV35">
        <v>0</v>
      </c>
      <c r="HW35">
        <v>0</v>
      </c>
      <c r="HX35" t="s">
        <v>501</v>
      </c>
      <c r="HY35" t="s">
        <v>501</v>
      </c>
      <c r="HZ35">
        <v>1</v>
      </c>
      <c r="IA35">
        <v>0</v>
      </c>
      <c r="IB35">
        <v>0</v>
      </c>
      <c r="IC35" t="s">
        <v>501</v>
      </c>
      <c r="ID35">
        <v>0</v>
      </c>
      <c r="IE35" t="s">
        <v>501</v>
      </c>
      <c r="IF35">
        <v>0</v>
      </c>
      <c r="IG35">
        <v>0</v>
      </c>
      <c r="IH35">
        <v>0</v>
      </c>
      <c r="II35">
        <v>0</v>
      </c>
      <c r="IJ35">
        <v>0</v>
      </c>
      <c r="IK35">
        <v>0</v>
      </c>
      <c r="IL35" t="s">
        <v>501</v>
      </c>
      <c r="IM35" t="s">
        <v>501</v>
      </c>
      <c r="IN35" t="s">
        <v>501</v>
      </c>
      <c r="IO35" t="s">
        <v>501</v>
      </c>
      <c r="IP35" t="s">
        <v>501</v>
      </c>
      <c r="IQ35" t="s">
        <v>501</v>
      </c>
      <c r="IR35" t="s">
        <v>501</v>
      </c>
      <c r="IS35" t="s">
        <v>501</v>
      </c>
      <c r="IT35" t="s">
        <v>501</v>
      </c>
      <c r="IU35" t="s">
        <v>501</v>
      </c>
      <c r="IV35" t="s">
        <v>501</v>
      </c>
      <c r="IW35" t="s">
        <v>501</v>
      </c>
      <c r="IX35" t="s">
        <v>501</v>
      </c>
      <c r="IY35" t="s">
        <v>501</v>
      </c>
      <c r="IZ35" t="s">
        <v>501</v>
      </c>
      <c r="JA35" t="s">
        <v>501</v>
      </c>
      <c r="JB35" t="s">
        <v>501</v>
      </c>
      <c r="JC35" t="s">
        <v>501</v>
      </c>
      <c r="JD35" t="s">
        <v>501</v>
      </c>
      <c r="JE35" t="s">
        <v>501</v>
      </c>
      <c r="JF35" t="s">
        <v>501</v>
      </c>
      <c r="JG35" t="s">
        <v>501</v>
      </c>
      <c r="JH35" t="s">
        <v>501</v>
      </c>
      <c r="JI35" t="s">
        <v>501</v>
      </c>
      <c r="JJ35" t="s">
        <v>501</v>
      </c>
      <c r="JK35" t="s">
        <v>501</v>
      </c>
      <c r="JL35" t="s">
        <v>501</v>
      </c>
      <c r="JM35" t="s">
        <v>501</v>
      </c>
      <c r="JN35" t="s">
        <v>501</v>
      </c>
      <c r="JO35" t="s">
        <v>501</v>
      </c>
      <c r="JP35" t="s">
        <v>501</v>
      </c>
      <c r="JQ35" t="s">
        <v>501</v>
      </c>
      <c r="JR35" t="s">
        <v>501</v>
      </c>
      <c r="JS35" t="s">
        <v>501</v>
      </c>
      <c r="JT35" t="s">
        <v>501</v>
      </c>
      <c r="JU35" t="s">
        <v>501</v>
      </c>
      <c r="JV35" t="s">
        <v>501</v>
      </c>
      <c r="JW35" t="s">
        <v>501</v>
      </c>
      <c r="JX35" t="s">
        <v>501</v>
      </c>
      <c r="JY35" t="s">
        <v>501</v>
      </c>
      <c r="JZ35" t="s">
        <v>501</v>
      </c>
      <c r="KA35" t="s">
        <v>501</v>
      </c>
      <c r="KB35" t="s">
        <v>501</v>
      </c>
      <c r="KC35" t="s">
        <v>501</v>
      </c>
      <c r="KD35" t="s">
        <v>501</v>
      </c>
      <c r="KE35" t="s">
        <v>501</v>
      </c>
      <c r="KF35" t="s">
        <v>501</v>
      </c>
      <c r="KG35" t="s">
        <v>501</v>
      </c>
      <c r="KH35" t="s">
        <v>501</v>
      </c>
      <c r="KI35" t="s">
        <v>501</v>
      </c>
      <c r="KJ35" t="s">
        <v>501</v>
      </c>
      <c r="KK35" t="s">
        <v>501</v>
      </c>
      <c r="KL35" t="s">
        <v>501</v>
      </c>
      <c r="KM35" t="s">
        <v>501</v>
      </c>
      <c r="KN35" t="s">
        <v>501</v>
      </c>
      <c r="KO35" t="s">
        <v>501</v>
      </c>
      <c r="KP35">
        <v>12</v>
      </c>
      <c r="KQ35">
        <v>4</v>
      </c>
      <c r="KR35">
        <v>2</v>
      </c>
      <c r="KS35">
        <v>11</v>
      </c>
      <c r="KT35">
        <v>4</v>
      </c>
      <c r="KU35">
        <v>1</v>
      </c>
      <c r="KV35">
        <v>9</v>
      </c>
      <c r="KW35">
        <v>4</v>
      </c>
      <c r="KX35">
        <v>2</v>
      </c>
      <c r="KY35">
        <v>3</v>
      </c>
      <c r="KZ35">
        <v>3</v>
      </c>
      <c r="LA35">
        <v>3</v>
      </c>
      <c r="LB35">
        <v>4</v>
      </c>
      <c r="LC35">
        <v>3</v>
      </c>
      <c r="LD35">
        <v>5</v>
      </c>
      <c r="LE35">
        <v>3</v>
      </c>
      <c r="LF35">
        <v>9</v>
      </c>
      <c r="LG35">
        <v>11</v>
      </c>
      <c r="LH35">
        <v>11</v>
      </c>
      <c r="LI35">
        <v>11</v>
      </c>
      <c r="LJ35">
        <v>11</v>
      </c>
      <c r="LK35">
        <v>7</v>
      </c>
      <c r="LL35">
        <v>7</v>
      </c>
      <c r="LM35">
        <v>7</v>
      </c>
      <c r="LN35">
        <v>5</v>
      </c>
      <c r="LO35">
        <v>6</v>
      </c>
      <c r="LP35">
        <v>5</v>
      </c>
      <c r="LQ35">
        <v>6</v>
      </c>
      <c r="LR35">
        <v>6</v>
      </c>
      <c r="LS35">
        <v>4</v>
      </c>
      <c r="LT35">
        <v>7</v>
      </c>
      <c r="LU35">
        <v>7</v>
      </c>
      <c r="LV35">
        <v>2</v>
      </c>
      <c r="LW35">
        <v>7</v>
      </c>
      <c r="LX35">
        <v>6</v>
      </c>
      <c r="LY35">
        <v>5</v>
      </c>
      <c r="LZ35">
        <v>3</v>
      </c>
      <c r="MA35">
        <v>7</v>
      </c>
      <c r="MB35">
        <v>7</v>
      </c>
      <c r="MC35">
        <v>7</v>
      </c>
      <c r="MD35">
        <v>5</v>
      </c>
      <c r="ME35">
        <v>6</v>
      </c>
      <c r="MF35">
        <v>5</v>
      </c>
      <c r="MG35">
        <v>6</v>
      </c>
      <c r="MH35">
        <v>6</v>
      </c>
      <c r="MI35">
        <v>4</v>
      </c>
      <c r="MJ35">
        <v>7</v>
      </c>
      <c r="MK35">
        <v>7</v>
      </c>
      <c r="ML35">
        <v>2</v>
      </c>
      <c r="MM35">
        <v>7</v>
      </c>
      <c r="MN35">
        <v>6</v>
      </c>
      <c r="MO35">
        <v>5</v>
      </c>
      <c r="MP35">
        <v>3</v>
      </c>
      <c r="MQ35">
        <v>1</v>
      </c>
      <c r="MR35">
        <v>2</v>
      </c>
      <c r="MS35">
        <v>3</v>
      </c>
      <c r="MT35">
        <v>6</v>
      </c>
      <c r="MU35">
        <v>7</v>
      </c>
      <c r="MV35">
        <v>6</v>
      </c>
      <c r="MW35">
        <v>6</v>
      </c>
      <c r="MX35">
        <v>6</v>
      </c>
      <c r="MY35">
        <v>7</v>
      </c>
      <c r="MZ35">
        <v>6</v>
      </c>
      <c r="NA35">
        <v>7</v>
      </c>
      <c r="NB35">
        <v>6</v>
      </c>
      <c r="NC35">
        <v>7</v>
      </c>
      <c r="ND35">
        <v>6</v>
      </c>
      <c r="NE35">
        <v>7</v>
      </c>
      <c r="NF35">
        <v>13</v>
      </c>
      <c r="NG35">
        <v>10</v>
      </c>
      <c r="NH35">
        <v>2</v>
      </c>
      <c r="NI35">
        <v>1</v>
      </c>
      <c r="NJ35">
        <v>11</v>
      </c>
      <c r="NK35">
        <v>12</v>
      </c>
      <c r="NL35">
        <v>6</v>
      </c>
      <c r="NM35">
        <v>9</v>
      </c>
      <c r="NN35">
        <v>3</v>
      </c>
      <c r="NO35">
        <v>8</v>
      </c>
      <c r="NP35">
        <v>5</v>
      </c>
      <c r="NQ35">
        <v>4</v>
      </c>
      <c r="NR35">
        <v>7</v>
      </c>
      <c r="NS35">
        <v>6</v>
      </c>
      <c r="NT35">
        <v>6</v>
      </c>
      <c r="NU35">
        <v>5</v>
      </c>
      <c r="NV35">
        <v>6</v>
      </c>
      <c r="NW35">
        <v>6</v>
      </c>
      <c r="NX35">
        <v>6</v>
      </c>
      <c r="NY35">
        <v>5</v>
      </c>
      <c r="NZ35">
        <v>6</v>
      </c>
      <c r="OA35">
        <v>5</v>
      </c>
      <c r="OB35">
        <v>5</v>
      </c>
      <c r="OC35">
        <v>6</v>
      </c>
      <c r="OD35">
        <v>6</v>
      </c>
      <c r="OE35">
        <v>5</v>
      </c>
      <c r="OF35">
        <v>5</v>
      </c>
      <c r="OG35">
        <v>5</v>
      </c>
      <c r="OH35">
        <v>5</v>
      </c>
      <c r="OI35">
        <v>6</v>
      </c>
      <c r="OJ35">
        <v>7</v>
      </c>
      <c r="OK35">
        <v>6</v>
      </c>
      <c r="OL35">
        <v>7</v>
      </c>
      <c r="OM35">
        <v>5</v>
      </c>
      <c r="ON35">
        <v>6</v>
      </c>
      <c r="OO35">
        <v>6</v>
      </c>
      <c r="OP35">
        <v>6</v>
      </c>
      <c r="OQ35">
        <v>6</v>
      </c>
      <c r="OR35">
        <v>7</v>
      </c>
      <c r="OS35">
        <v>4</v>
      </c>
      <c r="OT35">
        <v>2</v>
      </c>
      <c r="OU35">
        <v>3</v>
      </c>
      <c r="OV35">
        <v>5</v>
      </c>
      <c r="OW35">
        <v>1</v>
      </c>
      <c r="OX35">
        <v>6</v>
      </c>
      <c r="OY35" s="1">
        <v>5</v>
      </c>
      <c r="OZ35" s="1">
        <v>4</v>
      </c>
      <c r="PA35" s="1">
        <v>6</v>
      </c>
      <c r="PB35" s="1">
        <v>5</v>
      </c>
      <c r="PC35" s="1">
        <v>7</v>
      </c>
      <c r="PD35" s="1">
        <v>5</v>
      </c>
      <c r="PE35" s="1">
        <v>7</v>
      </c>
      <c r="PF35" s="1">
        <v>5</v>
      </c>
      <c r="PG35" s="1">
        <v>2</v>
      </c>
      <c r="PH35" s="1">
        <v>4</v>
      </c>
      <c r="PI35" s="1">
        <v>6</v>
      </c>
      <c r="PJ35" s="1">
        <v>4</v>
      </c>
      <c r="PK35">
        <v>0</v>
      </c>
      <c r="PL35">
        <v>0</v>
      </c>
      <c r="PM35">
        <v>1</v>
      </c>
      <c r="PN35">
        <v>1</v>
      </c>
      <c r="PO35">
        <v>1</v>
      </c>
      <c r="PP35">
        <v>0</v>
      </c>
      <c r="PQ35">
        <v>1</v>
      </c>
      <c r="PR35">
        <v>0</v>
      </c>
      <c r="PS35">
        <v>0</v>
      </c>
      <c r="PT35">
        <v>0</v>
      </c>
      <c r="PU35">
        <v>0</v>
      </c>
      <c r="PV35">
        <v>0</v>
      </c>
      <c r="PW35">
        <v>0</v>
      </c>
      <c r="PX35">
        <v>0</v>
      </c>
      <c r="PY35">
        <v>1</v>
      </c>
      <c r="PZ35">
        <v>0</v>
      </c>
      <c r="QA35">
        <v>0</v>
      </c>
      <c r="QB35">
        <v>0</v>
      </c>
      <c r="QC35">
        <v>0</v>
      </c>
      <c r="QD35" t="s">
        <v>501</v>
      </c>
      <c r="QE35" t="s">
        <v>501</v>
      </c>
      <c r="QF35" t="s">
        <v>501</v>
      </c>
      <c r="QG35">
        <v>0</v>
      </c>
      <c r="QH35">
        <v>0</v>
      </c>
      <c r="QI35">
        <v>1</v>
      </c>
      <c r="QJ35">
        <v>0</v>
      </c>
      <c r="QK35">
        <v>0</v>
      </c>
      <c r="QL35">
        <v>0</v>
      </c>
      <c r="QM35">
        <v>0</v>
      </c>
      <c r="QN35">
        <v>0</v>
      </c>
      <c r="QO35">
        <v>0</v>
      </c>
      <c r="QP35">
        <v>0</v>
      </c>
      <c r="QQ35">
        <v>0</v>
      </c>
      <c r="QR35">
        <v>0</v>
      </c>
      <c r="QS35">
        <v>0</v>
      </c>
      <c r="QT35">
        <v>0</v>
      </c>
      <c r="QU35">
        <v>0</v>
      </c>
      <c r="QV35">
        <v>0</v>
      </c>
      <c r="QW35">
        <v>0</v>
      </c>
      <c r="QX35">
        <v>0</v>
      </c>
      <c r="QY35">
        <v>0</v>
      </c>
      <c r="QZ35" t="s">
        <v>501</v>
      </c>
      <c r="RA35" t="s">
        <v>501</v>
      </c>
      <c r="RB35" t="s">
        <v>501</v>
      </c>
      <c r="RC35">
        <v>25</v>
      </c>
      <c r="RD35">
        <v>1</v>
      </c>
      <c r="RE35">
        <v>10</v>
      </c>
      <c r="RF35">
        <v>40</v>
      </c>
      <c r="RG35">
        <v>45</v>
      </c>
      <c r="RH35">
        <v>0</v>
      </c>
      <c r="RI35">
        <v>5</v>
      </c>
      <c r="RJ35">
        <v>1</v>
      </c>
      <c r="RK35">
        <v>3</v>
      </c>
      <c r="RL35">
        <v>1</v>
      </c>
      <c r="RM35">
        <v>3</v>
      </c>
      <c r="RN35">
        <v>1</v>
      </c>
      <c r="RO35">
        <v>2</v>
      </c>
      <c r="RP35">
        <v>1</v>
      </c>
      <c r="RQ35">
        <v>0</v>
      </c>
      <c r="RR35" t="s">
        <v>739</v>
      </c>
      <c r="RS35" t="s">
        <v>740</v>
      </c>
      <c r="RT35" t="s">
        <v>741</v>
      </c>
      <c r="RU35">
        <v>1</v>
      </c>
      <c r="RV35">
        <v>0</v>
      </c>
      <c r="RW35">
        <v>4008</v>
      </c>
      <c r="RX35">
        <v>1</v>
      </c>
      <c r="RY35">
        <v>4008</v>
      </c>
      <c r="RZ35" t="s">
        <v>742</v>
      </c>
      <c r="SA35">
        <v>33</v>
      </c>
      <c r="SB35" t="s">
        <v>523</v>
      </c>
      <c r="SC35" t="s">
        <v>512</v>
      </c>
      <c r="SD35" t="s">
        <v>524</v>
      </c>
      <c r="SE35" t="s">
        <v>523</v>
      </c>
      <c r="SF35" t="s">
        <v>512</v>
      </c>
      <c r="SG35" t="s">
        <v>524</v>
      </c>
    </row>
    <row r="36" spans="1:501" x14ac:dyDescent="0.3">
      <c r="A36">
        <v>4377</v>
      </c>
      <c r="B36">
        <v>1</v>
      </c>
      <c r="C36">
        <v>1</v>
      </c>
      <c r="D36" s="1">
        <v>2</v>
      </c>
      <c r="E36">
        <v>1</v>
      </c>
      <c r="F36">
        <v>33</v>
      </c>
      <c r="G36" s="1">
        <v>3</v>
      </c>
      <c r="H36" t="s">
        <v>501</v>
      </c>
      <c r="I36">
        <v>17</v>
      </c>
      <c r="J36">
        <v>1</v>
      </c>
      <c r="K36">
        <v>0</v>
      </c>
      <c r="L36">
        <v>80</v>
      </c>
      <c r="M36">
        <v>0</v>
      </c>
      <c r="N36">
        <v>20</v>
      </c>
      <c r="O36">
        <v>0</v>
      </c>
      <c r="P36">
        <v>0</v>
      </c>
      <c r="Q36">
        <v>0</v>
      </c>
      <c r="R36" s="1">
        <v>1</v>
      </c>
      <c r="S36">
        <v>100</v>
      </c>
      <c r="T36">
        <v>300</v>
      </c>
      <c r="U36">
        <v>300</v>
      </c>
      <c r="V36">
        <v>300</v>
      </c>
      <c r="W36">
        <v>200</v>
      </c>
      <c r="X36">
        <v>200</v>
      </c>
      <c r="Y36">
        <v>300</v>
      </c>
      <c r="Z36">
        <v>200</v>
      </c>
      <c r="AA36">
        <v>200</v>
      </c>
      <c r="AB36">
        <v>300</v>
      </c>
      <c r="AC36">
        <v>120</v>
      </c>
      <c r="AD36">
        <v>30</v>
      </c>
      <c r="AE36">
        <v>20</v>
      </c>
      <c r="AF36">
        <v>130</v>
      </c>
      <c r="AG36">
        <v>75</v>
      </c>
      <c r="AH36">
        <v>30</v>
      </c>
      <c r="AI36">
        <v>45</v>
      </c>
      <c r="AJ36">
        <v>1</v>
      </c>
      <c r="AK36">
        <v>2</v>
      </c>
      <c r="AL36">
        <v>1</v>
      </c>
      <c r="AM36">
        <v>1</v>
      </c>
      <c r="AN36">
        <v>3</v>
      </c>
      <c r="AO36">
        <v>4</v>
      </c>
      <c r="AP36">
        <v>4</v>
      </c>
      <c r="AQ36">
        <v>0</v>
      </c>
      <c r="AR36">
        <v>0</v>
      </c>
      <c r="AS36">
        <v>0</v>
      </c>
      <c r="AT36">
        <v>0</v>
      </c>
      <c r="AU36">
        <v>0</v>
      </c>
      <c r="AV36">
        <v>0</v>
      </c>
      <c r="AW36">
        <v>0</v>
      </c>
      <c r="AX36">
        <v>1</v>
      </c>
      <c r="AY36" t="s">
        <v>501</v>
      </c>
      <c r="AZ36" t="s">
        <v>503</v>
      </c>
      <c r="BA36" t="s">
        <v>504</v>
      </c>
      <c r="BB36" t="s">
        <v>505</v>
      </c>
      <c r="BC36" t="s">
        <v>501</v>
      </c>
      <c r="BD36" t="s">
        <v>501</v>
      </c>
      <c r="BE36" t="s">
        <v>501</v>
      </c>
      <c r="BF36" t="s">
        <v>501</v>
      </c>
      <c r="BG36" t="s">
        <v>501</v>
      </c>
      <c r="BH36" t="s">
        <v>501</v>
      </c>
      <c r="BI36" t="s">
        <v>501</v>
      </c>
      <c r="BJ36" t="s">
        <v>501</v>
      </c>
      <c r="BK36" t="s">
        <v>501</v>
      </c>
      <c r="BL36" t="s">
        <v>501</v>
      </c>
      <c r="BM36" t="s">
        <v>501</v>
      </c>
      <c r="BN36" t="s">
        <v>501</v>
      </c>
      <c r="BO36">
        <v>4</v>
      </c>
      <c r="BP36">
        <v>3</v>
      </c>
      <c r="BQ36">
        <v>4</v>
      </c>
      <c r="BR36">
        <v>4</v>
      </c>
      <c r="BS36">
        <v>3</v>
      </c>
      <c r="BT36">
        <v>4</v>
      </c>
      <c r="BU36">
        <v>5</v>
      </c>
      <c r="BV36">
        <v>4</v>
      </c>
      <c r="BW36">
        <v>3</v>
      </c>
      <c r="BX36">
        <v>4</v>
      </c>
      <c r="BY36" t="s">
        <v>501</v>
      </c>
      <c r="BZ36" t="s">
        <v>501</v>
      </c>
      <c r="CA36" t="s">
        <v>501</v>
      </c>
      <c r="CB36" t="s">
        <v>501</v>
      </c>
      <c r="CC36" t="s">
        <v>501</v>
      </c>
      <c r="CD36" t="s">
        <v>501</v>
      </c>
      <c r="CE36" t="s">
        <v>501</v>
      </c>
      <c r="CF36" t="s">
        <v>501</v>
      </c>
      <c r="CG36" t="s">
        <v>501</v>
      </c>
      <c r="CH36" t="s">
        <v>501</v>
      </c>
      <c r="CI36" t="s">
        <v>501</v>
      </c>
      <c r="CJ36" t="s">
        <v>501</v>
      </c>
      <c r="CK36" t="s">
        <v>501</v>
      </c>
      <c r="CL36" t="s">
        <v>501</v>
      </c>
      <c r="CM36" t="s">
        <v>501</v>
      </c>
      <c r="CN36">
        <v>1</v>
      </c>
      <c r="CO36" t="s">
        <v>501</v>
      </c>
      <c r="CP36" t="s">
        <v>501</v>
      </c>
      <c r="CQ36" t="s">
        <v>501</v>
      </c>
      <c r="CR36" t="s">
        <v>501</v>
      </c>
      <c r="CS36" t="s">
        <v>501</v>
      </c>
      <c r="CT36" t="s">
        <v>501</v>
      </c>
      <c r="CU36" t="s">
        <v>501</v>
      </c>
      <c r="CV36" t="s">
        <v>501</v>
      </c>
      <c r="CW36" t="s">
        <v>501</v>
      </c>
      <c r="CX36" t="s">
        <v>501</v>
      </c>
      <c r="CY36" t="s">
        <v>501</v>
      </c>
      <c r="CZ36" t="s">
        <v>501</v>
      </c>
      <c r="DA36">
        <v>20</v>
      </c>
      <c r="DB36">
        <v>0</v>
      </c>
      <c r="DC36">
        <v>39</v>
      </c>
      <c r="DD36">
        <v>0</v>
      </c>
      <c r="DE36">
        <v>29</v>
      </c>
      <c r="DF36">
        <v>12</v>
      </c>
      <c r="DG36">
        <v>0</v>
      </c>
      <c r="DH36" t="s">
        <v>501</v>
      </c>
      <c r="DI36">
        <v>0</v>
      </c>
      <c r="DJ36" t="s">
        <v>501</v>
      </c>
      <c r="DK36" t="s">
        <v>501</v>
      </c>
      <c r="DL36" s="1">
        <v>40</v>
      </c>
      <c r="DM36" s="1">
        <v>0</v>
      </c>
      <c r="DN36" s="1">
        <v>60</v>
      </c>
      <c r="DO36" s="1">
        <v>0</v>
      </c>
      <c r="DP36" s="1">
        <v>0</v>
      </c>
      <c r="DQ36" s="1">
        <v>0</v>
      </c>
      <c r="DR36" s="1">
        <v>0</v>
      </c>
      <c r="DS36" s="1">
        <v>0</v>
      </c>
      <c r="DT36" s="1">
        <v>0</v>
      </c>
      <c r="DU36" s="1">
        <v>0</v>
      </c>
      <c r="DV36" s="1">
        <v>0</v>
      </c>
      <c r="DW36" s="1">
        <v>0</v>
      </c>
      <c r="DX36" s="1">
        <v>0</v>
      </c>
      <c r="DY36" s="1">
        <v>0</v>
      </c>
      <c r="DZ36" s="1">
        <v>0</v>
      </c>
      <c r="EA36" s="1" t="s">
        <v>501</v>
      </c>
      <c r="EB36" s="1">
        <v>0</v>
      </c>
      <c r="EC36" t="s">
        <v>501</v>
      </c>
      <c r="ED36" t="s">
        <v>501</v>
      </c>
      <c r="EE36" t="s">
        <v>501</v>
      </c>
      <c r="EF36" t="s">
        <v>501</v>
      </c>
      <c r="EG36" t="s">
        <v>501</v>
      </c>
      <c r="EH36" t="s">
        <v>501</v>
      </c>
      <c r="EI36" t="s">
        <v>501</v>
      </c>
      <c r="EJ36" t="s">
        <v>501</v>
      </c>
      <c r="EK36" t="s">
        <v>501</v>
      </c>
      <c r="EL36" t="s">
        <v>501</v>
      </c>
      <c r="EM36" t="s">
        <v>501</v>
      </c>
      <c r="EN36" t="s">
        <v>501</v>
      </c>
      <c r="EO36" t="s">
        <v>501</v>
      </c>
      <c r="EP36" s="1" t="s">
        <v>501</v>
      </c>
      <c r="EQ36" s="1" t="s">
        <v>501</v>
      </c>
      <c r="ER36" s="1" t="s">
        <v>501</v>
      </c>
      <c r="ES36" s="1" t="s">
        <v>501</v>
      </c>
      <c r="ET36" s="1" t="s">
        <v>501</v>
      </c>
      <c r="EU36" s="1" t="s">
        <v>501</v>
      </c>
      <c r="EV36" s="1" t="s">
        <v>501</v>
      </c>
      <c r="EW36" s="1" t="s">
        <v>501</v>
      </c>
      <c r="EX36" s="1" t="s">
        <v>501</v>
      </c>
      <c r="EY36" t="s">
        <v>501</v>
      </c>
      <c r="EZ36" t="s">
        <v>501</v>
      </c>
      <c r="FA36" t="s">
        <v>501</v>
      </c>
      <c r="FB36" t="s">
        <v>501</v>
      </c>
      <c r="FC36" t="s">
        <v>501</v>
      </c>
      <c r="FD36" t="s">
        <v>501</v>
      </c>
      <c r="FE36" t="s">
        <v>501</v>
      </c>
      <c r="FF36">
        <v>45</v>
      </c>
      <c r="FG36">
        <v>30</v>
      </c>
      <c r="FH36">
        <v>0</v>
      </c>
      <c r="FI36">
        <v>0</v>
      </c>
      <c r="FJ36">
        <v>20</v>
      </c>
      <c r="FK36">
        <v>10</v>
      </c>
      <c r="FL36">
        <v>15</v>
      </c>
      <c r="FM36">
        <v>30</v>
      </c>
      <c r="FN36">
        <v>0</v>
      </c>
      <c r="FO36">
        <v>30</v>
      </c>
      <c r="FP36">
        <v>15</v>
      </c>
      <c r="FQ36">
        <v>0</v>
      </c>
      <c r="FR36">
        <v>0</v>
      </c>
      <c r="FS36">
        <v>15</v>
      </c>
      <c r="FT36">
        <v>15</v>
      </c>
      <c r="FU36">
        <v>0</v>
      </c>
      <c r="FV36">
        <v>0</v>
      </c>
      <c r="FW36" t="s">
        <v>501</v>
      </c>
      <c r="FX36" t="s">
        <v>501</v>
      </c>
      <c r="FY36" t="s">
        <v>501</v>
      </c>
      <c r="FZ36" t="s">
        <v>501</v>
      </c>
      <c r="GA36">
        <v>10</v>
      </c>
      <c r="GB36">
        <v>8</v>
      </c>
      <c r="GC36">
        <v>2</v>
      </c>
      <c r="GD36">
        <v>0</v>
      </c>
      <c r="GE36">
        <v>2</v>
      </c>
      <c r="GF36">
        <v>5</v>
      </c>
      <c r="GG36" t="s">
        <v>743</v>
      </c>
      <c r="GH36" t="s">
        <v>501</v>
      </c>
      <c r="GI36" t="s">
        <v>501</v>
      </c>
      <c r="GJ36" t="s">
        <v>501</v>
      </c>
      <c r="GK36" t="s">
        <v>501</v>
      </c>
      <c r="GL36" t="s">
        <v>501</v>
      </c>
      <c r="GM36" t="s">
        <v>501</v>
      </c>
      <c r="GN36" t="s">
        <v>501</v>
      </c>
      <c r="GO36">
        <v>0</v>
      </c>
      <c r="GP36" t="s">
        <v>501</v>
      </c>
      <c r="GQ36" t="s">
        <v>501</v>
      </c>
      <c r="GR36">
        <v>14</v>
      </c>
      <c r="GS36">
        <v>0</v>
      </c>
      <c r="GT36">
        <v>1</v>
      </c>
      <c r="GU36">
        <v>0</v>
      </c>
      <c r="GV36" t="s">
        <v>501</v>
      </c>
      <c r="GW36" t="s">
        <v>501</v>
      </c>
      <c r="GX36" t="s">
        <v>501</v>
      </c>
      <c r="GY36" t="s">
        <v>501</v>
      </c>
      <c r="GZ36" t="s">
        <v>501</v>
      </c>
      <c r="HA36" t="s">
        <v>501</v>
      </c>
      <c r="HB36" t="s">
        <v>501</v>
      </c>
      <c r="HC36">
        <v>0</v>
      </c>
      <c r="HD36" t="s">
        <v>501</v>
      </c>
      <c r="HE36" t="s">
        <v>501</v>
      </c>
      <c r="HF36">
        <v>0</v>
      </c>
      <c r="HG36">
        <v>15</v>
      </c>
      <c r="HH36">
        <v>0</v>
      </c>
      <c r="HI36">
        <v>0</v>
      </c>
      <c r="HJ36" t="s">
        <v>501</v>
      </c>
      <c r="HK36" t="s">
        <v>501</v>
      </c>
      <c r="HL36" t="s">
        <v>501</v>
      </c>
      <c r="HM36" t="s">
        <v>501</v>
      </c>
      <c r="HN36" t="s">
        <v>501</v>
      </c>
      <c r="HO36" t="s">
        <v>501</v>
      </c>
      <c r="HP36" t="s">
        <v>501</v>
      </c>
      <c r="HQ36" t="s">
        <v>501</v>
      </c>
      <c r="HR36" t="s">
        <v>501</v>
      </c>
      <c r="HS36" t="s">
        <v>501</v>
      </c>
      <c r="HT36" t="s">
        <v>501</v>
      </c>
      <c r="HU36" t="s">
        <v>501</v>
      </c>
      <c r="HV36" t="s">
        <v>501</v>
      </c>
      <c r="HW36" t="s">
        <v>501</v>
      </c>
      <c r="HX36" t="s">
        <v>501</v>
      </c>
      <c r="HY36" t="s">
        <v>501</v>
      </c>
      <c r="HZ36" t="s">
        <v>501</v>
      </c>
      <c r="IA36" t="s">
        <v>501</v>
      </c>
      <c r="IB36" t="s">
        <v>501</v>
      </c>
      <c r="IC36" t="s">
        <v>501</v>
      </c>
      <c r="ID36" t="s">
        <v>501</v>
      </c>
      <c r="IE36" t="s">
        <v>501</v>
      </c>
      <c r="IF36" t="s">
        <v>501</v>
      </c>
      <c r="IG36" t="s">
        <v>501</v>
      </c>
      <c r="IH36" t="s">
        <v>501</v>
      </c>
      <c r="II36" t="s">
        <v>501</v>
      </c>
      <c r="IJ36" t="s">
        <v>501</v>
      </c>
      <c r="IK36" t="s">
        <v>501</v>
      </c>
      <c r="IL36" t="s">
        <v>501</v>
      </c>
      <c r="IM36" t="s">
        <v>501</v>
      </c>
      <c r="IN36" t="s">
        <v>501</v>
      </c>
      <c r="IO36" t="s">
        <v>501</v>
      </c>
      <c r="IP36" t="s">
        <v>501</v>
      </c>
      <c r="IQ36" t="s">
        <v>501</v>
      </c>
      <c r="IR36" t="s">
        <v>501</v>
      </c>
      <c r="IS36" t="s">
        <v>501</v>
      </c>
      <c r="IT36" t="s">
        <v>501</v>
      </c>
      <c r="IU36" t="s">
        <v>501</v>
      </c>
      <c r="IV36" t="s">
        <v>501</v>
      </c>
      <c r="IW36" t="s">
        <v>501</v>
      </c>
      <c r="IX36" t="s">
        <v>501</v>
      </c>
      <c r="IY36" t="s">
        <v>501</v>
      </c>
      <c r="IZ36" t="s">
        <v>501</v>
      </c>
      <c r="JA36" t="s">
        <v>501</v>
      </c>
      <c r="JB36" t="s">
        <v>501</v>
      </c>
      <c r="JC36" t="s">
        <v>501</v>
      </c>
      <c r="JD36" t="s">
        <v>501</v>
      </c>
      <c r="JE36" t="s">
        <v>501</v>
      </c>
      <c r="JF36" t="s">
        <v>501</v>
      </c>
      <c r="JG36" t="s">
        <v>501</v>
      </c>
      <c r="JH36" t="s">
        <v>501</v>
      </c>
      <c r="JI36" t="s">
        <v>501</v>
      </c>
      <c r="JJ36" t="s">
        <v>501</v>
      </c>
      <c r="JK36" t="s">
        <v>501</v>
      </c>
      <c r="JL36" t="s">
        <v>501</v>
      </c>
      <c r="JM36" t="s">
        <v>501</v>
      </c>
      <c r="JN36" t="s">
        <v>501</v>
      </c>
      <c r="JO36" t="s">
        <v>501</v>
      </c>
      <c r="JP36" t="s">
        <v>501</v>
      </c>
      <c r="JQ36" t="s">
        <v>501</v>
      </c>
      <c r="JR36" t="s">
        <v>501</v>
      </c>
      <c r="JS36" t="s">
        <v>501</v>
      </c>
      <c r="JT36" t="s">
        <v>501</v>
      </c>
      <c r="JU36" t="s">
        <v>501</v>
      </c>
      <c r="JV36" t="s">
        <v>501</v>
      </c>
      <c r="JW36" t="s">
        <v>501</v>
      </c>
      <c r="JX36" t="s">
        <v>501</v>
      </c>
      <c r="JY36" t="s">
        <v>501</v>
      </c>
      <c r="JZ36" t="s">
        <v>501</v>
      </c>
      <c r="KA36" t="s">
        <v>501</v>
      </c>
      <c r="KB36" t="s">
        <v>501</v>
      </c>
      <c r="KC36" t="s">
        <v>501</v>
      </c>
      <c r="KD36" t="s">
        <v>501</v>
      </c>
      <c r="KE36" t="s">
        <v>501</v>
      </c>
      <c r="KF36" t="s">
        <v>501</v>
      </c>
      <c r="KG36" t="s">
        <v>501</v>
      </c>
      <c r="KH36" t="s">
        <v>501</v>
      </c>
      <c r="KI36" t="s">
        <v>501</v>
      </c>
      <c r="KJ36" t="s">
        <v>501</v>
      </c>
      <c r="KK36" t="s">
        <v>501</v>
      </c>
      <c r="KL36" t="s">
        <v>501</v>
      </c>
      <c r="KM36" t="s">
        <v>501</v>
      </c>
      <c r="KN36" t="s">
        <v>501</v>
      </c>
      <c r="KO36" t="s">
        <v>501</v>
      </c>
      <c r="KP36">
        <v>20</v>
      </c>
      <c r="KQ36">
        <v>45</v>
      </c>
      <c r="KR36">
        <v>10</v>
      </c>
      <c r="KS36">
        <v>15</v>
      </c>
      <c r="KT36">
        <v>15</v>
      </c>
      <c r="KU36">
        <v>0</v>
      </c>
      <c r="KV36">
        <v>40</v>
      </c>
      <c r="KW36">
        <v>5</v>
      </c>
      <c r="KX36">
        <v>0</v>
      </c>
      <c r="KY36">
        <v>12</v>
      </c>
      <c r="KZ36">
        <v>13</v>
      </c>
      <c r="LA36">
        <v>11</v>
      </c>
      <c r="LB36">
        <v>14</v>
      </c>
      <c r="LC36">
        <v>14</v>
      </c>
      <c r="LD36">
        <v>11</v>
      </c>
      <c r="LE36">
        <v>12</v>
      </c>
      <c r="LF36">
        <v>11</v>
      </c>
      <c r="LG36">
        <v>11</v>
      </c>
      <c r="LH36">
        <v>12</v>
      </c>
      <c r="LI36">
        <v>12</v>
      </c>
      <c r="LJ36">
        <v>11</v>
      </c>
      <c r="LK36">
        <v>5</v>
      </c>
      <c r="LL36">
        <v>5</v>
      </c>
      <c r="LM36">
        <v>3</v>
      </c>
      <c r="LN36">
        <v>5</v>
      </c>
      <c r="LO36">
        <v>4</v>
      </c>
      <c r="LP36">
        <v>4</v>
      </c>
      <c r="LQ36">
        <v>4</v>
      </c>
      <c r="LR36">
        <v>3</v>
      </c>
      <c r="LS36">
        <v>4</v>
      </c>
      <c r="LT36">
        <v>5</v>
      </c>
      <c r="LU36">
        <v>5</v>
      </c>
      <c r="LV36">
        <v>1</v>
      </c>
      <c r="LW36">
        <v>4</v>
      </c>
      <c r="LX36">
        <v>5</v>
      </c>
      <c r="LY36">
        <v>5</v>
      </c>
      <c r="LZ36">
        <v>4</v>
      </c>
      <c r="MA36">
        <v>5</v>
      </c>
      <c r="MB36">
        <v>3</v>
      </c>
      <c r="MC36">
        <v>4</v>
      </c>
      <c r="MD36">
        <v>2</v>
      </c>
      <c r="ME36">
        <v>6</v>
      </c>
      <c r="MF36">
        <v>3</v>
      </c>
      <c r="MG36">
        <v>3</v>
      </c>
      <c r="MH36">
        <v>4</v>
      </c>
      <c r="MI36">
        <v>3</v>
      </c>
      <c r="MJ36">
        <v>5</v>
      </c>
      <c r="MK36">
        <v>5</v>
      </c>
      <c r="ML36">
        <v>4</v>
      </c>
      <c r="MM36">
        <v>6</v>
      </c>
      <c r="MN36">
        <v>6</v>
      </c>
      <c r="MO36">
        <v>4</v>
      </c>
      <c r="MP36">
        <v>3</v>
      </c>
      <c r="MQ36">
        <v>2</v>
      </c>
      <c r="MR36">
        <v>3</v>
      </c>
      <c r="MS36">
        <v>1</v>
      </c>
      <c r="MT36">
        <v>5</v>
      </c>
      <c r="MU36">
        <v>5</v>
      </c>
      <c r="MV36">
        <v>3</v>
      </c>
      <c r="MW36">
        <v>5</v>
      </c>
      <c r="MX36">
        <v>5</v>
      </c>
      <c r="MY36">
        <v>3</v>
      </c>
      <c r="MZ36">
        <v>4</v>
      </c>
      <c r="NA36">
        <v>6</v>
      </c>
      <c r="NB36">
        <v>5</v>
      </c>
      <c r="NC36">
        <v>5</v>
      </c>
      <c r="ND36">
        <v>3</v>
      </c>
      <c r="NE36">
        <v>5</v>
      </c>
      <c r="NF36">
        <v>9</v>
      </c>
      <c r="NG36">
        <v>6</v>
      </c>
      <c r="NH36">
        <v>10</v>
      </c>
      <c r="NI36">
        <v>8</v>
      </c>
      <c r="NJ36">
        <v>12</v>
      </c>
      <c r="NK36">
        <v>5</v>
      </c>
      <c r="NL36">
        <v>13</v>
      </c>
      <c r="NM36">
        <v>4</v>
      </c>
      <c r="NN36">
        <v>2</v>
      </c>
      <c r="NO36">
        <v>1</v>
      </c>
      <c r="NP36">
        <v>3</v>
      </c>
      <c r="NQ36">
        <v>7</v>
      </c>
      <c r="NR36">
        <v>11</v>
      </c>
      <c r="NS36">
        <v>4</v>
      </c>
      <c r="NT36">
        <v>3</v>
      </c>
      <c r="NU36">
        <v>3</v>
      </c>
      <c r="NV36">
        <v>4</v>
      </c>
      <c r="NW36">
        <v>4</v>
      </c>
      <c r="NX36">
        <v>4</v>
      </c>
      <c r="NY36">
        <v>4</v>
      </c>
      <c r="NZ36">
        <v>3</v>
      </c>
      <c r="OA36">
        <v>5</v>
      </c>
      <c r="OB36">
        <v>4</v>
      </c>
      <c r="OC36">
        <v>4</v>
      </c>
      <c r="OD36">
        <v>3</v>
      </c>
      <c r="OE36">
        <v>5</v>
      </c>
      <c r="OF36">
        <v>5</v>
      </c>
      <c r="OG36">
        <v>4</v>
      </c>
      <c r="OH36">
        <v>3</v>
      </c>
      <c r="OI36">
        <v>6</v>
      </c>
      <c r="OJ36">
        <v>4</v>
      </c>
      <c r="OK36">
        <v>5</v>
      </c>
      <c r="OL36">
        <v>4</v>
      </c>
      <c r="OM36">
        <v>2</v>
      </c>
      <c r="ON36">
        <v>1</v>
      </c>
      <c r="OO36">
        <v>4</v>
      </c>
      <c r="OP36">
        <v>3</v>
      </c>
      <c r="OQ36">
        <v>5</v>
      </c>
      <c r="OR36">
        <v>4</v>
      </c>
      <c r="OS36">
        <v>4</v>
      </c>
      <c r="OT36">
        <v>3</v>
      </c>
      <c r="OU36">
        <v>5</v>
      </c>
      <c r="OV36">
        <v>6</v>
      </c>
      <c r="OW36">
        <v>1</v>
      </c>
      <c r="OX36">
        <v>2</v>
      </c>
      <c r="OY36" s="1">
        <v>5</v>
      </c>
      <c r="OZ36" s="1">
        <v>4</v>
      </c>
      <c r="PA36" s="1">
        <v>5</v>
      </c>
      <c r="PB36" s="1">
        <v>3</v>
      </c>
      <c r="PC36" s="1">
        <v>4</v>
      </c>
      <c r="PD36" s="1">
        <v>3</v>
      </c>
      <c r="PE36" s="1">
        <v>5</v>
      </c>
      <c r="PF36" s="1">
        <v>3</v>
      </c>
      <c r="PG36" s="1">
        <v>4</v>
      </c>
      <c r="PH36" s="1">
        <v>3</v>
      </c>
      <c r="PI36" s="1">
        <v>5</v>
      </c>
      <c r="PJ36" s="1">
        <v>4</v>
      </c>
      <c r="PK36">
        <v>1</v>
      </c>
      <c r="PL36">
        <v>0</v>
      </c>
      <c r="PM36">
        <v>1</v>
      </c>
      <c r="PN36">
        <v>0</v>
      </c>
      <c r="PO36">
        <v>0</v>
      </c>
      <c r="PP36">
        <v>0</v>
      </c>
      <c r="PQ36">
        <v>1</v>
      </c>
      <c r="PR36">
        <v>0</v>
      </c>
      <c r="PS36">
        <v>1</v>
      </c>
      <c r="PT36">
        <v>0</v>
      </c>
      <c r="PU36">
        <v>0</v>
      </c>
      <c r="PV36">
        <v>1</v>
      </c>
      <c r="PW36">
        <v>1</v>
      </c>
      <c r="PX36">
        <v>1</v>
      </c>
      <c r="PY36">
        <v>1</v>
      </c>
      <c r="PZ36">
        <v>0</v>
      </c>
      <c r="QA36">
        <v>1</v>
      </c>
      <c r="QB36">
        <v>0</v>
      </c>
      <c r="QC36">
        <v>0</v>
      </c>
      <c r="QD36" t="s">
        <v>501</v>
      </c>
      <c r="QE36" t="s">
        <v>501</v>
      </c>
      <c r="QF36" t="s">
        <v>501</v>
      </c>
      <c r="QG36">
        <v>0</v>
      </c>
      <c r="QH36">
        <v>1</v>
      </c>
      <c r="QI36">
        <v>0</v>
      </c>
      <c r="QJ36">
        <v>1</v>
      </c>
      <c r="QK36">
        <v>1</v>
      </c>
      <c r="QL36">
        <v>1</v>
      </c>
      <c r="QM36">
        <v>0</v>
      </c>
      <c r="QN36">
        <v>1</v>
      </c>
      <c r="QO36">
        <v>0</v>
      </c>
      <c r="QP36">
        <v>1</v>
      </c>
      <c r="QQ36">
        <v>0</v>
      </c>
      <c r="QR36">
        <v>0</v>
      </c>
      <c r="QS36">
        <v>0</v>
      </c>
      <c r="QT36">
        <v>0</v>
      </c>
      <c r="QU36">
        <v>0</v>
      </c>
      <c r="QV36">
        <v>0</v>
      </c>
      <c r="QW36">
        <v>0</v>
      </c>
      <c r="QX36">
        <v>1</v>
      </c>
      <c r="QY36">
        <v>0</v>
      </c>
      <c r="QZ36" t="s">
        <v>501</v>
      </c>
      <c r="RA36" t="s">
        <v>501</v>
      </c>
      <c r="RB36" t="s">
        <v>501</v>
      </c>
      <c r="RC36">
        <v>5</v>
      </c>
      <c r="RD36">
        <v>1</v>
      </c>
      <c r="RE36">
        <v>100</v>
      </c>
      <c r="RF36">
        <v>0</v>
      </c>
      <c r="RG36">
        <v>0</v>
      </c>
      <c r="RH36">
        <v>0</v>
      </c>
      <c r="RI36">
        <v>0</v>
      </c>
      <c r="RJ36">
        <v>2</v>
      </c>
      <c r="RK36">
        <v>2</v>
      </c>
      <c r="RL36">
        <v>2</v>
      </c>
      <c r="RM36">
        <v>2</v>
      </c>
      <c r="RN36">
        <v>2</v>
      </c>
      <c r="RO36">
        <v>2</v>
      </c>
      <c r="RP36">
        <v>2</v>
      </c>
      <c r="RQ36">
        <v>0</v>
      </c>
      <c r="RR36" t="s">
        <v>744</v>
      </c>
      <c r="RS36" t="s">
        <v>745</v>
      </c>
      <c r="RT36" t="s">
        <v>746</v>
      </c>
      <c r="RU36">
        <v>1</v>
      </c>
      <c r="RV36">
        <v>1</v>
      </c>
      <c r="RW36">
        <v>623</v>
      </c>
      <c r="RX36">
        <v>1</v>
      </c>
      <c r="RY36">
        <v>623</v>
      </c>
      <c r="RZ36" t="s">
        <v>746</v>
      </c>
      <c r="SA36">
        <v>8</v>
      </c>
      <c r="SB36" t="s">
        <v>747</v>
      </c>
      <c r="SC36" t="s">
        <v>538</v>
      </c>
      <c r="SD36" t="s">
        <v>748</v>
      </c>
      <c r="SE36" t="s">
        <v>747</v>
      </c>
      <c r="SF36" t="s">
        <v>538</v>
      </c>
      <c r="SG36" t="s">
        <v>748</v>
      </c>
    </row>
    <row r="37" spans="1:501" x14ac:dyDescent="0.3">
      <c r="A37">
        <v>4378</v>
      </c>
      <c r="B37">
        <v>3</v>
      </c>
      <c r="C37">
        <v>4</v>
      </c>
      <c r="D37" s="1">
        <v>2</v>
      </c>
      <c r="E37">
        <v>1</v>
      </c>
      <c r="F37">
        <v>38</v>
      </c>
      <c r="G37" s="1">
        <v>3</v>
      </c>
      <c r="H37" t="s">
        <v>501</v>
      </c>
      <c r="I37">
        <v>10</v>
      </c>
      <c r="J37">
        <v>1</v>
      </c>
      <c r="K37">
        <v>0</v>
      </c>
      <c r="L37">
        <v>0</v>
      </c>
      <c r="M37">
        <v>80</v>
      </c>
      <c r="N37">
        <v>0</v>
      </c>
      <c r="O37">
        <v>0</v>
      </c>
      <c r="P37">
        <v>0</v>
      </c>
      <c r="Q37">
        <v>20</v>
      </c>
      <c r="R37" s="1">
        <v>1</v>
      </c>
      <c r="S37">
        <v>85</v>
      </c>
      <c r="T37">
        <v>50</v>
      </c>
      <c r="U37">
        <v>30</v>
      </c>
      <c r="V37">
        <v>30</v>
      </c>
      <c r="W37">
        <v>15</v>
      </c>
      <c r="X37">
        <v>0</v>
      </c>
      <c r="Y37">
        <v>25</v>
      </c>
      <c r="Z37">
        <v>10</v>
      </c>
      <c r="AA37">
        <v>5</v>
      </c>
      <c r="AB37">
        <v>5</v>
      </c>
      <c r="AC37">
        <v>5</v>
      </c>
      <c r="AD37">
        <v>5</v>
      </c>
      <c r="AE37">
        <v>10</v>
      </c>
      <c r="AF37">
        <v>5</v>
      </c>
      <c r="AG37">
        <v>5</v>
      </c>
      <c r="AH37">
        <v>3</v>
      </c>
      <c r="AI37">
        <v>2</v>
      </c>
      <c r="AJ37">
        <v>1</v>
      </c>
      <c r="AK37">
        <v>2</v>
      </c>
      <c r="AL37">
        <v>1</v>
      </c>
      <c r="AM37">
        <v>1</v>
      </c>
      <c r="AN37">
        <v>3</v>
      </c>
      <c r="AO37">
        <v>5</v>
      </c>
      <c r="AP37">
        <v>5</v>
      </c>
      <c r="AQ37">
        <v>1</v>
      </c>
      <c r="AR37">
        <v>0</v>
      </c>
      <c r="AS37">
        <v>0</v>
      </c>
      <c r="AT37">
        <v>1</v>
      </c>
      <c r="AU37">
        <v>0</v>
      </c>
      <c r="AV37">
        <v>1</v>
      </c>
      <c r="AW37">
        <v>0</v>
      </c>
      <c r="AX37">
        <v>0</v>
      </c>
      <c r="AY37" t="s">
        <v>501</v>
      </c>
      <c r="AZ37" t="s">
        <v>555</v>
      </c>
      <c r="BA37" t="s">
        <v>503</v>
      </c>
      <c r="BB37" t="s">
        <v>505</v>
      </c>
      <c r="BC37" t="s">
        <v>501</v>
      </c>
      <c r="BD37" t="s">
        <v>501</v>
      </c>
      <c r="BE37" t="s">
        <v>501</v>
      </c>
      <c r="BF37" t="s">
        <v>501</v>
      </c>
      <c r="BG37" t="s">
        <v>501</v>
      </c>
      <c r="BH37" t="s">
        <v>501</v>
      </c>
      <c r="BI37" t="s">
        <v>501</v>
      </c>
      <c r="BJ37" t="s">
        <v>501</v>
      </c>
      <c r="BK37" t="s">
        <v>501</v>
      </c>
      <c r="BL37" t="s">
        <v>501</v>
      </c>
      <c r="BM37" t="s">
        <v>501</v>
      </c>
      <c r="BN37" t="s">
        <v>501</v>
      </c>
      <c r="BO37">
        <v>4</v>
      </c>
      <c r="BP37">
        <v>4</v>
      </c>
      <c r="BQ37">
        <v>3</v>
      </c>
      <c r="BR37">
        <v>4</v>
      </c>
      <c r="BS37">
        <v>4</v>
      </c>
      <c r="BT37">
        <v>3</v>
      </c>
      <c r="BU37">
        <v>3</v>
      </c>
      <c r="BV37">
        <v>3</v>
      </c>
      <c r="BW37">
        <v>3</v>
      </c>
      <c r="BX37">
        <v>4</v>
      </c>
      <c r="BY37" t="s">
        <v>501</v>
      </c>
      <c r="BZ37" t="s">
        <v>501</v>
      </c>
      <c r="CA37" t="s">
        <v>501</v>
      </c>
      <c r="CB37" t="s">
        <v>501</v>
      </c>
      <c r="CC37" t="s">
        <v>501</v>
      </c>
      <c r="CD37" t="s">
        <v>501</v>
      </c>
      <c r="CE37" t="s">
        <v>501</v>
      </c>
      <c r="CF37" t="s">
        <v>501</v>
      </c>
      <c r="CG37" t="s">
        <v>501</v>
      </c>
      <c r="CH37" t="s">
        <v>501</v>
      </c>
      <c r="CI37" t="s">
        <v>501</v>
      </c>
      <c r="CJ37" t="s">
        <v>501</v>
      </c>
      <c r="CK37" t="s">
        <v>501</v>
      </c>
      <c r="CL37" t="s">
        <v>501</v>
      </c>
      <c r="CM37" t="s">
        <v>501</v>
      </c>
      <c r="CN37">
        <v>1</v>
      </c>
      <c r="CO37" t="s">
        <v>501</v>
      </c>
      <c r="CP37" t="s">
        <v>501</v>
      </c>
      <c r="CQ37" t="s">
        <v>501</v>
      </c>
      <c r="CR37" t="s">
        <v>501</v>
      </c>
      <c r="CS37" t="s">
        <v>501</v>
      </c>
      <c r="CT37" t="s">
        <v>501</v>
      </c>
      <c r="CU37" t="s">
        <v>501</v>
      </c>
      <c r="CV37" t="s">
        <v>501</v>
      </c>
      <c r="CW37" t="s">
        <v>501</v>
      </c>
      <c r="CX37" t="s">
        <v>501</v>
      </c>
      <c r="CY37" t="s">
        <v>501</v>
      </c>
      <c r="CZ37" t="s">
        <v>501</v>
      </c>
      <c r="DA37">
        <v>90</v>
      </c>
      <c r="DB37">
        <v>100</v>
      </c>
      <c r="DC37">
        <v>0</v>
      </c>
      <c r="DD37">
        <v>50</v>
      </c>
      <c r="DE37">
        <v>50</v>
      </c>
      <c r="DF37">
        <v>0</v>
      </c>
      <c r="DG37">
        <v>0</v>
      </c>
      <c r="DH37" t="s">
        <v>501</v>
      </c>
      <c r="DI37">
        <v>0</v>
      </c>
      <c r="DJ37">
        <v>2</v>
      </c>
      <c r="DK37" t="s">
        <v>501</v>
      </c>
      <c r="DL37" s="1">
        <v>100</v>
      </c>
      <c r="DM37" s="1">
        <v>100</v>
      </c>
      <c r="DN37" s="1">
        <v>100</v>
      </c>
      <c r="DO37" s="1">
        <v>100</v>
      </c>
      <c r="DP37" s="1">
        <v>0</v>
      </c>
      <c r="DQ37" s="1">
        <v>100</v>
      </c>
      <c r="DR37" s="1">
        <v>100</v>
      </c>
      <c r="DS37" s="1">
        <v>0</v>
      </c>
      <c r="DT37" s="1">
        <v>0</v>
      </c>
      <c r="DU37" s="1">
        <v>0</v>
      </c>
      <c r="DV37" s="1">
        <v>0</v>
      </c>
      <c r="DW37" s="1">
        <v>0</v>
      </c>
      <c r="DX37" s="1">
        <v>0</v>
      </c>
      <c r="DY37" s="1">
        <v>0</v>
      </c>
      <c r="DZ37" s="1">
        <v>0</v>
      </c>
      <c r="EA37" s="1" t="s">
        <v>501</v>
      </c>
      <c r="EB37" s="1">
        <v>0</v>
      </c>
      <c r="EC37">
        <v>40</v>
      </c>
      <c r="ED37">
        <v>60</v>
      </c>
      <c r="EE37" t="s">
        <v>749</v>
      </c>
      <c r="EF37" t="s">
        <v>501</v>
      </c>
      <c r="EG37" t="s">
        <v>501</v>
      </c>
      <c r="EH37" t="s">
        <v>501</v>
      </c>
      <c r="EI37" t="s">
        <v>501</v>
      </c>
      <c r="EJ37" t="s">
        <v>501</v>
      </c>
      <c r="EK37" t="s">
        <v>501</v>
      </c>
      <c r="EL37" t="s">
        <v>501</v>
      </c>
      <c r="EM37" t="s">
        <v>501</v>
      </c>
      <c r="EN37" t="s">
        <v>501</v>
      </c>
      <c r="EO37">
        <v>1</v>
      </c>
      <c r="EP37" s="1" t="s">
        <v>501</v>
      </c>
      <c r="EQ37" s="1" t="s">
        <v>501</v>
      </c>
      <c r="ER37" s="1" t="s">
        <v>501</v>
      </c>
      <c r="ES37" s="1" t="s">
        <v>501</v>
      </c>
      <c r="ET37" s="1" t="s">
        <v>501</v>
      </c>
      <c r="EU37" s="1" t="s">
        <v>501</v>
      </c>
      <c r="EV37" s="1" t="s">
        <v>501</v>
      </c>
      <c r="EW37" s="1" t="s">
        <v>501</v>
      </c>
      <c r="EX37" s="1" t="s">
        <v>501</v>
      </c>
      <c r="EY37" t="s">
        <v>501</v>
      </c>
      <c r="EZ37" t="s">
        <v>501</v>
      </c>
      <c r="FA37" t="s">
        <v>501</v>
      </c>
      <c r="FB37" t="s">
        <v>501</v>
      </c>
      <c r="FC37" t="s">
        <v>501</v>
      </c>
      <c r="FD37" t="s">
        <v>501</v>
      </c>
      <c r="FE37" t="s">
        <v>501</v>
      </c>
      <c r="FF37">
        <v>3</v>
      </c>
      <c r="FG37">
        <v>1</v>
      </c>
      <c r="FH37">
        <v>1</v>
      </c>
      <c r="FI37">
        <v>2</v>
      </c>
      <c r="FJ37">
        <v>0</v>
      </c>
      <c r="FK37">
        <v>1</v>
      </c>
      <c r="FL37">
        <v>1</v>
      </c>
      <c r="FM37">
        <v>0</v>
      </c>
      <c r="FN37">
        <v>1</v>
      </c>
      <c r="FO37">
        <v>0</v>
      </c>
      <c r="FP37">
        <v>3</v>
      </c>
      <c r="FQ37">
        <v>0</v>
      </c>
      <c r="FR37">
        <v>0</v>
      </c>
      <c r="FS37">
        <v>0</v>
      </c>
      <c r="FT37">
        <v>1</v>
      </c>
      <c r="FU37">
        <v>0</v>
      </c>
      <c r="FV37">
        <v>0</v>
      </c>
      <c r="FW37">
        <v>0</v>
      </c>
      <c r="FX37">
        <v>2</v>
      </c>
      <c r="FY37">
        <v>0</v>
      </c>
      <c r="FZ37">
        <v>0</v>
      </c>
      <c r="GA37" t="s">
        <v>501</v>
      </c>
      <c r="GB37" t="s">
        <v>501</v>
      </c>
      <c r="GC37" t="s">
        <v>501</v>
      </c>
      <c r="GD37" t="s">
        <v>501</v>
      </c>
      <c r="GE37">
        <v>3</v>
      </c>
      <c r="GF37">
        <v>4</v>
      </c>
      <c r="GG37" t="s">
        <v>750</v>
      </c>
      <c r="GH37" t="s">
        <v>501</v>
      </c>
      <c r="GI37" t="s">
        <v>501</v>
      </c>
      <c r="GJ37" t="s">
        <v>501</v>
      </c>
      <c r="GK37" t="s">
        <v>501</v>
      </c>
      <c r="GL37" t="s">
        <v>501</v>
      </c>
      <c r="GM37" t="s">
        <v>501</v>
      </c>
      <c r="GN37" t="s">
        <v>501</v>
      </c>
      <c r="GO37" t="s">
        <v>501</v>
      </c>
      <c r="GP37" t="s">
        <v>501</v>
      </c>
      <c r="GQ37" t="s">
        <v>501</v>
      </c>
      <c r="GR37">
        <v>3</v>
      </c>
      <c r="GS37">
        <v>0</v>
      </c>
      <c r="GT37">
        <v>0</v>
      </c>
      <c r="GU37">
        <v>0</v>
      </c>
      <c r="GV37" t="s">
        <v>501</v>
      </c>
      <c r="GW37" t="s">
        <v>501</v>
      </c>
      <c r="GX37" t="s">
        <v>501</v>
      </c>
      <c r="GY37" t="s">
        <v>501</v>
      </c>
      <c r="GZ37" t="s">
        <v>501</v>
      </c>
      <c r="HA37" t="s">
        <v>501</v>
      </c>
      <c r="HB37" t="s">
        <v>501</v>
      </c>
      <c r="HC37" t="s">
        <v>501</v>
      </c>
      <c r="HD37" t="s">
        <v>501</v>
      </c>
      <c r="HE37" t="s">
        <v>501</v>
      </c>
      <c r="HF37">
        <v>1</v>
      </c>
      <c r="HG37">
        <v>0</v>
      </c>
      <c r="HH37">
        <v>0</v>
      </c>
      <c r="HI37">
        <v>0</v>
      </c>
      <c r="HJ37" t="s">
        <v>501</v>
      </c>
      <c r="HK37" t="s">
        <v>501</v>
      </c>
      <c r="HL37" t="s">
        <v>501</v>
      </c>
      <c r="HM37" t="s">
        <v>501</v>
      </c>
      <c r="HN37" t="s">
        <v>501</v>
      </c>
      <c r="HO37" t="s">
        <v>501</v>
      </c>
      <c r="HP37" t="s">
        <v>501</v>
      </c>
      <c r="HQ37" t="s">
        <v>501</v>
      </c>
      <c r="HR37" t="s">
        <v>501</v>
      </c>
      <c r="HS37" t="s">
        <v>501</v>
      </c>
      <c r="HT37" t="s">
        <v>501</v>
      </c>
      <c r="HU37" t="s">
        <v>501</v>
      </c>
      <c r="HV37" t="s">
        <v>501</v>
      </c>
      <c r="HW37" t="s">
        <v>501</v>
      </c>
      <c r="HX37" t="s">
        <v>501</v>
      </c>
      <c r="HY37" t="s">
        <v>501</v>
      </c>
      <c r="HZ37" t="s">
        <v>501</v>
      </c>
      <c r="IA37" t="s">
        <v>501</v>
      </c>
      <c r="IB37" t="s">
        <v>501</v>
      </c>
      <c r="IC37" t="s">
        <v>501</v>
      </c>
      <c r="ID37" t="s">
        <v>501</v>
      </c>
      <c r="IE37" t="s">
        <v>501</v>
      </c>
      <c r="IF37" t="s">
        <v>501</v>
      </c>
      <c r="IG37" t="s">
        <v>501</v>
      </c>
      <c r="IH37" t="s">
        <v>501</v>
      </c>
      <c r="II37" t="s">
        <v>501</v>
      </c>
      <c r="IJ37" t="s">
        <v>501</v>
      </c>
      <c r="IK37" t="s">
        <v>501</v>
      </c>
      <c r="IL37" t="s">
        <v>501</v>
      </c>
      <c r="IM37" t="s">
        <v>501</v>
      </c>
      <c r="IN37" t="s">
        <v>501</v>
      </c>
      <c r="IO37" t="s">
        <v>501</v>
      </c>
      <c r="IP37" t="s">
        <v>501</v>
      </c>
      <c r="IQ37" t="s">
        <v>501</v>
      </c>
      <c r="IR37" t="s">
        <v>501</v>
      </c>
      <c r="IS37" t="s">
        <v>501</v>
      </c>
      <c r="IT37" t="s">
        <v>501</v>
      </c>
      <c r="IU37" t="s">
        <v>501</v>
      </c>
      <c r="IV37" t="s">
        <v>501</v>
      </c>
      <c r="IW37" t="s">
        <v>501</v>
      </c>
      <c r="IX37" t="s">
        <v>501</v>
      </c>
      <c r="IY37" t="s">
        <v>501</v>
      </c>
      <c r="IZ37" t="s">
        <v>501</v>
      </c>
      <c r="JA37" t="s">
        <v>501</v>
      </c>
      <c r="JB37" t="s">
        <v>501</v>
      </c>
      <c r="JC37" t="s">
        <v>501</v>
      </c>
      <c r="JD37" t="s">
        <v>501</v>
      </c>
      <c r="JE37" t="s">
        <v>501</v>
      </c>
      <c r="JF37" t="s">
        <v>501</v>
      </c>
      <c r="JG37" t="s">
        <v>501</v>
      </c>
      <c r="JH37" t="s">
        <v>501</v>
      </c>
      <c r="JI37" t="s">
        <v>501</v>
      </c>
      <c r="JJ37" t="s">
        <v>501</v>
      </c>
      <c r="JK37" t="s">
        <v>501</v>
      </c>
      <c r="JL37" t="s">
        <v>501</v>
      </c>
      <c r="JM37" t="s">
        <v>501</v>
      </c>
      <c r="JN37" t="s">
        <v>501</v>
      </c>
      <c r="JO37" t="s">
        <v>501</v>
      </c>
      <c r="JP37" t="s">
        <v>501</v>
      </c>
      <c r="JQ37" t="s">
        <v>501</v>
      </c>
      <c r="JR37" t="s">
        <v>501</v>
      </c>
      <c r="JS37" t="s">
        <v>501</v>
      </c>
      <c r="JT37" t="s">
        <v>501</v>
      </c>
      <c r="JU37" t="s">
        <v>501</v>
      </c>
      <c r="JV37" t="s">
        <v>501</v>
      </c>
      <c r="JW37" t="s">
        <v>501</v>
      </c>
      <c r="JX37" t="s">
        <v>501</v>
      </c>
      <c r="JY37" t="s">
        <v>501</v>
      </c>
      <c r="JZ37" t="s">
        <v>501</v>
      </c>
      <c r="KA37" t="s">
        <v>501</v>
      </c>
      <c r="KB37" t="s">
        <v>501</v>
      </c>
      <c r="KC37" t="s">
        <v>501</v>
      </c>
      <c r="KD37" t="s">
        <v>501</v>
      </c>
      <c r="KE37" t="s">
        <v>501</v>
      </c>
      <c r="KF37" t="s">
        <v>501</v>
      </c>
      <c r="KG37" t="s">
        <v>501</v>
      </c>
      <c r="KH37" t="s">
        <v>501</v>
      </c>
      <c r="KI37" t="s">
        <v>501</v>
      </c>
      <c r="KJ37" t="s">
        <v>501</v>
      </c>
      <c r="KK37" t="s">
        <v>501</v>
      </c>
      <c r="KL37" t="s">
        <v>501</v>
      </c>
      <c r="KM37" t="s">
        <v>501</v>
      </c>
      <c r="KN37" t="s">
        <v>501</v>
      </c>
      <c r="KO37" t="s">
        <v>501</v>
      </c>
      <c r="KP37">
        <v>4</v>
      </c>
      <c r="KQ37">
        <v>1</v>
      </c>
      <c r="KR37">
        <v>0</v>
      </c>
      <c r="KS37">
        <v>2</v>
      </c>
      <c r="KT37">
        <v>1</v>
      </c>
      <c r="KU37">
        <v>0</v>
      </c>
      <c r="KV37">
        <v>2</v>
      </c>
      <c r="KW37">
        <v>0</v>
      </c>
      <c r="KX37">
        <v>0</v>
      </c>
      <c r="KY37">
        <v>12</v>
      </c>
      <c r="KZ37">
        <v>12</v>
      </c>
      <c r="LA37">
        <v>12</v>
      </c>
      <c r="LB37">
        <v>12</v>
      </c>
      <c r="LC37">
        <v>12</v>
      </c>
      <c r="LD37">
        <v>12</v>
      </c>
      <c r="LE37">
        <v>12</v>
      </c>
      <c r="LF37">
        <v>12</v>
      </c>
      <c r="LG37">
        <v>11</v>
      </c>
      <c r="LH37">
        <v>11</v>
      </c>
      <c r="LI37">
        <v>11</v>
      </c>
      <c r="LJ37">
        <v>11</v>
      </c>
      <c r="LK37">
        <v>6</v>
      </c>
      <c r="LL37">
        <v>4</v>
      </c>
      <c r="LM37">
        <v>7</v>
      </c>
      <c r="LN37">
        <v>5</v>
      </c>
      <c r="LO37">
        <v>2</v>
      </c>
      <c r="LP37">
        <v>2</v>
      </c>
      <c r="LQ37">
        <v>3</v>
      </c>
      <c r="LR37">
        <v>3</v>
      </c>
      <c r="LS37">
        <v>1</v>
      </c>
      <c r="LT37">
        <v>5</v>
      </c>
      <c r="LU37">
        <v>4</v>
      </c>
      <c r="LV37">
        <v>1</v>
      </c>
      <c r="LW37">
        <v>2</v>
      </c>
      <c r="LX37">
        <v>2</v>
      </c>
      <c r="LY37">
        <v>4</v>
      </c>
      <c r="LZ37">
        <v>3</v>
      </c>
      <c r="MA37">
        <v>6</v>
      </c>
      <c r="MB37">
        <v>4</v>
      </c>
      <c r="MC37">
        <v>7</v>
      </c>
      <c r="MD37">
        <v>5</v>
      </c>
      <c r="ME37">
        <v>2</v>
      </c>
      <c r="MF37">
        <v>2</v>
      </c>
      <c r="MG37">
        <v>3</v>
      </c>
      <c r="MH37">
        <v>3</v>
      </c>
      <c r="MI37">
        <v>1</v>
      </c>
      <c r="MJ37">
        <v>5</v>
      </c>
      <c r="MK37">
        <v>4</v>
      </c>
      <c r="ML37">
        <v>1</v>
      </c>
      <c r="MM37">
        <v>2</v>
      </c>
      <c r="MN37">
        <v>2</v>
      </c>
      <c r="MO37">
        <v>4</v>
      </c>
      <c r="MP37">
        <v>3</v>
      </c>
      <c r="MQ37">
        <v>3</v>
      </c>
      <c r="MR37">
        <v>1</v>
      </c>
      <c r="MS37">
        <v>2</v>
      </c>
      <c r="MT37">
        <v>4</v>
      </c>
      <c r="MU37">
        <v>5</v>
      </c>
      <c r="MV37">
        <v>4</v>
      </c>
      <c r="MW37">
        <v>5</v>
      </c>
      <c r="MX37">
        <v>4</v>
      </c>
      <c r="MY37">
        <v>4</v>
      </c>
      <c r="MZ37">
        <v>4</v>
      </c>
      <c r="NA37">
        <v>4</v>
      </c>
      <c r="NB37">
        <v>5</v>
      </c>
      <c r="NC37">
        <v>4</v>
      </c>
      <c r="ND37">
        <v>4</v>
      </c>
      <c r="NE37">
        <v>5</v>
      </c>
      <c r="NF37">
        <v>4</v>
      </c>
      <c r="NG37">
        <v>9</v>
      </c>
      <c r="NH37">
        <v>2</v>
      </c>
      <c r="NI37">
        <v>1</v>
      </c>
      <c r="NJ37">
        <v>3</v>
      </c>
      <c r="NK37">
        <v>12</v>
      </c>
      <c r="NL37">
        <v>13</v>
      </c>
      <c r="NM37">
        <v>5</v>
      </c>
      <c r="NN37">
        <v>7</v>
      </c>
      <c r="NO37">
        <v>8</v>
      </c>
      <c r="NP37">
        <v>10</v>
      </c>
      <c r="NQ37">
        <v>6</v>
      </c>
      <c r="NR37">
        <v>11</v>
      </c>
      <c r="NS37">
        <v>4</v>
      </c>
      <c r="NT37">
        <v>5</v>
      </c>
      <c r="NU37">
        <v>4</v>
      </c>
      <c r="NV37">
        <v>4</v>
      </c>
      <c r="NW37">
        <v>5</v>
      </c>
      <c r="NX37">
        <v>4</v>
      </c>
      <c r="NY37">
        <v>3</v>
      </c>
      <c r="NZ37">
        <v>4</v>
      </c>
      <c r="OA37">
        <v>4</v>
      </c>
      <c r="OB37">
        <v>5</v>
      </c>
      <c r="OC37">
        <v>2</v>
      </c>
      <c r="OD37">
        <v>3</v>
      </c>
      <c r="OE37">
        <v>5</v>
      </c>
      <c r="OF37">
        <v>5</v>
      </c>
      <c r="OG37">
        <v>5</v>
      </c>
      <c r="OH37">
        <v>5</v>
      </c>
      <c r="OI37">
        <v>4</v>
      </c>
      <c r="OJ37">
        <v>5</v>
      </c>
      <c r="OK37">
        <v>4</v>
      </c>
      <c r="OL37">
        <v>3</v>
      </c>
      <c r="OM37">
        <v>3</v>
      </c>
      <c r="ON37">
        <v>3</v>
      </c>
      <c r="OO37">
        <v>4</v>
      </c>
      <c r="OP37">
        <v>4</v>
      </c>
      <c r="OQ37">
        <v>3</v>
      </c>
      <c r="OR37">
        <v>4</v>
      </c>
      <c r="OS37">
        <v>2</v>
      </c>
      <c r="OT37">
        <v>5</v>
      </c>
      <c r="OU37">
        <v>3</v>
      </c>
      <c r="OV37">
        <v>6</v>
      </c>
      <c r="OW37">
        <v>4</v>
      </c>
      <c r="OX37">
        <v>1</v>
      </c>
      <c r="OY37" s="1">
        <v>4</v>
      </c>
      <c r="OZ37" s="1">
        <v>3</v>
      </c>
      <c r="PA37" s="1">
        <v>4</v>
      </c>
      <c r="PB37" s="1">
        <v>3</v>
      </c>
      <c r="PC37" s="1">
        <v>4</v>
      </c>
      <c r="PD37" s="1">
        <v>3</v>
      </c>
      <c r="PE37" s="1">
        <v>4</v>
      </c>
      <c r="PF37" s="1">
        <v>3</v>
      </c>
      <c r="PG37" s="1">
        <v>4</v>
      </c>
      <c r="PH37" s="1">
        <v>3</v>
      </c>
      <c r="PI37" s="1">
        <v>4</v>
      </c>
      <c r="PJ37" s="1">
        <v>3</v>
      </c>
      <c r="PK37">
        <v>0</v>
      </c>
      <c r="PL37">
        <v>0</v>
      </c>
      <c r="PM37">
        <v>0</v>
      </c>
      <c r="PN37">
        <v>0</v>
      </c>
      <c r="PO37">
        <v>1</v>
      </c>
      <c r="PP37">
        <v>0</v>
      </c>
      <c r="PQ37">
        <v>0</v>
      </c>
      <c r="PR37">
        <v>0</v>
      </c>
      <c r="PS37">
        <v>0</v>
      </c>
      <c r="PT37">
        <v>0</v>
      </c>
      <c r="PU37">
        <v>0</v>
      </c>
      <c r="PV37">
        <v>0</v>
      </c>
      <c r="PW37">
        <v>0</v>
      </c>
      <c r="PX37">
        <v>0</v>
      </c>
      <c r="PY37">
        <v>0</v>
      </c>
      <c r="PZ37">
        <v>0</v>
      </c>
      <c r="QA37">
        <v>0</v>
      </c>
      <c r="QB37">
        <v>0</v>
      </c>
      <c r="QC37">
        <v>0</v>
      </c>
      <c r="QD37" t="s">
        <v>501</v>
      </c>
      <c r="QE37" t="s">
        <v>501</v>
      </c>
      <c r="QF37" t="s">
        <v>501</v>
      </c>
      <c r="QG37">
        <v>0</v>
      </c>
      <c r="QH37">
        <v>0</v>
      </c>
      <c r="QI37">
        <v>0</v>
      </c>
      <c r="QJ37">
        <v>0</v>
      </c>
      <c r="QK37">
        <v>1</v>
      </c>
      <c r="QL37">
        <v>0</v>
      </c>
      <c r="QM37">
        <v>0</v>
      </c>
      <c r="QN37">
        <v>0</v>
      </c>
      <c r="QO37">
        <v>0</v>
      </c>
      <c r="QP37">
        <v>0</v>
      </c>
      <c r="QQ37">
        <v>0</v>
      </c>
      <c r="QR37">
        <v>0</v>
      </c>
      <c r="QS37">
        <v>0</v>
      </c>
      <c r="QT37">
        <v>0</v>
      </c>
      <c r="QU37">
        <v>0</v>
      </c>
      <c r="QV37">
        <v>0</v>
      </c>
      <c r="QW37">
        <v>0</v>
      </c>
      <c r="QX37">
        <v>0</v>
      </c>
      <c r="QY37">
        <v>0</v>
      </c>
      <c r="QZ37" t="s">
        <v>501</v>
      </c>
      <c r="RA37" t="s">
        <v>501</v>
      </c>
      <c r="RB37" t="s">
        <v>501</v>
      </c>
      <c r="RC37">
        <v>7</v>
      </c>
      <c r="RD37">
        <v>1</v>
      </c>
      <c r="RE37">
        <v>20</v>
      </c>
      <c r="RF37">
        <v>40</v>
      </c>
      <c r="RG37">
        <v>20</v>
      </c>
      <c r="RH37">
        <v>15</v>
      </c>
      <c r="RI37">
        <v>5</v>
      </c>
      <c r="RJ37">
        <v>2</v>
      </c>
      <c r="RK37">
        <v>2</v>
      </c>
      <c r="RL37">
        <v>2</v>
      </c>
      <c r="RM37">
        <v>1</v>
      </c>
      <c r="RN37">
        <v>1</v>
      </c>
      <c r="RO37">
        <v>2</v>
      </c>
      <c r="RP37">
        <v>1</v>
      </c>
      <c r="RQ37">
        <v>0</v>
      </c>
      <c r="RR37" t="s">
        <v>751</v>
      </c>
      <c r="RS37" t="s">
        <v>752</v>
      </c>
      <c r="RT37" t="s">
        <v>753</v>
      </c>
      <c r="RU37">
        <v>1</v>
      </c>
      <c r="RV37">
        <v>0</v>
      </c>
      <c r="RW37">
        <v>1823</v>
      </c>
      <c r="RX37">
        <v>1</v>
      </c>
      <c r="RY37">
        <v>1823</v>
      </c>
      <c r="RZ37" t="s">
        <v>753</v>
      </c>
      <c r="SA37">
        <v>10</v>
      </c>
      <c r="SB37" t="s">
        <v>523</v>
      </c>
      <c r="SC37" t="s">
        <v>512</v>
      </c>
      <c r="SD37" t="s">
        <v>524</v>
      </c>
      <c r="SE37" t="s">
        <v>523</v>
      </c>
      <c r="SF37" t="s">
        <v>512</v>
      </c>
      <c r="SG37" t="s">
        <v>524</v>
      </c>
    </row>
    <row r="38" spans="1:501" x14ac:dyDescent="0.3">
      <c r="A38">
        <v>4380</v>
      </c>
      <c r="B38">
        <v>3</v>
      </c>
      <c r="C38">
        <v>4</v>
      </c>
      <c r="D38" s="1">
        <v>2</v>
      </c>
      <c r="E38">
        <v>1</v>
      </c>
      <c r="F38">
        <v>10</v>
      </c>
      <c r="G38" s="1">
        <v>1</v>
      </c>
      <c r="H38" t="s">
        <v>501</v>
      </c>
      <c r="I38">
        <v>8</v>
      </c>
      <c r="J38">
        <v>1</v>
      </c>
      <c r="K38">
        <v>0</v>
      </c>
      <c r="L38">
        <v>0</v>
      </c>
      <c r="M38">
        <v>50</v>
      </c>
      <c r="N38">
        <v>50</v>
      </c>
      <c r="O38">
        <v>0</v>
      </c>
      <c r="P38">
        <v>0</v>
      </c>
      <c r="Q38">
        <v>0</v>
      </c>
      <c r="R38" s="1">
        <v>1</v>
      </c>
      <c r="S38">
        <v>90</v>
      </c>
      <c r="T38">
        <v>85</v>
      </c>
      <c r="U38">
        <v>50</v>
      </c>
      <c r="V38">
        <v>70</v>
      </c>
      <c r="W38">
        <v>40</v>
      </c>
      <c r="X38">
        <v>25</v>
      </c>
      <c r="Y38">
        <v>25</v>
      </c>
      <c r="Z38">
        <v>30</v>
      </c>
      <c r="AA38">
        <v>30</v>
      </c>
      <c r="AB38">
        <v>15</v>
      </c>
      <c r="AC38">
        <v>3</v>
      </c>
      <c r="AD38">
        <v>4</v>
      </c>
      <c r="AE38">
        <v>18</v>
      </c>
      <c r="AF38">
        <v>0</v>
      </c>
      <c r="AG38">
        <v>2</v>
      </c>
      <c r="AH38">
        <v>2</v>
      </c>
      <c r="AI38">
        <v>3</v>
      </c>
      <c r="AJ38">
        <v>1</v>
      </c>
      <c r="AK38">
        <v>2</v>
      </c>
      <c r="AL38">
        <v>1</v>
      </c>
      <c r="AM38">
        <v>1</v>
      </c>
      <c r="AN38">
        <v>3</v>
      </c>
      <c r="AO38">
        <v>5</v>
      </c>
      <c r="AP38">
        <v>5</v>
      </c>
      <c r="AQ38">
        <v>0</v>
      </c>
      <c r="AR38">
        <v>1</v>
      </c>
      <c r="AS38">
        <v>0</v>
      </c>
      <c r="AT38">
        <v>1</v>
      </c>
      <c r="AU38">
        <v>0</v>
      </c>
      <c r="AV38">
        <v>1</v>
      </c>
      <c r="AW38">
        <v>0</v>
      </c>
      <c r="AX38">
        <v>0</v>
      </c>
      <c r="AY38" t="s">
        <v>501</v>
      </c>
      <c r="AZ38" t="s">
        <v>754</v>
      </c>
      <c r="BA38" t="s">
        <v>502</v>
      </c>
      <c r="BB38" t="s">
        <v>755</v>
      </c>
      <c r="BC38" t="s">
        <v>645</v>
      </c>
      <c r="BD38" t="s">
        <v>756</v>
      </c>
      <c r="BE38" t="s">
        <v>501</v>
      </c>
      <c r="BF38" t="s">
        <v>501</v>
      </c>
      <c r="BG38" t="s">
        <v>501</v>
      </c>
      <c r="BH38" t="s">
        <v>501</v>
      </c>
      <c r="BI38" t="s">
        <v>501</v>
      </c>
      <c r="BJ38" t="s">
        <v>501</v>
      </c>
      <c r="BK38" t="s">
        <v>501</v>
      </c>
      <c r="BL38" t="s">
        <v>501</v>
      </c>
      <c r="BM38" t="s">
        <v>501</v>
      </c>
      <c r="BN38" t="s">
        <v>501</v>
      </c>
      <c r="BO38">
        <v>5</v>
      </c>
      <c r="BP38">
        <v>5</v>
      </c>
      <c r="BQ38">
        <v>3</v>
      </c>
      <c r="BR38">
        <v>3</v>
      </c>
      <c r="BS38">
        <v>3</v>
      </c>
      <c r="BT38">
        <v>3</v>
      </c>
      <c r="BU38">
        <v>3</v>
      </c>
      <c r="BV38">
        <v>3</v>
      </c>
      <c r="BW38">
        <v>5</v>
      </c>
      <c r="BX38">
        <v>5</v>
      </c>
      <c r="BY38" t="s">
        <v>757</v>
      </c>
      <c r="BZ38" t="s">
        <v>758</v>
      </c>
      <c r="CA38" t="s">
        <v>759</v>
      </c>
      <c r="CB38" t="s">
        <v>501</v>
      </c>
      <c r="CC38" t="s">
        <v>501</v>
      </c>
      <c r="CD38" t="s">
        <v>501</v>
      </c>
      <c r="CE38" t="s">
        <v>501</v>
      </c>
      <c r="CF38" t="s">
        <v>501</v>
      </c>
      <c r="CG38" t="s">
        <v>501</v>
      </c>
      <c r="CH38" t="s">
        <v>501</v>
      </c>
      <c r="CI38" t="s">
        <v>501</v>
      </c>
      <c r="CJ38" t="s">
        <v>501</v>
      </c>
      <c r="CK38" t="s">
        <v>501</v>
      </c>
      <c r="CL38" t="s">
        <v>501</v>
      </c>
      <c r="CM38" t="s">
        <v>501</v>
      </c>
      <c r="CN38">
        <v>0</v>
      </c>
      <c r="CO38">
        <v>4</v>
      </c>
      <c r="CP38">
        <v>5</v>
      </c>
      <c r="CQ38">
        <v>4</v>
      </c>
      <c r="CR38">
        <v>5</v>
      </c>
      <c r="CS38">
        <v>4</v>
      </c>
      <c r="CT38">
        <v>4</v>
      </c>
      <c r="CU38">
        <v>4</v>
      </c>
      <c r="CV38">
        <v>3</v>
      </c>
      <c r="CW38">
        <v>4</v>
      </c>
      <c r="CX38">
        <v>3</v>
      </c>
      <c r="CY38" t="s">
        <v>501</v>
      </c>
      <c r="CZ38" t="s">
        <v>501</v>
      </c>
      <c r="DA38">
        <v>90</v>
      </c>
      <c r="DB38">
        <v>80</v>
      </c>
      <c r="DC38">
        <v>50</v>
      </c>
      <c r="DD38">
        <v>50</v>
      </c>
      <c r="DE38">
        <v>90</v>
      </c>
      <c r="DF38">
        <v>40</v>
      </c>
      <c r="DG38">
        <v>0</v>
      </c>
      <c r="DH38" t="s">
        <v>501</v>
      </c>
      <c r="DI38">
        <v>0</v>
      </c>
      <c r="DJ38">
        <v>3</v>
      </c>
      <c r="DK38" t="s">
        <v>501</v>
      </c>
      <c r="DL38" s="1">
        <v>80</v>
      </c>
      <c r="DM38" s="1">
        <v>90</v>
      </c>
      <c r="DN38" s="1">
        <v>90</v>
      </c>
      <c r="DO38" s="1">
        <v>90</v>
      </c>
      <c r="DP38" s="1">
        <v>90</v>
      </c>
      <c r="DQ38" s="1">
        <v>100</v>
      </c>
      <c r="DR38" s="1">
        <v>100</v>
      </c>
      <c r="DS38" s="1">
        <v>80</v>
      </c>
      <c r="DT38" s="1">
        <v>90</v>
      </c>
      <c r="DU38" s="1">
        <v>80</v>
      </c>
      <c r="DV38" s="1">
        <v>80</v>
      </c>
      <c r="DW38" s="1">
        <v>90</v>
      </c>
      <c r="DX38" s="1">
        <v>95</v>
      </c>
      <c r="DY38" s="1">
        <v>90</v>
      </c>
      <c r="DZ38" s="1">
        <v>0</v>
      </c>
      <c r="EA38" s="1" t="s">
        <v>501</v>
      </c>
      <c r="EB38" s="1">
        <v>0</v>
      </c>
      <c r="EC38">
        <v>50</v>
      </c>
      <c r="ED38">
        <v>65</v>
      </c>
      <c r="EE38" t="s">
        <v>760</v>
      </c>
      <c r="EF38">
        <v>1</v>
      </c>
      <c r="EG38">
        <v>1</v>
      </c>
      <c r="EH38">
        <v>1</v>
      </c>
      <c r="EI38">
        <v>0</v>
      </c>
      <c r="EJ38">
        <v>0</v>
      </c>
      <c r="EK38">
        <v>0</v>
      </c>
      <c r="EL38">
        <v>0</v>
      </c>
      <c r="EM38">
        <v>0</v>
      </c>
      <c r="EN38" t="s">
        <v>501</v>
      </c>
      <c r="EO38">
        <v>1</v>
      </c>
      <c r="EP38" s="1" t="s">
        <v>501</v>
      </c>
      <c r="EQ38" s="1" t="s">
        <v>501</v>
      </c>
      <c r="ER38" s="1" t="s">
        <v>501</v>
      </c>
      <c r="ES38" s="1" t="s">
        <v>501</v>
      </c>
      <c r="ET38" s="1" t="s">
        <v>501</v>
      </c>
      <c r="EU38" s="1" t="s">
        <v>501</v>
      </c>
      <c r="EV38" s="1" t="s">
        <v>501</v>
      </c>
      <c r="EW38" s="1" t="s">
        <v>501</v>
      </c>
      <c r="EX38" s="1" t="s">
        <v>501</v>
      </c>
      <c r="EY38" t="s">
        <v>501</v>
      </c>
      <c r="EZ38" t="s">
        <v>501</v>
      </c>
      <c r="FA38" t="s">
        <v>501</v>
      </c>
      <c r="FB38" t="s">
        <v>501</v>
      </c>
      <c r="FC38" t="s">
        <v>501</v>
      </c>
      <c r="FD38" t="s">
        <v>501</v>
      </c>
      <c r="FE38" t="s">
        <v>501</v>
      </c>
      <c r="FF38">
        <v>1</v>
      </c>
      <c r="FG38">
        <v>1</v>
      </c>
      <c r="FH38">
        <v>0</v>
      </c>
      <c r="FI38">
        <v>1</v>
      </c>
      <c r="FJ38">
        <v>0</v>
      </c>
      <c r="FK38">
        <v>1</v>
      </c>
      <c r="FL38">
        <v>1</v>
      </c>
      <c r="FM38">
        <v>1</v>
      </c>
      <c r="FN38">
        <v>1</v>
      </c>
      <c r="FO38">
        <v>0</v>
      </c>
      <c r="FP38">
        <v>1</v>
      </c>
      <c r="FQ38">
        <v>0</v>
      </c>
      <c r="FR38">
        <v>0</v>
      </c>
      <c r="FS38">
        <v>0</v>
      </c>
      <c r="FT38">
        <v>0</v>
      </c>
      <c r="FU38">
        <v>1</v>
      </c>
      <c r="FV38">
        <v>0</v>
      </c>
      <c r="FW38">
        <v>0</v>
      </c>
      <c r="FX38">
        <v>1</v>
      </c>
      <c r="FY38">
        <v>0</v>
      </c>
      <c r="FZ38">
        <v>0</v>
      </c>
      <c r="GA38" t="s">
        <v>501</v>
      </c>
      <c r="GB38" t="s">
        <v>501</v>
      </c>
      <c r="GC38" t="s">
        <v>501</v>
      </c>
      <c r="GD38" t="s">
        <v>501</v>
      </c>
      <c r="GE38">
        <v>2</v>
      </c>
      <c r="GF38">
        <v>3</v>
      </c>
      <c r="GG38" t="s">
        <v>761</v>
      </c>
      <c r="GH38">
        <v>0</v>
      </c>
      <c r="GI38">
        <v>0</v>
      </c>
      <c r="GJ38">
        <v>0</v>
      </c>
      <c r="GK38">
        <v>0</v>
      </c>
      <c r="GL38" t="s">
        <v>501</v>
      </c>
      <c r="GM38" t="s">
        <v>501</v>
      </c>
      <c r="GN38" t="s">
        <v>501</v>
      </c>
      <c r="GO38" t="s">
        <v>501</v>
      </c>
      <c r="GP38">
        <v>0</v>
      </c>
      <c r="GQ38">
        <v>0</v>
      </c>
      <c r="GR38">
        <v>1</v>
      </c>
      <c r="GS38">
        <v>0</v>
      </c>
      <c r="GT38">
        <v>0</v>
      </c>
      <c r="GU38">
        <v>0</v>
      </c>
      <c r="GV38" t="s">
        <v>501</v>
      </c>
      <c r="GW38" t="s">
        <v>501</v>
      </c>
      <c r="GX38" t="s">
        <v>501</v>
      </c>
      <c r="GY38" t="s">
        <v>501</v>
      </c>
      <c r="GZ38" t="s">
        <v>501</v>
      </c>
      <c r="HA38" t="s">
        <v>501</v>
      </c>
      <c r="HB38" t="s">
        <v>501</v>
      </c>
      <c r="HC38" t="s">
        <v>501</v>
      </c>
      <c r="HD38" t="s">
        <v>501</v>
      </c>
      <c r="HE38" t="s">
        <v>501</v>
      </c>
      <c r="HF38" t="s">
        <v>501</v>
      </c>
      <c r="HG38" t="s">
        <v>501</v>
      </c>
      <c r="HH38" t="s">
        <v>501</v>
      </c>
      <c r="HI38" t="s">
        <v>501</v>
      </c>
      <c r="HJ38" t="s">
        <v>501</v>
      </c>
      <c r="HK38" t="s">
        <v>501</v>
      </c>
      <c r="HL38" t="s">
        <v>501</v>
      </c>
      <c r="HM38" t="s">
        <v>501</v>
      </c>
      <c r="HN38" t="s">
        <v>501</v>
      </c>
      <c r="HO38" t="s">
        <v>501</v>
      </c>
      <c r="HP38" t="s">
        <v>501</v>
      </c>
      <c r="HQ38" t="s">
        <v>501</v>
      </c>
      <c r="HR38" t="s">
        <v>501</v>
      </c>
      <c r="HS38" t="s">
        <v>501</v>
      </c>
      <c r="HT38" t="s">
        <v>501</v>
      </c>
      <c r="HU38" t="s">
        <v>501</v>
      </c>
      <c r="HV38" t="s">
        <v>501</v>
      </c>
      <c r="HW38" t="s">
        <v>501</v>
      </c>
      <c r="HX38">
        <v>1</v>
      </c>
      <c r="HY38">
        <v>0</v>
      </c>
      <c r="HZ38">
        <v>0</v>
      </c>
      <c r="IA38">
        <v>0</v>
      </c>
      <c r="IB38" t="s">
        <v>501</v>
      </c>
      <c r="IC38" t="s">
        <v>501</v>
      </c>
      <c r="ID38" t="s">
        <v>501</v>
      </c>
      <c r="IE38" t="s">
        <v>501</v>
      </c>
      <c r="IF38">
        <v>0</v>
      </c>
      <c r="IG38">
        <v>0</v>
      </c>
      <c r="IH38">
        <v>0</v>
      </c>
      <c r="II38">
        <v>0</v>
      </c>
      <c r="IJ38">
        <v>0</v>
      </c>
      <c r="IK38">
        <v>0</v>
      </c>
      <c r="IL38" t="s">
        <v>501</v>
      </c>
      <c r="IM38" t="s">
        <v>501</v>
      </c>
      <c r="IN38" t="s">
        <v>501</v>
      </c>
      <c r="IO38" t="s">
        <v>501</v>
      </c>
      <c r="IP38" t="s">
        <v>501</v>
      </c>
      <c r="IQ38" t="s">
        <v>501</v>
      </c>
      <c r="IR38" t="s">
        <v>501</v>
      </c>
      <c r="IS38" t="s">
        <v>501</v>
      </c>
      <c r="IT38" t="s">
        <v>501</v>
      </c>
      <c r="IU38" t="s">
        <v>501</v>
      </c>
      <c r="IV38" t="s">
        <v>501</v>
      </c>
      <c r="IW38" t="s">
        <v>501</v>
      </c>
      <c r="IX38" t="s">
        <v>501</v>
      </c>
      <c r="IY38" t="s">
        <v>501</v>
      </c>
      <c r="IZ38" t="s">
        <v>501</v>
      </c>
      <c r="JA38" t="s">
        <v>501</v>
      </c>
      <c r="JB38" t="s">
        <v>501</v>
      </c>
      <c r="JC38" t="s">
        <v>501</v>
      </c>
      <c r="JD38" t="s">
        <v>501</v>
      </c>
      <c r="JE38" t="s">
        <v>501</v>
      </c>
      <c r="JF38" t="s">
        <v>501</v>
      </c>
      <c r="JG38" t="s">
        <v>501</v>
      </c>
      <c r="JH38" t="s">
        <v>501</v>
      </c>
      <c r="JI38" t="s">
        <v>501</v>
      </c>
      <c r="JJ38" t="s">
        <v>501</v>
      </c>
      <c r="JK38" t="s">
        <v>501</v>
      </c>
      <c r="JL38" t="s">
        <v>501</v>
      </c>
      <c r="JM38" t="s">
        <v>501</v>
      </c>
      <c r="JN38" t="s">
        <v>501</v>
      </c>
      <c r="JO38" t="s">
        <v>501</v>
      </c>
      <c r="JP38" t="s">
        <v>501</v>
      </c>
      <c r="JQ38" t="s">
        <v>501</v>
      </c>
      <c r="JR38" t="s">
        <v>501</v>
      </c>
      <c r="JS38" t="s">
        <v>501</v>
      </c>
      <c r="JT38" t="s">
        <v>501</v>
      </c>
      <c r="JU38" t="s">
        <v>501</v>
      </c>
      <c r="JV38" t="s">
        <v>501</v>
      </c>
      <c r="JW38" t="s">
        <v>501</v>
      </c>
      <c r="JX38" t="s">
        <v>501</v>
      </c>
      <c r="JY38" t="s">
        <v>501</v>
      </c>
      <c r="JZ38" t="s">
        <v>501</v>
      </c>
      <c r="KA38" t="s">
        <v>501</v>
      </c>
      <c r="KB38" t="s">
        <v>501</v>
      </c>
      <c r="KC38" t="s">
        <v>501</v>
      </c>
      <c r="KD38" t="s">
        <v>501</v>
      </c>
      <c r="KE38" t="s">
        <v>501</v>
      </c>
      <c r="KF38" t="s">
        <v>501</v>
      </c>
      <c r="KG38" t="s">
        <v>501</v>
      </c>
      <c r="KH38" t="s">
        <v>501</v>
      </c>
      <c r="KI38" t="s">
        <v>501</v>
      </c>
      <c r="KJ38" t="s">
        <v>501</v>
      </c>
      <c r="KK38" t="s">
        <v>501</v>
      </c>
      <c r="KL38" t="s">
        <v>501</v>
      </c>
      <c r="KM38" t="s">
        <v>501</v>
      </c>
      <c r="KN38" t="s">
        <v>501</v>
      </c>
      <c r="KO38" t="s">
        <v>501</v>
      </c>
      <c r="KP38">
        <v>1</v>
      </c>
      <c r="KQ38">
        <v>1</v>
      </c>
      <c r="KR38">
        <v>0</v>
      </c>
      <c r="KS38">
        <v>1</v>
      </c>
      <c r="KT38">
        <v>1</v>
      </c>
      <c r="KU38">
        <v>0</v>
      </c>
      <c r="KV38">
        <v>2</v>
      </c>
      <c r="KW38">
        <v>1</v>
      </c>
      <c r="KX38">
        <v>0</v>
      </c>
      <c r="KY38">
        <v>11</v>
      </c>
      <c r="KZ38">
        <v>11</v>
      </c>
      <c r="LA38">
        <v>1</v>
      </c>
      <c r="LB38">
        <v>1</v>
      </c>
      <c r="LC38">
        <v>11</v>
      </c>
      <c r="LD38">
        <v>12</v>
      </c>
      <c r="LE38">
        <v>1</v>
      </c>
      <c r="LF38">
        <v>1</v>
      </c>
      <c r="LG38">
        <v>11</v>
      </c>
      <c r="LH38">
        <v>11</v>
      </c>
      <c r="LI38">
        <v>11</v>
      </c>
      <c r="LJ38">
        <v>12</v>
      </c>
      <c r="LK38">
        <v>5</v>
      </c>
      <c r="LL38">
        <v>6</v>
      </c>
      <c r="LM38">
        <v>5</v>
      </c>
      <c r="LN38">
        <v>6</v>
      </c>
      <c r="LO38">
        <v>6</v>
      </c>
      <c r="LP38">
        <v>5</v>
      </c>
      <c r="LQ38">
        <v>5</v>
      </c>
      <c r="LR38">
        <v>6</v>
      </c>
      <c r="LS38">
        <v>5</v>
      </c>
      <c r="LT38">
        <v>7</v>
      </c>
      <c r="LU38">
        <v>6</v>
      </c>
      <c r="LV38">
        <v>5</v>
      </c>
      <c r="LW38">
        <v>7</v>
      </c>
      <c r="LX38">
        <v>7</v>
      </c>
      <c r="LY38">
        <v>7</v>
      </c>
      <c r="LZ38">
        <v>5</v>
      </c>
      <c r="MA38">
        <v>6</v>
      </c>
      <c r="MB38">
        <v>7</v>
      </c>
      <c r="MC38">
        <v>6</v>
      </c>
      <c r="MD38">
        <v>5</v>
      </c>
      <c r="ME38">
        <v>6</v>
      </c>
      <c r="MF38">
        <v>6</v>
      </c>
      <c r="MG38">
        <v>6</v>
      </c>
      <c r="MH38">
        <v>5</v>
      </c>
      <c r="MI38">
        <v>6</v>
      </c>
      <c r="MJ38">
        <v>5</v>
      </c>
      <c r="MK38">
        <v>5</v>
      </c>
      <c r="ML38">
        <v>6</v>
      </c>
      <c r="MM38">
        <v>6</v>
      </c>
      <c r="MN38">
        <v>5</v>
      </c>
      <c r="MO38">
        <v>5</v>
      </c>
      <c r="MP38">
        <v>4</v>
      </c>
      <c r="MQ38">
        <v>2</v>
      </c>
      <c r="MR38">
        <v>3</v>
      </c>
      <c r="MS38">
        <v>1</v>
      </c>
      <c r="MT38">
        <v>6</v>
      </c>
      <c r="MU38">
        <v>5</v>
      </c>
      <c r="MV38">
        <v>6</v>
      </c>
      <c r="MW38">
        <v>5</v>
      </c>
      <c r="MX38">
        <v>6</v>
      </c>
      <c r="MY38">
        <v>5</v>
      </c>
      <c r="MZ38">
        <v>6</v>
      </c>
      <c r="NA38">
        <v>5</v>
      </c>
      <c r="NB38">
        <v>6</v>
      </c>
      <c r="NC38">
        <v>4</v>
      </c>
      <c r="ND38">
        <v>6</v>
      </c>
      <c r="NE38">
        <v>5</v>
      </c>
      <c r="NF38">
        <v>2</v>
      </c>
      <c r="NG38">
        <v>7</v>
      </c>
      <c r="NH38">
        <v>5</v>
      </c>
      <c r="NI38">
        <v>8</v>
      </c>
      <c r="NJ38">
        <v>10</v>
      </c>
      <c r="NK38">
        <v>6</v>
      </c>
      <c r="NL38">
        <v>3</v>
      </c>
      <c r="NM38">
        <v>13</v>
      </c>
      <c r="NN38">
        <v>4</v>
      </c>
      <c r="NO38">
        <v>9</v>
      </c>
      <c r="NP38">
        <v>12</v>
      </c>
      <c r="NQ38">
        <v>11</v>
      </c>
      <c r="NR38">
        <v>1</v>
      </c>
      <c r="NS38">
        <v>4</v>
      </c>
      <c r="NT38">
        <v>5</v>
      </c>
      <c r="NU38">
        <v>6</v>
      </c>
      <c r="NV38">
        <v>4</v>
      </c>
      <c r="NW38">
        <v>5</v>
      </c>
      <c r="NX38">
        <v>6</v>
      </c>
      <c r="NY38">
        <v>5</v>
      </c>
      <c r="NZ38">
        <v>4</v>
      </c>
      <c r="OA38">
        <v>4</v>
      </c>
      <c r="OB38">
        <v>4</v>
      </c>
      <c r="OC38">
        <v>6</v>
      </c>
      <c r="OD38">
        <v>6</v>
      </c>
      <c r="OE38">
        <v>5</v>
      </c>
      <c r="OF38">
        <v>5</v>
      </c>
      <c r="OG38">
        <v>3</v>
      </c>
      <c r="OH38">
        <v>4</v>
      </c>
      <c r="OI38">
        <v>5</v>
      </c>
      <c r="OJ38">
        <v>5</v>
      </c>
      <c r="OK38">
        <v>5</v>
      </c>
      <c r="OL38">
        <v>6</v>
      </c>
      <c r="OM38">
        <v>5</v>
      </c>
      <c r="ON38">
        <v>6</v>
      </c>
      <c r="OO38">
        <v>5</v>
      </c>
      <c r="OP38">
        <v>4</v>
      </c>
      <c r="OQ38">
        <v>5</v>
      </c>
      <c r="OR38">
        <v>4</v>
      </c>
      <c r="OS38">
        <v>3</v>
      </c>
      <c r="OT38">
        <v>6</v>
      </c>
      <c r="OU38">
        <v>1</v>
      </c>
      <c r="OV38">
        <v>2</v>
      </c>
      <c r="OW38">
        <v>5</v>
      </c>
      <c r="OX38">
        <v>4</v>
      </c>
      <c r="OY38" s="1">
        <v>7</v>
      </c>
      <c r="OZ38" s="1">
        <v>5</v>
      </c>
      <c r="PA38" s="1">
        <v>5</v>
      </c>
      <c r="PB38" s="1">
        <v>4</v>
      </c>
      <c r="PC38" s="1">
        <v>5</v>
      </c>
      <c r="PD38" s="1">
        <v>4</v>
      </c>
      <c r="PE38" s="1">
        <v>7</v>
      </c>
      <c r="PF38" s="1">
        <v>5</v>
      </c>
      <c r="PG38" s="1">
        <v>7</v>
      </c>
      <c r="PH38" s="1">
        <v>5</v>
      </c>
      <c r="PI38" s="1">
        <v>5</v>
      </c>
      <c r="PJ38" s="1">
        <v>5</v>
      </c>
      <c r="PK38">
        <v>1</v>
      </c>
      <c r="PL38">
        <v>0</v>
      </c>
      <c r="PM38">
        <v>0</v>
      </c>
      <c r="PN38">
        <v>1</v>
      </c>
      <c r="PO38">
        <v>1</v>
      </c>
      <c r="PP38">
        <v>0</v>
      </c>
      <c r="PQ38">
        <v>0</v>
      </c>
      <c r="PR38">
        <v>1</v>
      </c>
      <c r="PS38">
        <v>1</v>
      </c>
      <c r="PT38">
        <v>0</v>
      </c>
      <c r="PU38">
        <v>0</v>
      </c>
      <c r="PV38">
        <v>0</v>
      </c>
      <c r="PW38">
        <v>0</v>
      </c>
      <c r="PX38">
        <v>1</v>
      </c>
      <c r="PY38">
        <v>1</v>
      </c>
      <c r="PZ38">
        <v>0</v>
      </c>
      <c r="QA38">
        <v>0</v>
      </c>
      <c r="QB38">
        <v>0</v>
      </c>
      <c r="QC38">
        <v>0</v>
      </c>
      <c r="QD38" t="s">
        <v>501</v>
      </c>
      <c r="QE38" t="s">
        <v>501</v>
      </c>
      <c r="QF38" t="s">
        <v>501</v>
      </c>
      <c r="QG38">
        <v>0</v>
      </c>
      <c r="QH38">
        <v>0</v>
      </c>
      <c r="QI38">
        <v>0</v>
      </c>
      <c r="QJ38">
        <v>0</v>
      </c>
      <c r="QK38">
        <v>1</v>
      </c>
      <c r="QL38">
        <v>0</v>
      </c>
      <c r="QM38">
        <v>0</v>
      </c>
      <c r="QN38">
        <v>0</v>
      </c>
      <c r="QO38">
        <v>0</v>
      </c>
      <c r="QP38">
        <v>0</v>
      </c>
      <c r="QQ38">
        <v>0</v>
      </c>
      <c r="QR38">
        <v>0</v>
      </c>
      <c r="QS38">
        <v>0</v>
      </c>
      <c r="QT38">
        <v>1</v>
      </c>
      <c r="QU38">
        <v>1</v>
      </c>
      <c r="QV38">
        <v>0</v>
      </c>
      <c r="QW38">
        <v>0</v>
      </c>
      <c r="QX38">
        <v>0</v>
      </c>
      <c r="QY38">
        <v>0</v>
      </c>
      <c r="QZ38" t="s">
        <v>501</v>
      </c>
      <c r="RA38" t="s">
        <v>501</v>
      </c>
      <c r="RB38" t="s">
        <v>501</v>
      </c>
      <c r="RC38">
        <v>35</v>
      </c>
      <c r="RD38">
        <v>2</v>
      </c>
      <c r="RE38">
        <v>40</v>
      </c>
      <c r="RF38">
        <v>30</v>
      </c>
      <c r="RG38">
        <v>20</v>
      </c>
      <c r="RH38">
        <v>0</v>
      </c>
      <c r="RI38">
        <v>10</v>
      </c>
      <c r="RJ38">
        <v>2</v>
      </c>
      <c r="RK38">
        <v>2</v>
      </c>
      <c r="RL38">
        <v>2</v>
      </c>
      <c r="RM38">
        <v>2</v>
      </c>
      <c r="RN38">
        <v>1</v>
      </c>
      <c r="RO38">
        <v>2</v>
      </c>
      <c r="RP38">
        <v>1</v>
      </c>
      <c r="RQ38">
        <v>0</v>
      </c>
      <c r="RR38" t="s">
        <v>762</v>
      </c>
      <c r="RS38" t="s">
        <v>763</v>
      </c>
      <c r="RT38" t="s">
        <v>764</v>
      </c>
      <c r="RU38">
        <v>1</v>
      </c>
      <c r="RV38">
        <v>2</v>
      </c>
      <c r="RW38">
        <v>746242</v>
      </c>
      <c r="RX38">
        <v>1</v>
      </c>
      <c r="RY38">
        <v>2204</v>
      </c>
      <c r="RZ38" t="s">
        <v>764</v>
      </c>
      <c r="SA38">
        <v>29</v>
      </c>
      <c r="SB38" t="s">
        <v>523</v>
      </c>
      <c r="SC38" t="s">
        <v>512</v>
      </c>
      <c r="SD38" t="s">
        <v>524</v>
      </c>
      <c r="SE38" t="s">
        <v>523</v>
      </c>
      <c r="SF38" t="s">
        <v>512</v>
      </c>
      <c r="SG38" t="s">
        <v>524</v>
      </c>
    </row>
    <row r="39" spans="1:501" x14ac:dyDescent="0.3">
      <c r="A39">
        <v>4381</v>
      </c>
      <c r="B39">
        <v>3</v>
      </c>
      <c r="C39">
        <v>4</v>
      </c>
      <c r="D39" s="1">
        <v>2</v>
      </c>
      <c r="E39">
        <v>1</v>
      </c>
      <c r="F39">
        <v>33</v>
      </c>
      <c r="G39" s="1">
        <v>1</v>
      </c>
      <c r="H39" t="s">
        <v>501</v>
      </c>
      <c r="I39">
        <v>17</v>
      </c>
      <c r="J39">
        <v>1</v>
      </c>
      <c r="K39">
        <v>0</v>
      </c>
      <c r="L39">
        <v>0</v>
      </c>
      <c r="M39">
        <v>100</v>
      </c>
      <c r="N39">
        <v>0</v>
      </c>
      <c r="O39">
        <v>0</v>
      </c>
      <c r="P39">
        <v>0</v>
      </c>
      <c r="Q39">
        <v>0</v>
      </c>
      <c r="R39" s="1">
        <v>1</v>
      </c>
      <c r="S39">
        <v>100</v>
      </c>
      <c r="T39">
        <v>200</v>
      </c>
      <c r="U39">
        <v>200</v>
      </c>
      <c r="V39">
        <v>200</v>
      </c>
      <c r="W39">
        <v>200</v>
      </c>
      <c r="X39">
        <v>200</v>
      </c>
      <c r="Y39">
        <v>100</v>
      </c>
      <c r="Z39">
        <v>100</v>
      </c>
      <c r="AA39">
        <v>100</v>
      </c>
      <c r="AB39">
        <v>100</v>
      </c>
      <c r="AC39">
        <v>30</v>
      </c>
      <c r="AD39">
        <v>30</v>
      </c>
      <c r="AE39">
        <v>30</v>
      </c>
      <c r="AF39">
        <v>10</v>
      </c>
      <c r="AG39">
        <v>20</v>
      </c>
      <c r="AH39">
        <v>20</v>
      </c>
      <c r="AI39">
        <v>20</v>
      </c>
      <c r="AJ39">
        <v>1</v>
      </c>
      <c r="AK39">
        <v>2</v>
      </c>
      <c r="AL39">
        <v>1</v>
      </c>
      <c r="AM39">
        <v>1</v>
      </c>
      <c r="AN39">
        <v>1</v>
      </c>
      <c r="AO39">
        <v>4</v>
      </c>
      <c r="AP39">
        <v>4</v>
      </c>
      <c r="AQ39">
        <v>0</v>
      </c>
      <c r="AR39">
        <v>0</v>
      </c>
      <c r="AS39">
        <v>0</v>
      </c>
      <c r="AT39">
        <v>0</v>
      </c>
      <c r="AU39">
        <v>1</v>
      </c>
      <c r="AV39">
        <v>1</v>
      </c>
      <c r="AW39">
        <v>0</v>
      </c>
      <c r="AX39">
        <v>0</v>
      </c>
      <c r="AY39" t="s">
        <v>501</v>
      </c>
      <c r="AZ39" t="s">
        <v>502</v>
      </c>
      <c r="BA39" t="s">
        <v>765</v>
      </c>
      <c r="BB39" t="s">
        <v>504</v>
      </c>
      <c r="BC39" t="s">
        <v>505</v>
      </c>
      <c r="BD39" t="s">
        <v>501</v>
      </c>
      <c r="BE39" t="s">
        <v>501</v>
      </c>
      <c r="BF39" t="s">
        <v>501</v>
      </c>
      <c r="BG39" t="s">
        <v>501</v>
      </c>
      <c r="BH39" t="s">
        <v>501</v>
      </c>
      <c r="BI39" t="s">
        <v>501</v>
      </c>
      <c r="BJ39" t="s">
        <v>501</v>
      </c>
      <c r="BK39" t="s">
        <v>501</v>
      </c>
      <c r="BL39" t="s">
        <v>501</v>
      </c>
      <c r="BM39" t="s">
        <v>501</v>
      </c>
      <c r="BN39" t="s">
        <v>501</v>
      </c>
      <c r="BO39">
        <v>5</v>
      </c>
      <c r="BP39">
        <v>5</v>
      </c>
      <c r="BQ39">
        <v>4</v>
      </c>
      <c r="BR39">
        <v>5</v>
      </c>
      <c r="BS39">
        <v>3</v>
      </c>
      <c r="BT39">
        <v>5</v>
      </c>
      <c r="BU39">
        <v>3</v>
      </c>
      <c r="BV39">
        <v>3</v>
      </c>
      <c r="BW39">
        <v>5</v>
      </c>
      <c r="BX39">
        <v>5</v>
      </c>
      <c r="BY39" t="s">
        <v>501</v>
      </c>
      <c r="BZ39" t="s">
        <v>501</v>
      </c>
      <c r="CA39" t="s">
        <v>501</v>
      </c>
      <c r="CB39" t="s">
        <v>501</v>
      </c>
      <c r="CC39" t="s">
        <v>501</v>
      </c>
      <c r="CD39" t="s">
        <v>501</v>
      </c>
      <c r="CE39" t="s">
        <v>501</v>
      </c>
      <c r="CF39" t="s">
        <v>501</v>
      </c>
      <c r="CG39" t="s">
        <v>501</v>
      </c>
      <c r="CH39" t="s">
        <v>501</v>
      </c>
      <c r="CI39" t="s">
        <v>501</v>
      </c>
      <c r="CJ39" t="s">
        <v>501</v>
      </c>
      <c r="CK39" t="s">
        <v>501</v>
      </c>
      <c r="CL39" t="s">
        <v>501</v>
      </c>
      <c r="CM39" t="s">
        <v>501</v>
      </c>
      <c r="CN39">
        <v>1</v>
      </c>
      <c r="CO39" t="s">
        <v>501</v>
      </c>
      <c r="CP39" t="s">
        <v>501</v>
      </c>
      <c r="CQ39" t="s">
        <v>501</v>
      </c>
      <c r="CR39" t="s">
        <v>501</v>
      </c>
      <c r="CS39" t="s">
        <v>501</v>
      </c>
      <c r="CT39" t="s">
        <v>501</v>
      </c>
      <c r="CU39" t="s">
        <v>501</v>
      </c>
      <c r="CV39" t="s">
        <v>501</v>
      </c>
      <c r="CW39" t="s">
        <v>501</v>
      </c>
      <c r="CX39" t="s">
        <v>501</v>
      </c>
      <c r="CY39" t="s">
        <v>501</v>
      </c>
      <c r="CZ39" t="s">
        <v>501</v>
      </c>
      <c r="DA39">
        <v>20</v>
      </c>
      <c r="DB39">
        <v>20</v>
      </c>
      <c r="DC39">
        <v>20</v>
      </c>
      <c r="DD39">
        <v>20</v>
      </c>
      <c r="DE39">
        <v>20</v>
      </c>
      <c r="DF39">
        <v>20</v>
      </c>
      <c r="DG39">
        <v>0</v>
      </c>
      <c r="DH39" t="s">
        <v>501</v>
      </c>
      <c r="DI39">
        <v>0</v>
      </c>
      <c r="DJ39">
        <v>1</v>
      </c>
      <c r="DK39" t="s">
        <v>501</v>
      </c>
      <c r="DL39" s="1">
        <v>30</v>
      </c>
      <c r="DM39" s="1">
        <v>30</v>
      </c>
      <c r="DN39" s="1">
        <v>30</v>
      </c>
      <c r="DO39" s="1">
        <v>30</v>
      </c>
      <c r="DP39" s="1">
        <v>30</v>
      </c>
      <c r="DQ39" s="1">
        <v>30</v>
      </c>
      <c r="DR39" s="1">
        <v>30</v>
      </c>
      <c r="DS39" s="1">
        <v>30</v>
      </c>
      <c r="DT39" s="1">
        <v>30</v>
      </c>
      <c r="DU39" s="1">
        <v>30</v>
      </c>
      <c r="DV39" s="1">
        <v>30</v>
      </c>
      <c r="DW39" s="1">
        <v>30</v>
      </c>
      <c r="DX39" s="1">
        <v>30</v>
      </c>
      <c r="DY39" s="1">
        <v>30</v>
      </c>
      <c r="DZ39" s="1">
        <v>0</v>
      </c>
      <c r="EA39" s="1" t="s">
        <v>501</v>
      </c>
      <c r="EB39" s="1">
        <v>0</v>
      </c>
      <c r="EC39">
        <v>50</v>
      </c>
      <c r="ED39">
        <v>50</v>
      </c>
      <c r="EE39" t="s">
        <v>766</v>
      </c>
      <c r="EF39">
        <v>1</v>
      </c>
      <c r="EG39">
        <v>1</v>
      </c>
      <c r="EH39">
        <v>1</v>
      </c>
      <c r="EI39">
        <v>0</v>
      </c>
      <c r="EJ39">
        <v>0</v>
      </c>
      <c r="EK39">
        <v>0</v>
      </c>
      <c r="EL39">
        <v>0</v>
      </c>
      <c r="EM39">
        <v>0</v>
      </c>
      <c r="EN39" t="s">
        <v>501</v>
      </c>
      <c r="EO39">
        <v>1</v>
      </c>
      <c r="EP39" s="1">
        <v>1</v>
      </c>
      <c r="EQ39" s="1">
        <v>0</v>
      </c>
      <c r="ER39" s="1">
        <v>1</v>
      </c>
      <c r="ES39" s="1">
        <v>0</v>
      </c>
      <c r="ET39" s="1">
        <v>1</v>
      </c>
      <c r="EU39" s="1">
        <v>0</v>
      </c>
      <c r="EV39" s="1">
        <v>0</v>
      </c>
      <c r="EW39" s="1" t="s">
        <v>501</v>
      </c>
      <c r="EX39" s="1">
        <v>0</v>
      </c>
      <c r="EY39">
        <v>1</v>
      </c>
      <c r="EZ39">
        <v>0</v>
      </c>
      <c r="FA39">
        <v>1</v>
      </c>
      <c r="FB39">
        <v>0</v>
      </c>
      <c r="FC39">
        <v>1</v>
      </c>
      <c r="FD39">
        <v>0</v>
      </c>
      <c r="FE39" t="s">
        <v>501</v>
      </c>
      <c r="FF39">
        <v>10</v>
      </c>
      <c r="FG39">
        <v>10</v>
      </c>
      <c r="FH39">
        <v>0</v>
      </c>
      <c r="FI39">
        <v>10</v>
      </c>
      <c r="FJ39">
        <v>10</v>
      </c>
      <c r="FK39">
        <v>0</v>
      </c>
      <c r="FL39">
        <v>10</v>
      </c>
      <c r="FM39">
        <v>10</v>
      </c>
      <c r="FN39">
        <v>0</v>
      </c>
      <c r="FO39">
        <v>3</v>
      </c>
      <c r="FP39">
        <v>3</v>
      </c>
      <c r="FQ39">
        <v>2</v>
      </c>
      <c r="FR39">
        <v>2</v>
      </c>
      <c r="FS39">
        <v>3</v>
      </c>
      <c r="FT39">
        <v>3</v>
      </c>
      <c r="FU39">
        <v>2</v>
      </c>
      <c r="FV39">
        <v>2</v>
      </c>
      <c r="FW39">
        <v>3</v>
      </c>
      <c r="FX39">
        <v>3</v>
      </c>
      <c r="FY39">
        <v>2</v>
      </c>
      <c r="FZ39">
        <v>2</v>
      </c>
      <c r="GA39">
        <v>3</v>
      </c>
      <c r="GB39">
        <v>3</v>
      </c>
      <c r="GC39">
        <v>2</v>
      </c>
      <c r="GD39">
        <v>2</v>
      </c>
      <c r="GE39">
        <v>2</v>
      </c>
      <c r="GF39">
        <v>2</v>
      </c>
      <c r="GG39" t="s">
        <v>767</v>
      </c>
      <c r="GH39">
        <v>0</v>
      </c>
      <c r="GI39">
        <v>0</v>
      </c>
      <c r="GJ39">
        <v>1</v>
      </c>
      <c r="GK39">
        <v>0</v>
      </c>
      <c r="GL39" t="s">
        <v>501</v>
      </c>
      <c r="GM39">
        <v>1</v>
      </c>
      <c r="GN39" t="s">
        <v>501</v>
      </c>
      <c r="GO39" t="s">
        <v>501</v>
      </c>
      <c r="GP39">
        <v>1</v>
      </c>
      <c r="GQ39">
        <v>0</v>
      </c>
      <c r="GR39">
        <v>0</v>
      </c>
      <c r="GS39">
        <v>0</v>
      </c>
      <c r="GT39">
        <v>0</v>
      </c>
      <c r="GU39">
        <v>0</v>
      </c>
      <c r="GV39">
        <v>0</v>
      </c>
      <c r="GW39">
        <v>0</v>
      </c>
      <c r="GX39">
        <v>1</v>
      </c>
      <c r="GY39">
        <v>0</v>
      </c>
      <c r="GZ39" t="s">
        <v>501</v>
      </c>
      <c r="HA39">
        <v>1</v>
      </c>
      <c r="HB39" t="s">
        <v>501</v>
      </c>
      <c r="HC39" t="s">
        <v>501</v>
      </c>
      <c r="HD39">
        <v>1</v>
      </c>
      <c r="HE39">
        <v>0</v>
      </c>
      <c r="HF39">
        <v>0</v>
      </c>
      <c r="HG39">
        <v>0</v>
      </c>
      <c r="HH39">
        <v>0</v>
      </c>
      <c r="HI39">
        <v>0</v>
      </c>
      <c r="HJ39">
        <v>0</v>
      </c>
      <c r="HK39">
        <v>1</v>
      </c>
      <c r="HL39">
        <v>0</v>
      </c>
      <c r="HM39">
        <v>0</v>
      </c>
      <c r="HN39" t="s">
        <v>501</v>
      </c>
      <c r="HO39">
        <v>1</v>
      </c>
      <c r="HP39" t="s">
        <v>501</v>
      </c>
      <c r="HQ39" t="s">
        <v>501</v>
      </c>
      <c r="HR39">
        <v>0</v>
      </c>
      <c r="HS39">
        <v>0</v>
      </c>
      <c r="HT39">
        <v>0</v>
      </c>
      <c r="HU39">
        <v>0</v>
      </c>
      <c r="HV39">
        <v>0</v>
      </c>
      <c r="HW39">
        <v>0</v>
      </c>
      <c r="HX39">
        <v>0</v>
      </c>
      <c r="HY39">
        <v>1</v>
      </c>
      <c r="HZ39">
        <v>0</v>
      </c>
      <c r="IA39">
        <v>0</v>
      </c>
      <c r="IB39" t="s">
        <v>501</v>
      </c>
      <c r="IC39">
        <v>1</v>
      </c>
      <c r="ID39" t="s">
        <v>501</v>
      </c>
      <c r="IE39" t="s">
        <v>501</v>
      </c>
      <c r="IF39">
        <v>0</v>
      </c>
      <c r="IG39">
        <v>0</v>
      </c>
      <c r="IH39">
        <v>0</v>
      </c>
      <c r="II39">
        <v>0</v>
      </c>
      <c r="IJ39">
        <v>0</v>
      </c>
      <c r="IK39">
        <v>0</v>
      </c>
      <c r="IL39">
        <v>0</v>
      </c>
      <c r="IM39">
        <v>0</v>
      </c>
      <c r="IN39">
        <v>1</v>
      </c>
      <c r="IO39">
        <v>0</v>
      </c>
      <c r="IP39" t="s">
        <v>501</v>
      </c>
      <c r="IQ39">
        <v>1</v>
      </c>
      <c r="IR39" t="s">
        <v>501</v>
      </c>
      <c r="IS39" t="s">
        <v>501</v>
      </c>
      <c r="IT39">
        <v>0</v>
      </c>
      <c r="IU39">
        <v>0</v>
      </c>
      <c r="IV39">
        <v>0</v>
      </c>
      <c r="IW39">
        <v>0</v>
      </c>
      <c r="IX39">
        <v>0</v>
      </c>
      <c r="IY39">
        <v>0</v>
      </c>
      <c r="IZ39" t="s">
        <v>501</v>
      </c>
      <c r="JA39">
        <v>1</v>
      </c>
      <c r="JB39" t="s">
        <v>501</v>
      </c>
      <c r="JC39">
        <v>1</v>
      </c>
      <c r="JD39" t="s">
        <v>501</v>
      </c>
      <c r="JE39">
        <v>0</v>
      </c>
      <c r="JF39" t="s">
        <v>501</v>
      </c>
      <c r="JG39" t="s">
        <v>501</v>
      </c>
      <c r="JH39" t="s">
        <v>501</v>
      </c>
      <c r="JI39">
        <v>0</v>
      </c>
      <c r="JJ39">
        <v>0</v>
      </c>
      <c r="JK39">
        <v>0</v>
      </c>
      <c r="JL39">
        <v>0</v>
      </c>
      <c r="JM39">
        <v>0</v>
      </c>
      <c r="JN39">
        <v>1</v>
      </c>
      <c r="JO39">
        <v>0</v>
      </c>
      <c r="JP39">
        <v>1</v>
      </c>
      <c r="JQ39">
        <v>0</v>
      </c>
      <c r="JR39" t="s">
        <v>501</v>
      </c>
      <c r="JS39">
        <v>0</v>
      </c>
      <c r="JT39" t="s">
        <v>501</v>
      </c>
      <c r="JU39" t="s">
        <v>501</v>
      </c>
      <c r="JV39">
        <v>0</v>
      </c>
      <c r="JW39">
        <v>0</v>
      </c>
      <c r="JX39">
        <v>0</v>
      </c>
      <c r="JY39">
        <v>0</v>
      </c>
      <c r="JZ39">
        <v>0</v>
      </c>
      <c r="KA39">
        <v>0</v>
      </c>
      <c r="KB39" t="s">
        <v>501</v>
      </c>
      <c r="KC39">
        <v>1</v>
      </c>
      <c r="KD39" t="s">
        <v>501</v>
      </c>
      <c r="KE39">
        <v>1</v>
      </c>
      <c r="KF39" t="s">
        <v>501</v>
      </c>
      <c r="KG39">
        <v>0</v>
      </c>
      <c r="KH39" t="s">
        <v>501</v>
      </c>
      <c r="KI39" t="s">
        <v>501</v>
      </c>
      <c r="KJ39" t="s">
        <v>501</v>
      </c>
      <c r="KK39">
        <v>0</v>
      </c>
      <c r="KL39">
        <v>0</v>
      </c>
      <c r="KM39">
        <v>0</v>
      </c>
      <c r="KN39">
        <v>0</v>
      </c>
      <c r="KO39">
        <v>0</v>
      </c>
      <c r="KP39">
        <v>10</v>
      </c>
      <c r="KQ39">
        <v>10</v>
      </c>
      <c r="KR39">
        <v>0</v>
      </c>
      <c r="KS39">
        <v>10</v>
      </c>
      <c r="KT39">
        <v>10</v>
      </c>
      <c r="KU39">
        <v>0</v>
      </c>
      <c r="KV39">
        <v>10</v>
      </c>
      <c r="KW39">
        <v>10</v>
      </c>
      <c r="KX39">
        <v>0</v>
      </c>
      <c r="KY39">
        <v>1</v>
      </c>
      <c r="KZ39">
        <v>6</v>
      </c>
      <c r="LA39">
        <v>6</v>
      </c>
      <c r="LB39">
        <v>4</v>
      </c>
      <c r="LC39">
        <v>3</v>
      </c>
      <c r="LD39">
        <v>1</v>
      </c>
      <c r="LE39">
        <v>6</v>
      </c>
      <c r="LF39">
        <v>3</v>
      </c>
      <c r="LG39">
        <v>1</v>
      </c>
      <c r="LH39">
        <v>6</v>
      </c>
      <c r="LI39">
        <v>6</v>
      </c>
      <c r="LJ39">
        <v>1</v>
      </c>
      <c r="LK39">
        <v>4</v>
      </c>
      <c r="LL39">
        <v>5</v>
      </c>
      <c r="LM39">
        <v>5</v>
      </c>
      <c r="LN39">
        <v>5</v>
      </c>
      <c r="LO39">
        <v>6</v>
      </c>
      <c r="LP39">
        <v>4</v>
      </c>
      <c r="LQ39">
        <v>5</v>
      </c>
      <c r="LR39">
        <v>4</v>
      </c>
      <c r="LS39">
        <v>5</v>
      </c>
      <c r="LT39">
        <v>4</v>
      </c>
      <c r="LU39">
        <v>4</v>
      </c>
      <c r="LV39">
        <v>5</v>
      </c>
      <c r="LW39">
        <v>4</v>
      </c>
      <c r="LX39">
        <v>5</v>
      </c>
      <c r="LY39">
        <v>5</v>
      </c>
      <c r="LZ39">
        <v>5</v>
      </c>
      <c r="MA39">
        <v>4</v>
      </c>
      <c r="MB39">
        <v>4</v>
      </c>
      <c r="MC39">
        <v>4</v>
      </c>
      <c r="MD39">
        <v>6</v>
      </c>
      <c r="ME39">
        <v>5</v>
      </c>
      <c r="MF39">
        <v>4</v>
      </c>
      <c r="MG39">
        <v>4</v>
      </c>
      <c r="MH39">
        <v>4</v>
      </c>
      <c r="MI39">
        <v>4</v>
      </c>
      <c r="MJ39">
        <v>5</v>
      </c>
      <c r="MK39">
        <v>5</v>
      </c>
      <c r="ML39">
        <v>4</v>
      </c>
      <c r="MM39">
        <v>3</v>
      </c>
      <c r="MN39">
        <v>4</v>
      </c>
      <c r="MO39">
        <v>5</v>
      </c>
      <c r="MP39">
        <v>6</v>
      </c>
      <c r="MQ39">
        <v>2</v>
      </c>
      <c r="MR39">
        <v>1</v>
      </c>
      <c r="MS39">
        <v>3</v>
      </c>
      <c r="MT39">
        <v>5</v>
      </c>
      <c r="MU39">
        <v>4</v>
      </c>
      <c r="MV39">
        <v>4</v>
      </c>
      <c r="MW39">
        <v>5</v>
      </c>
      <c r="MX39">
        <v>4</v>
      </c>
      <c r="MY39">
        <v>5</v>
      </c>
      <c r="MZ39">
        <v>5</v>
      </c>
      <c r="NA39">
        <v>5</v>
      </c>
      <c r="NB39">
        <v>4</v>
      </c>
      <c r="NC39">
        <v>6</v>
      </c>
      <c r="ND39">
        <v>5</v>
      </c>
      <c r="NE39">
        <v>5</v>
      </c>
      <c r="NF39">
        <v>8</v>
      </c>
      <c r="NG39">
        <v>6</v>
      </c>
      <c r="NH39">
        <v>7</v>
      </c>
      <c r="NI39">
        <v>9</v>
      </c>
      <c r="NJ39">
        <v>1</v>
      </c>
      <c r="NK39">
        <v>2</v>
      </c>
      <c r="NL39">
        <v>13</v>
      </c>
      <c r="NM39">
        <v>10</v>
      </c>
      <c r="NN39">
        <v>12</v>
      </c>
      <c r="NO39">
        <v>4</v>
      </c>
      <c r="NP39">
        <v>3</v>
      </c>
      <c r="NQ39">
        <v>5</v>
      </c>
      <c r="NR39">
        <v>11</v>
      </c>
      <c r="NS39">
        <v>6</v>
      </c>
      <c r="NT39">
        <v>5</v>
      </c>
      <c r="NU39">
        <v>5</v>
      </c>
      <c r="NV39">
        <v>5</v>
      </c>
      <c r="NW39">
        <v>4</v>
      </c>
      <c r="NX39">
        <v>5</v>
      </c>
      <c r="NY39">
        <v>5</v>
      </c>
      <c r="NZ39">
        <v>5</v>
      </c>
      <c r="OA39">
        <v>5</v>
      </c>
      <c r="OB39">
        <v>4</v>
      </c>
      <c r="OC39">
        <v>5</v>
      </c>
      <c r="OD39">
        <v>5</v>
      </c>
      <c r="OE39">
        <v>4</v>
      </c>
      <c r="OF39">
        <v>5</v>
      </c>
      <c r="OG39">
        <v>4</v>
      </c>
      <c r="OH39">
        <v>4</v>
      </c>
      <c r="OI39">
        <v>5</v>
      </c>
      <c r="OJ39">
        <v>5</v>
      </c>
      <c r="OK39">
        <v>5</v>
      </c>
      <c r="OL39">
        <v>3</v>
      </c>
      <c r="OM39">
        <v>5</v>
      </c>
      <c r="ON39">
        <v>5</v>
      </c>
      <c r="OO39">
        <v>6</v>
      </c>
      <c r="OP39">
        <v>5</v>
      </c>
      <c r="OQ39">
        <v>5</v>
      </c>
      <c r="OR39">
        <v>5</v>
      </c>
      <c r="OS39">
        <v>3</v>
      </c>
      <c r="OT39">
        <v>1</v>
      </c>
      <c r="OU39">
        <v>4</v>
      </c>
      <c r="OV39">
        <v>6</v>
      </c>
      <c r="OW39">
        <v>2</v>
      </c>
      <c r="OX39">
        <v>5</v>
      </c>
      <c r="OY39" s="1">
        <v>5</v>
      </c>
      <c r="OZ39" s="1">
        <v>4</v>
      </c>
      <c r="PA39" s="1">
        <v>4</v>
      </c>
      <c r="PB39" s="1">
        <v>2</v>
      </c>
      <c r="PC39" s="1">
        <v>6</v>
      </c>
      <c r="PD39" s="1">
        <v>3</v>
      </c>
      <c r="PE39" s="1">
        <v>4</v>
      </c>
      <c r="PF39" s="1">
        <v>4</v>
      </c>
      <c r="PG39" s="1">
        <v>5</v>
      </c>
      <c r="PH39" s="1">
        <v>3</v>
      </c>
      <c r="PI39" s="1">
        <v>5</v>
      </c>
      <c r="PJ39" s="1">
        <v>3</v>
      </c>
      <c r="PK39">
        <v>0</v>
      </c>
      <c r="PL39">
        <v>0</v>
      </c>
      <c r="PM39">
        <v>0</v>
      </c>
      <c r="PN39">
        <v>1</v>
      </c>
      <c r="PO39">
        <v>0</v>
      </c>
      <c r="PP39">
        <v>0</v>
      </c>
      <c r="PQ39">
        <v>0</v>
      </c>
      <c r="PR39">
        <v>1</v>
      </c>
      <c r="PS39">
        <v>1</v>
      </c>
      <c r="PT39">
        <v>0</v>
      </c>
      <c r="PU39">
        <v>0</v>
      </c>
      <c r="PV39">
        <v>0</v>
      </c>
      <c r="PW39">
        <v>0</v>
      </c>
      <c r="PX39">
        <v>0</v>
      </c>
      <c r="PY39">
        <v>0</v>
      </c>
      <c r="PZ39">
        <v>0</v>
      </c>
      <c r="QA39">
        <v>0</v>
      </c>
      <c r="QB39">
        <v>1</v>
      </c>
      <c r="QC39">
        <v>0</v>
      </c>
      <c r="QD39" t="s">
        <v>501</v>
      </c>
      <c r="QE39" t="s">
        <v>501</v>
      </c>
      <c r="QF39" t="s">
        <v>501</v>
      </c>
      <c r="QG39">
        <v>1</v>
      </c>
      <c r="QH39">
        <v>0</v>
      </c>
      <c r="QI39">
        <v>0</v>
      </c>
      <c r="QJ39">
        <v>0</v>
      </c>
      <c r="QK39">
        <v>1</v>
      </c>
      <c r="QL39">
        <v>0</v>
      </c>
      <c r="QM39">
        <v>1</v>
      </c>
      <c r="QN39">
        <v>0</v>
      </c>
      <c r="QO39">
        <v>0</v>
      </c>
      <c r="QP39">
        <v>0</v>
      </c>
      <c r="QQ39">
        <v>0</v>
      </c>
      <c r="QR39">
        <v>1</v>
      </c>
      <c r="QS39">
        <v>0</v>
      </c>
      <c r="QT39">
        <v>0</v>
      </c>
      <c r="QU39">
        <v>0</v>
      </c>
      <c r="QV39">
        <v>0</v>
      </c>
      <c r="QW39">
        <v>0</v>
      </c>
      <c r="QX39">
        <v>0</v>
      </c>
      <c r="QY39">
        <v>0</v>
      </c>
      <c r="QZ39" t="s">
        <v>501</v>
      </c>
      <c r="RA39" t="s">
        <v>501</v>
      </c>
      <c r="RB39" t="s">
        <v>501</v>
      </c>
      <c r="RC39">
        <v>12</v>
      </c>
      <c r="RD39">
        <v>1</v>
      </c>
      <c r="RE39">
        <v>50</v>
      </c>
      <c r="RF39">
        <v>20</v>
      </c>
      <c r="RG39">
        <v>10</v>
      </c>
      <c r="RH39">
        <v>10</v>
      </c>
      <c r="RI39">
        <v>10</v>
      </c>
      <c r="RJ39">
        <v>1</v>
      </c>
      <c r="RK39">
        <v>2</v>
      </c>
      <c r="RL39">
        <v>3</v>
      </c>
      <c r="RM39">
        <v>1</v>
      </c>
      <c r="RN39">
        <v>1</v>
      </c>
      <c r="RO39">
        <v>2</v>
      </c>
      <c r="RP39">
        <v>1</v>
      </c>
      <c r="RQ39">
        <v>0</v>
      </c>
      <c r="RR39" t="s">
        <v>768</v>
      </c>
      <c r="RS39" t="s">
        <v>769</v>
      </c>
      <c r="RT39" t="s">
        <v>770</v>
      </c>
      <c r="RU39">
        <v>1</v>
      </c>
      <c r="RV39">
        <v>0</v>
      </c>
      <c r="RW39">
        <v>717</v>
      </c>
      <c r="RX39">
        <v>1</v>
      </c>
      <c r="RY39">
        <v>717</v>
      </c>
      <c r="RZ39" t="s">
        <v>770</v>
      </c>
      <c r="SA39">
        <v>9</v>
      </c>
      <c r="SB39" t="s">
        <v>530</v>
      </c>
      <c r="SC39" t="s">
        <v>512</v>
      </c>
      <c r="SD39" t="s">
        <v>513</v>
      </c>
      <c r="SE39" t="s">
        <v>530</v>
      </c>
      <c r="SF39" t="s">
        <v>512</v>
      </c>
      <c r="SG39" t="s">
        <v>513</v>
      </c>
    </row>
    <row r="40" spans="1:501" x14ac:dyDescent="0.3">
      <c r="A40">
        <v>4382</v>
      </c>
      <c r="B40">
        <v>3</v>
      </c>
      <c r="C40">
        <v>4</v>
      </c>
      <c r="D40" s="1">
        <v>2</v>
      </c>
      <c r="E40">
        <v>1</v>
      </c>
      <c r="F40">
        <v>29</v>
      </c>
      <c r="G40" s="1">
        <v>3</v>
      </c>
      <c r="H40" t="s">
        <v>501</v>
      </c>
      <c r="I40">
        <v>15</v>
      </c>
      <c r="J40">
        <v>1</v>
      </c>
      <c r="K40">
        <v>10</v>
      </c>
      <c r="L40">
        <v>10</v>
      </c>
      <c r="M40">
        <v>0</v>
      </c>
      <c r="N40">
        <v>0</v>
      </c>
      <c r="O40">
        <v>0</v>
      </c>
      <c r="P40">
        <v>80</v>
      </c>
      <c r="Q40">
        <v>0</v>
      </c>
      <c r="R40" s="1">
        <v>2</v>
      </c>
      <c r="S40">
        <v>90</v>
      </c>
      <c r="T40">
        <v>50</v>
      </c>
      <c r="U40">
        <v>130</v>
      </c>
      <c r="V40">
        <v>120</v>
      </c>
      <c r="W40">
        <v>25</v>
      </c>
      <c r="X40">
        <v>25</v>
      </c>
      <c r="Y40">
        <v>80</v>
      </c>
      <c r="Z40">
        <v>60</v>
      </c>
      <c r="AA40">
        <v>100</v>
      </c>
      <c r="AB40">
        <v>40</v>
      </c>
      <c r="AC40">
        <v>30</v>
      </c>
      <c r="AD40">
        <v>25</v>
      </c>
      <c r="AE40">
        <v>25</v>
      </c>
      <c r="AF40">
        <v>0</v>
      </c>
      <c r="AG40">
        <v>15</v>
      </c>
      <c r="AH40">
        <v>30</v>
      </c>
      <c r="AI40">
        <v>10</v>
      </c>
      <c r="AJ40">
        <v>1</v>
      </c>
      <c r="AK40">
        <v>2</v>
      </c>
      <c r="AL40">
        <v>1</v>
      </c>
      <c r="AM40">
        <v>1</v>
      </c>
      <c r="AN40">
        <v>3</v>
      </c>
      <c r="AO40">
        <v>5</v>
      </c>
      <c r="AP40">
        <v>4</v>
      </c>
      <c r="AQ40">
        <v>1</v>
      </c>
      <c r="AR40">
        <v>0</v>
      </c>
      <c r="AS40">
        <v>1</v>
      </c>
      <c r="AT40">
        <v>1</v>
      </c>
      <c r="AU40">
        <v>0</v>
      </c>
      <c r="AV40">
        <v>1</v>
      </c>
      <c r="AW40">
        <v>0</v>
      </c>
      <c r="AX40">
        <v>0</v>
      </c>
      <c r="AY40" t="s">
        <v>501</v>
      </c>
      <c r="AZ40" t="s">
        <v>771</v>
      </c>
      <c r="BA40" t="s">
        <v>772</v>
      </c>
      <c r="BB40" t="s">
        <v>501</v>
      </c>
      <c r="BC40" t="s">
        <v>501</v>
      </c>
      <c r="BD40" t="s">
        <v>501</v>
      </c>
      <c r="BE40" t="s">
        <v>501</v>
      </c>
      <c r="BF40" t="s">
        <v>501</v>
      </c>
      <c r="BG40" t="s">
        <v>501</v>
      </c>
      <c r="BH40" t="s">
        <v>501</v>
      </c>
      <c r="BI40" t="s">
        <v>501</v>
      </c>
      <c r="BJ40" t="s">
        <v>501</v>
      </c>
      <c r="BK40" t="s">
        <v>501</v>
      </c>
      <c r="BL40" t="s">
        <v>501</v>
      </c>
      <c r="BM40" t="s">
        <v>501</v>
      </c>
      <c r="BN40" t="s">
        <v>501</v>
      </c>
      <c r="BO40">
        <v>5</v>
      </c>
      <c r="BP40">
        <v>5</v>
      </c>
      <c r="BQ40">
        <v>3</v>
      </c>
      <c r="BR40">
        <v>5</v>
      </c>
      <c r="BS40">
        <v>3</v>
      </c>
      <c r="BT40">
        <v>5</v>
      </c>
      <c r="BU40">
        <v>3</v>
      </c>
      <c r="BV40">
        <v>4</v>
      </c>
      <c r="BW40">
        <v>3</v>
      </c>
      <c r="BX40">
        <v>5</v>
      </c>
      <c r="BY40" t="s">
        <v>501</v>
      </c>
      <c r="BZ40" t="s">
        <v>501</v>
      </c>
      <c r="CA40" t="s">
        <v>501</v>
      </c>
      <c r="CB40" t="s">
        <v>501</v>
      </c>
      <c r="CC40" t="s">
        <v>501</v>
      </c>
      <c r="CD40" t="s">
        <v>501</v>
      </c>
      <c r="CE40" t="s">
        <v>501</v>
      </c>
      <c r="CF40" t="s">
        <v>501</v>
      </c>
      <c r="CG40" t="s">
        <v>501</v>
      </c>
      <c r="CH40" t="s">
        <v>501</v>
      </c>
      <c r="CI40" t="s">
        <v>501</v>
      </c>
      <c r="CJ40" t="s">
        <v>501</v>
      </c>
      <c r="CK40" t="s">
        <v>501</v>
      </c>
      <c r="CL40" t="s">
        <v>501</v>
      </c>
      <c r="CM40" t="s">
        <v>501</v>
      </c>
      <c r="CN40">
        <v>1</v>
      </c>
      <c r="CO40" t="s">
        <v>501</v>
      </c>
      <c r="CP40" t="s">
        <v>501</v>
      </c>
      <c r="CQ40" t="s">
        <v>501</v>
      </c>
      <c r="CR40" t="s">
        <v>501</v>
      </c>
      <c r="CS40" t="s">
        <v>501</v>
      </c>
      <c r="CT40" t="s">
        <v>501</v>
      </c>
      <c r="CU40" t="s">
        <v>501</v>
      </c>
      <c r="CV40" t="s">
        <v>501</v>
      </c>
      <c r="CW40" t="s">
        <v>501</v>
      </c>
      <c r="CX40" t="s">
        <v>501</v>
      </c>
      <c r="CY40" t="s">
        <v>501</v>
      </c>
      <c r="CZ40" t="s">
        <v>501</v>
      </c>
      <c r="DA40">
        <v>65</v>
      </c>
      <c r="DB40">
        <v>90</v>
      </c>
      <c r="DC40">
        <v>80</v>
      </c>
      <c r="DD40">
        <v>60</v>
      </c>
      <c r="DE40">
        <v>90</v>
      </c>
      <c r="DF40">
        <v>55</v>
      </c>
      <c r="DG40">
        <v>0</v>
      </c>
      <c r="DH40" t="s">
        <v>501</v>
      </c>
      <c r="DI40">
        <v>0</v>
      </c>
      <c r="DJ40">
        <v>1</v>
      </c>
      <c r="DK40" t="s">
        <v>501</v>
      </c>
      <c r="DL40" s="1">
        <v>25</v>
      </c>
      <c r="DM40" s="1">
        <v>55</v>
      </c>
      <c r="DN40" s="1">
        <v>65</v>
      </c>
      <c r="DO40" s="1">
        <v>70</v>
      </c>
      <c r="DP40" s="1">
        <v>25</v>
      </c>
      <c r="DQ40" s="1">
        <v>85</v>
      </c>
      <c r="DR40" s="1">
        <v>70</v>
      </c>
      <c r="DS40" s="1">
        <v>60</v>
      </c>
      <c r="DT40" s="1">
        <v>70</v>
      </c>
      <c r="DU40" s="1">
        <v>65</v>
      </c>
      <c r="DV40" s="1">
        <v>80</v>
      </c>
      <c r="DW40" s="1">
        <v>65</v>
      </c>
      <c r="DX40" s="1">
        <v>90</v>
      </c>
      <c r="DY40" s="1">
        <v>65</v>
      </c>
      <c r="DZ40" s="1">
        <v>0</v>
      </c>
      <c r="EA40" s="1" t="s">
        <v>501</v>
      </c>
      <c r="EB40" s="1">
        <v>0</v>
      </c>
      <c r="EC40">
        <v>45</v>
      </c>
      <c r="ED40">
        <v>35</v>
      </c>
      <c r="EE40" t="s">
        <v>773</v>
      </c>
      <c r="EF40">
        <v>0</v>
      </c>
      <c r="EG40">
        <v>1</v>
      </c>
      <c r="EH40">
        <v>0</v>
      </c>
      <c r="EI40">
        <v>1</v>
      </c>
      <c r="EJ40">
        <v>1</v>
      </c>
      <c r="EK40">
        <v>0</v>
      </c>
      <c r="EL40">
        <v>0</v>
      </c>
      <c r="EM40">
        <v>0</v>
      </c>
      <c r="EN40" t="s">
        <v>501</v>
      </c>
      <c r="EO40">
        <v>1</v>
      </c>
      <c r="EP40" s="1">
        <v>0</v>
      </c>
      <c r="EQ40" s="1">
        <v>0</v>
      </c>
      <c r="ER40" s="1">
        <v>0</v>
      </c>
      <c r="ES40" s="1">
        <v>1</v>
      </c>
      <c r="ET40" s="1">
        <v>0</v>
      </c>
      <c r="EU40" s="1">
        <v>0</v>
      </c>
      <c r="EV40" s="1">
        <v>0</v>
      </c>
      <c r="EW40" s="1" t="s">
        <v>501</v>
      </c>
      <c r="EX40" s="1">
        <v>0</v>
      </c>
      <c r="EY40">
        <v>0</v>
      </c>
      <c r="EZ40">
        <v>0</v>
      </c>
      <c r="FA40">
        <v>1</v>
      </c>
      <c r="FB40">
        <v>0</v>
      </c>
      <c r="FC40">
        <v>0</v>
      </c>
      <c r="FD40">
        <v>0</v>
      </c>
      <c r="FE40" t="s">
        <v>501</v>
      </c>
      <c r="FF40">
        <v>10</v>
      </c>
      <c r="FG40">
        <v>5</v>
      </c>
      <c r="FH40">
        <v>0</v>
      </c>
      <c r="FI40">
        <v>20</v>
      </c>
      <c r="FJ40">
        <v>10</v>
      </c>
      <c r="FK40">
        <v>0</v>
      </c>
      <c r="FL40">
        <v>6</v>
      </c>
      <c r="FM40">
        <v>4</v>
      </c>
      <c r="FN40">
        <v>0</v>
      </c>
      <c r="FO40">
        <v>7</v>
      </c>
      <c r="FP40">
        <v>3</v>
      </c>
      <c r="FQ40">
        <v>0</v>
      </c>
      <c r="FR40">
        <v>0</v>
      </c>
      <c r="FS40">
        <v>2</v>
      </c>
      <c r="FT40">
        <v>0</v>
      </c>
      <c r="FU40">
        <v>3</v>
      </c>
      <c r="FV40">
        <v>0</v>
      </c>
      <c r="FW40">
        <v>0</v>
      </c>
      <c r="FX40">
        <v>15</v>
      </c>
      <c r="FY40">
        <v>5</v>
      </c>
      <c r="FZ40">
        <v>0</v>
      </c>
      <c r="GA40">
        <v>0</v>
      </c>
      <c r="GB40">
        <v>6</v>
      </c>
      <c r="GC40">
        <v>4</v>
      </c>
      <c r="GD40">
        <v>0</v>
      </c>
      <c r="GE40">
        <v>2</v>
      </c>
      <c r="GF40">
        <v>3</v>
      </c>
      <c r="GG40" t="s">
        <v>774</v>
      </c>
      <c r="GH40">
        <v>2</v>
      </c>
      <c r="GI40">
        <v>1</v>
      </c>
      <c r="GJ40">
        <v>0</v>
      </c>
      <c r="GK40">
        <v>0</v>
      </c>
      <c r="GL40" t="s">
        <v>501</v>
      </c>
      <c r="GM40">
        <v>0</v>
      </c>
      <c r="GN40" t="s">
        <v>501</v>
      </c>
      <c r="GO40" t="s">
        <v>501</v>
      </c>
      <c r="GP40" t="s">
        <v>501</v>
      </c>
      <c r="GQ40" t="s">
        <v>501</v>
      </c>
      <c r="GR40">
        <v>0</v>
      </c>
      <c r="GS40">
        <v>0</v>
      </c>
      <c r="GT40">
        <v>0</v>
      </c>
      <c r="GU40">
        <v>0</v>
      </c>
      <c r="GV40" t="s">
        <v>501</v>
      </c>
      <c r="GW40" t="s">
        <v>501</v>
      </c>
      <c r="GX40" t="s">
        <v>501</v>
      </c>
      <c r="GY40" t="s">
        <v>501</v>
      </c>
      <c r="GZ40" t="s">
        <v>501</v>
      </c>
      <c r="HA40" t="s">
        <v>501</v>
      </c>
      <c r="HB40" t="s">
        <v>501</v>
      </c>
      <c r="HC40" t="s">
        <v>501</v>
      </c>
      <c r="HD40" t="s">
        <v>501</v>
      </c>
      <c r="HE40" t="s">
        <v>501</v>
      </c>
      <c r="HF40" t="s">
        <v>501</v>
      </c>
      <c r="HG40" t="s">
        <v>501</v>
      </c>
      <c r="HH40" t="s">
        <v>501</v>
      </c>
      <c r="HI40" t="s">
        <v>501</v>
      </c>
      <c r="HJ40" t="s">
        <v>501</v>
      </c>
      <c r="HK40" t="s">
        <v>501</v>
      </c>
      <c r="HL40" t="s">
        <v>501</v>
      </c>
      <c r="HM40" t="s">
        <v>501</v>
      </c>
      <c r="HN40" t="s">
        <v>501</v>
      </c>
      <c r="HO40" t="s">
        <v>501</v>
      </c>
      <c r="HP40" t="s">
        <v>501</v>
      </c>
      <c r="HQ40" t="s">
        <v>501</v>
      </c>
      <c r="HR40" t="s">
        <v>501</v>
      </c>
      <c r="HS40" t="s">
        <v>501</v>
      </c>
      <c r="HT40" t="s">
        <v>501</v>
      </c>
      <c r="HU40" t="s">
        <v>501</v>
      </c>
      <c r="HV40" t="s">
        <v>501</v>
      </c>
      <c r="HW40" t="s">
        <v>501</v>
      </c>
      <c r="HX40">
        <v>2</v>
      </c>
      <c r="HY40">
        <v>1</v>
      </c>
      <c r="HZ40">
        <v>0</v>
      </c>
      <c r="IA40">
        <v>0</v>
      </c>
      <c r="IB40" t="s">
        <v>501</v>
      </c>
      <c r="IC40">
        <v>0</v>
      </c>
      <c r="ID40" t="s">
        <v>501</v>
      </c>
      <c r="IE40" t="s">
        <v>501</v>
      </c>
      <c r="IF40" t="s">
        <v>501</v>
      </c>
      <c r="IG40" t="s">
        <v>501</v>
      </c>
      <c r="IH40">
        <v>0</v>
      </c>
      <c r="II40">
        <v>0</v>
      </c>
      <c r="IJ40">
        <v>0</v>
      </c>
      <c r="IK40">
        <v>0</v>
      </c>
      <c r="IL40" t="s">
        <v>501</v>
      </c>
      <c r="IM40" t="s">
        <v>501</v>
      </c>
      <c r="IN40" t="s">
        <v>501</v>
      </c>
      <c r="IO40" t="s">
        <v>501</v>
      </c>
      <c r="IP40" t="s">
        <v>501</v>
      </c>
      <c r="IQ40" t="s">
        <v>501</v>
      </c>
      <c r="IR40" t="s">
        <v>501</v>
      </c>
      <c r="IS40" t="s">
        <v>501</v>
      </c>
      <c r="IT40" t="s">
        <v>501</v>
      </c>
      <c r="IU40" t="s">
        <v>501</v>
      </c>
      <c r="IV40" t="s">
        <v>501</v>
      </c>
      <c r="IW40" t="s">
        <v>501</v>
      </c>
      <c r="IX40" t="s">
        <v>501</v>
      </c>
      <c r="IY40" t="s">
        <v>501</v>
      </c>
      <c r="IZ40" t="s">
        <v>501</v>
      </c>
      <c r="JA40" t="s">
        <v>501</v>
      </c>
      <c r="JB40" t="s">
        <v>501</v>
      </c>
      <c r="JC40" t="s">
        <v>501</v>
      </c>
      <c r="JD40" t="s">
        <v>501</v>
      </c>
      <c r="JE40" t="s">
        <v>501</v>
      </c>
      <c r="JF40" t="s">
        <v>501</v>
      </c>
      <c r="JG40" t="s">
        <v>501</v>
      </c>
      <c r="JH40" t="s">
        <v>501</v>
      </c>
      <c r="JI40" t="s">
        <v>501</v>
      </c>
      <c r="JJ40" t="s">
        <v>501</v>
      </c>
      <c r="JK40" t="s">
        <v>501</v>
      </c>
      <c r="JL40" t="s">
        <v>501</v>
      </c>
      <c r="JM40" t="s">
        <v>501</v>
      </c>
      <c r="JN40" t="s">
        <v>501</v>
      </c>
      <c r="JO40" t="s">
        <v>501</v>
      </c>
      <c r="JP40" t="s">
        <v>501</v>
      </c>
      <c r="JQ40" t="s">
        <v>501</v>
      </c>
      <c r="JR40" t="s">
        <v>501</v>
      </c>
      <c r="JS40" t="s">
        <v>501</v>
      </c>
      <c r="JT40" t="s">
        <v>501</v>
      </c>
      <c r="JU40" t="s">
        <v>501</v>
      </c>
      <c r="JV40" t="s">
        <v>501</v>
      </c>
      <c r="JW40" t="s">
        <v>501</v>
      </c>
      <c r="JX40" t="s">
        <v>501</v>
      </c>
      <c r="JY40" t="s">
        <v>501</v>
      </c>
      <c r="JZ40" t="s">
        <v>501</v>
      </c>
      <c r="KA40" t="s">
        <v>501</v>
      </c>
      <c r="KB40" t="s">
        <v>501</v>
      </c>
      <c r="KC40" t="s">
        <v>501</v>
      </c>
      <c r="KD40" t="s">
        <v>501</v>
      </c>
      <c r="KE40" t="s">
        <v>501</v>
      </c>
      <c r="KF40" t="s">
        <v>501</v>
      </c>
      <c r="KG40" t="s">
        <v>501</v>
      </c>
      <c r="KH40" t="s">
        <v>501</v>
      </c>
      <c r="KI40" t="s">
        <v>501</v>
      </c>
      <c r="KJ40" t="s">
        <v>501</v>
      </c>
      <c r="KK40" t="s">
        <v>501</v>
      </c>
      <c r="KL40" t="s">
        <v>501</v>
      </c>
      <c r="KM40" t="s">
        <v>501</v>
      </c>
      <c r="KN40" t="s">
        <v>501</v>
      </c>
      <c r="KO40" t="s">
        <v>501</v>
      </c>
      <c r="KP40">
        <v>0</v>
      </c>
      <c r="KQ40">
        <v>15</v>
      </c>
      <c r="KR40">
        <v>0</v>
      </c>
      <c r="KS40">
        <v>0</v>
      </c>
      <c r="KT40">
        <v>30</v>
      </c>
      <c r="KU40">
        <v>0</v>
      </c>
      <c r="KV40">
        <v>0</v>
      </c>
      <c r="KW40">
        <v>10</v>
      </c>
      <c r="KX40">
        <v>0</v>
      </c>
      <c r="KY40">
        <v>1</v>
      </c>
      <c r="KZ40">
        <v>1</v>
      </c>
      <c r="LA40">
        <v>3</v>
      </c>
      <c r="LB40">
        <v>3</v>
      </c>
      <c r="LC40">
        <v>11</v>
      </c>
      <c r="LD40">
        <v>11</v>
      </c>
      <c r="LE40">
        <v>2</v>
      </c>
      <c r="LF40">
        <v>2</v>
      </c>
      <c r="LG40">
        <v>12</v>
      </c>
      <c r="LH40">
        <v>12</v>
      </c>
      <c r="LI40">
        <v>3</v>
      </c>
      <c r="LJ40">
        <v>3</v>
      </c>
      <c r="LK40">
        <v>6</v>
      </c>
      <c r="LL40">
        <v>6</v>
      </c>
      <c r="LM40">
        <v>5</v>
      </c>
      <c r="LN40">
        <v>5</v>
      </c>
      <c r="LO40">
        <v>5</v>
      </c>
      <c r="LP40">
        <v>5</v>
      </c>
      <c r="LQ40">
        <v>4</v>
      </c>
      <c r="LR40">
        <v>4</v>
      </c>
      <c r="LS40">
        <v>4</v>
      </c>
      <c r="LT40">
        <v>5</v>
      </c>
      <c r="LU40">
        <v>3</v>
      </c>
      <c r="LV40">
        <v>4</v>
      </c>
      <c r="LW40">
        <v>4</v>
      </c>
      <c r="LX40">
        <v>5</v>
      </c>
      <c r="LY40">
        <v>5</v>
      </c>
      <c r="LZ40">
        <v>5</v>
      </c>
      <c r="MA40">
        <v>5</v>
      </c>
      <c r="MB40">
        <v>5</v>
      </c>
      <c r="MC40">
        <v>5</v>
      </c>
      <c r="MD40">
        <v>5</v>
      </c>
      <c r="ME40">
        <v>3</v>
      </c>
      <c r="MF40">
        <v>5</v>
      </c>
      <c r="MG40">
        <v>4</v>
      </c>
      <c r="MH40">
        <v>5</v>
      </c>
      <c r="MI40">
        <v>6</v>
      </c>
      <c r="MJ40">
        <v>4</v>
      </c>
      <c r="MK40">
        <v>4</v>
      </c>
      <c r="ML40">
        <v>4</v>
      </c>
      <c r="MM40">
        <v>5</v>
      </c>
      <c r="MN40">
        <v>5</v>
      </c>
      <c r="MO40">
        <v>6</v>
      </c>
      <c r="MP40">
        <v>4</v>
      </c>
      <c r="MQ40">
        <v>2</v>
      </c>
      <c r="MR40">
        <v>1</v>
      </c>
      <c r="MS40">
        <v>3</v>
      </c>
      <c r="MT40">
        <v>5</v>
      </c>
      <c r="MU40">
        <v>4</v>
      </c>
      <c r="MV40">
        <v>5</v>
      </c>
      <c r="MW40">
        <v>4</v>
      </c>
      <c r="MX40">
        <v>5</v>
      </c>
      <c r="MY40">
        <v>5</v>
      </c>
      <c r="MZ40">
        <v>4</v>
      </c>
      <c r="NA40">
        <v>5</v>
      </c>
      <c r="NB40">
        <v>4</v>
      </c>
      <c r="NC40">
        <v>4</v>
      </c>
      <c r="ND40">
        <v>5</v>
      </c>
      <c r="NE40">
        <v>4</v>
      </c>
      <c r="NF40">
        <v>5</v>
      </c>
      <c r="NG40">
        <v>2</v>
      </c>
      <c r="NH40">
        <v>8</v>
      </c>
      <c r="NI40">
        <v>6</v>
      </c>
      <c r="NJ40">
        <v>7</v>
      </c>
      <c r="NK40">
        <v>12</v>
      </c>
      <c r="NL40">
        <v>4</v>
      </c>
      <c r="NM40">
        <v>13</v>
      </c>
      <c r="NN40">
        <v>3</v>
      </c>
      <c r="NO40">
        <v>9</v>
      </c>
      <c r="NP40">
        <v>11</v>
      </c>
      <c r="NQ40">
        <v>10</v>
      </c>
      <c r="NR40">
        <v>1</v>
      </c>
      <c r="NS40">
        <v>4</v>
      </c>
      <c r="NT40">
        <v>2</v>
      </c>
      <c r="NU40">
        <v>4</v>
      </c>
      <c r="NV40">
        <v>4</v>
      </c>
      <c r="NW40">
        <v>4</v>
      </c>
      <c r="NX40">
        <v>2</v>
      </c>
      <c r="NY40">
        <v>4</v>
      </c>
      <c r="NZ40">
        <v>2</v>
      </c>
      <c r="OA40">
        <v>5</v>
      </c>
      <c r="OB40">
        <v>4</v>
      </c>
      <c r="OC40">
        <v>4</v>
      </c>
      <c r="OD40">
        <v>3</v>
      </c>
      <c r="OE40">
        <v>2</v>
      </c>
      <c r="OF40">
        <v>1</v>
      </c>
      <c r="OG40">
        <v>2</v>
      </c>
      <c r="OH40">
        <v>5</v>
      </c>
      <c r="OI40">
        <v>6</v>
      </c>
      <c r="OJ40">
        <v>3</v>
      </c>
      <c r="OK40">
        <v>2</v>
      </c>
      <c r="OL40">
        <v>5</v>
      </c>
      <c r="OM40">
        <v>3</v>
      </c>
      <c r="ON40">
        <v>2</v>
      </c>
      <c r="OO40">
        <v>3</v>
      </c>
      <c r="OP40">
        <v>2</v>
      </c>
      <c r="OQ40">
        <v>3</v>
      </c>
      <c r="OR40">
        <v>3</v>
      </c>
      <c r="OS40">
        <v>4</v>
      </c>
      <c r="OT40">
        <v>1</v>
      </c>
      <c r="OU40">
        <v>6</v>
      </c>
      <c r="OV40">
        <v>3</v>
      </c>
      <c r="OW40">
        <v>5</v>
      </c>
      <c r="OX40">
        <v>2</v>
      </c>
      <c r="OY40" s="1">
        <v>6</v>
      </c>
      <c r="OZ40" s="1">
        <v>5</v>
      </c>
      <c r="PA40" s="1">
        <v>2</v>
      </c>
      <c r="PB40" s="1">
        <v>5</v>
      </c>
      <c r="PC40" s="1">
        <v>5</v>
      </c>
      <c r="PD40" s="1">
        <v>4</v>
      </c>
      <c r="PE40" s="1">
        <v>6</v>
      </c>
      <c r="PF40" s="1">
        <v>4</v>
      </c>
      <c r="PG40" s="1">
        <v>1</v>
      </c>
      <c r="PH40" s="1">
        <v>5</v>
      </c>
      <c r="PI40" s="1">
        <v>5</v>
      </c>
      <c r="PJ40" s="1">
        <v>4</v>
      </c>
      <c r="PK40">
        <v>1</v>
      </c>
      <c r="PL40">
        <v>0</v>
      </c>
      <c r="PM40">
        <v>1</v>
      </c>
      <c r="PN40">
        <v>0</v>
      </c>
      <c r="PO40">
        <v>1</v>
      </c>
      <c r="PP40">
        <v>0</v>
      </c>
      <c r="PQ40">
        <v>0</v>
      </c>
      <c r="PR40">
        <v>0</v>
      </c>
      <c r="PS40">
        <v>0</v>
      </c>
      <c r="PT40">
        <v>0</v>
      </c>
      <c r="PU40">
        <v>0</v>
      </c>
      <c r="PV40">
        <v>0</v>
      </c>
      <c r="PW40">
        <v>0</v>
      </c>
      <c r="PX40">
        <v>1</v>
      </c>
      <c r="PY40">
        <v>1</v>
      </c>
      <c r="PZ40">
        <v>0</v>
      </c>
      <c r="QA40">
        <v>1</v>
      </c>
      <c r="QB40">
        <v>1</v>
      </c>
      <c r="QC40">
        <v>0</v>
      </c>
      <c r="QD40" t="s">
        <v>501</v>
      </c>
      <c r="QE40" t="s">
        <v>501</v>
      </c>
      <c r="QF40" t="s">
        <v>501</v>
      </c>
      <c r="QG40">
        <v>1</v>
      </c>
      <c r="QH40">
        <v>0</v>
      </c>
      <c r="QI40">
        <v>1</v>
      </c>
      <c r="QJ40">
        <v>0</v>
      </c>
      <c r="QK40">
        <v>1</v>
      </c>
      <c r="QL40">
        <v>0</v>
      </c>
      <c r="QM40">
        <v>0</v>
      </c>
      <c r="QN40">
        <v>0</v>
      </c>
      <c r="QO40">
        <v>0</v>
      </c>
      <c r="QP40">
        <v>0</v>
      </c>
      <c r="QQ40">
        <v>0</v>
      </c>
      <c r="QR40">
        <v>0</v>
      </c>
      <c r="QS40">
        <v>0</v>
      </c>
      <c r="QT40">
        <v>1</v>
      </c>
      <c r="QU40">
        <v>1</v>
      </c>
      <c r="QV40">
        <v>0</v>
      </c>
      <c r="QW40">
        <v>1</v>
      </c>
      <c r="QX40">
        <v>1</v>
      </c>
      <c r="QY40">
        <v>0</v>
      </c>
      <c r="QZ40" t="s">
        <v>501</v>
      </c>
      <c r="RA40" t="s">
        <v>501</v>
      </c>
      <c r="RB40" t="s">
        <v>501</v>
      </c>
      <c r="RC40">
        <v>16</v>
      </c>
      <c r="RD40">
        <v>1</v>
      </c>
      <c r="RE40">
        <v>55</v>
      </c>
      <c r="RF40">
        <v>30</v>
      </c>
      <c r="RG40">
        <v>5</v>
      </c>
      <c r="RH40">
        <v>10</v>
      </c>
      <c r="RI40">
        <v>0</v>
      </c>
      <c r="RJ40">
        <v>1</v>
      </c>
      <c r="RK40">
        <v>1</v>
      </c>
      <c r="RL40">
        <v>1</v>
      </c>
      <c r="RM40">
        <v>1</v>
      </c>
      <c r="RN40">
        <v>1</v>
      </c>
      <c r="RO40">
        <v>1</v>
      </c>
      <c r="RP40">
        <v>1</v>
      </c>
      <c r="RQ40">
        <v>0</v>
      </c>
      <c r="RR40" t="s">
        <v>775</v>
      </c>
      <c r="RS40" t="s">
        <v>776</v>
      </c>
      <c r="RT40" t="s">
        <v>777</v>
      </c>
      <c r="RU40">
        <v>1</v>
      </c>
      <c r="RV40">
        <v>0</v>
      </c>
      <c r="RW40">
        <v>2310</v>
      </c>
      <c r="RX40">
        <v>1</v>
      </c>
      <c r="RY40">
        <v>2310</v>
      </c>
      <c r="RZ40" t="s">
        <v>777</v>
      </c>
      <c r="SA40">
        <v>15</v>
      </c>
      <c r="SB40" t="s">
        <v>511</v>
      </c>
      <c r="SC40" t="s">
        <v>512</v>
      </c>
      <c r="SD40" t="s">
        <v>513</v>
      </c>
      <c r="SE40" t="s">
        <v>511</v>
      </c>
      <c r="SF40" t="s">
        <v>512</v>
      </c>
      <c r="SG40" t="s">
        <v>513</v>
      </c>
    </row>
    <row r="41" spans="1:501" x14ac:dyDescent="0.3">
      <c r="A41">
        <v>4383</v>
      </c>
      <c r="B41">
        <v>3</v>
      </c>
      <c r="C41">
        <v>4</v>
      </c>
      <c r="D41" s="1">
        <v>2</v>
      </c>
      <c r="E41">
        <v>1</v>
      </c>
      <c r="F41">
        <v>18</v>
      </c>
      <c r="G41" s="1">
        <v>3</v>
      </c>
      <c r="H41" t="s">
        <v>501</v>
      </c>
      <c r="I41">
        <v>21</v>
      </c>
      <c r="J41">
        <v>1</v>
      </c>
      <c r="K41">
        <v>0</v>
      </c>
      <c r="L41">
        <v>45</v>
      </c>
      <c r="M41">
        <v>55</v>
      </c>
      <c r="N41">
        <v>0</v>
      </c>
      <c r="O41">
        <v>0</v>
      </c>
      <c r="P41">
        <v>0</v>
      </c>
      <c r="Q41">
        <v>0</v>
      </c>
      <c r="R41" s="1">
        <v>1</v>
      </c>
      <c r="S41">
        <v>90</v>
      </c>
      <c r="T41">
        <v>25</v>
      </c>
      <c r="U41">
        <v>75</v>
      </c>
      <c r="V41">
        <v>75</v>
      </c>
      <c r="W41">
        <v>25</v>
      </c>
      <c r="X41">
        <v>25</v>
      </c>
      <c r="Y41">
        <v>7</v>
      </c>
      <c r="Z41">
        <v>7</v>
      </c>
      <c r="AA41">
        <v>7</v>
      </c>
      <c r="AB41">
        <v>5</v>
      </c>
      <c r="AC41">
        <v>3</v>
      </c>
      <c r="AD41">
        <v>1</v>
      </c>
      <c r="AE41">
        <v>3</v>
      </c>
      <c r="AF41">
        <v>0</v>
      </c>
      <c r="AG41">
        <v>2</v>
      </c>
      <c r="AH41">
        <v>2</v>
      </c>
      <c r="AI41">
        <v>0</v>
      </c>
      <c r="AJ41">
        <v>1</v>
      </c>
      <c r="AK41">
        <v>2</v>
      </c>
      <c r="AL41">
        <v>1</v>
      </c>
      <c r="AM41">
        <v>1</v>
      </c>
      <c r="AN41">
        <v>2</v>
      </c>
      <c r="AO41">
        <v>4</v>
      </c>
      <c r="AP41">
        <v>4</v>
      </c>
      <c r="AQ41">
        <v>0</v>
      </c>
      <c r="AR41">
        <v>0</v>
      </c>
      <c r="AS41">
        <v>0</v>
      </c>
      <c r="AT41">
        <v>1</v>
      </c>
      <c r="AU41">
        <v>1</v>
      </c>
      <c r="AV41">
        <v>1</v>
      </c>
      <c r="AW41">
        <v>0</v>
      </c>
      <c r="AX41">
        <v>0</v>
      </c>
      <c r="AY41" t="s">
        <v>501</v>
      </c>
      <c r="AZ41" t="s">
        <v>778</v>
      </c>
      <c r="BA41" t="s">
        <v>501</v>
      </c>
      <c r="BB41" t="s">
        <v>501</v>
      </c>
      <c r="BC41" t="s">
        <v>501</v>
      </c>
      <c r="BD41" t="s">
        <v>501</v>
      </c>
      <c r="BE41" t="s">
        <v>501</v>
      </c>
      <c r="BF41" t="s">
        <v>501</v>
      </c>
      <c r="BG41" t="s">
        <v>501</v>
      </c>
      <c r="BH41" t="s">
        <v>501</v>
      </c>
      <c r="BI41" t="s">
        <v>501</v>
      </c>
      <c r="BJ41" t="s">
        <v>501</v>
      </c>
      <c r="BK41" t="s">
        <v>501</v>
      </c>
      <c r="BL41" t="s">
        <v>501</v>
      </c>
      <c r="BM41" t="s">
        <v>501</v>
      </c>
      <c r="BN41" t="s">
        <v>501</v>
      </c>
      <c r="BO41">
        <v>5</v>
      </c>
      <c r="BP41">
        <v>5</v>
      </c>
      <c r="BQ41">
        <v>5</v>
      </c>
      <c r="BR41">
        <v>5</v>
      </c>
      <c r="BS41">
        <v>5</v>
      </c>
      <c r="BT41">
        <v>5</v>
      </c>
      <c r="BU41">
        <v>4</v>
      </c>
      <c r="BV41">
        <v>5</v>
      </c>
      <c r="BW41">
        <v>5</v>
      </c>
      <c r="BX41">
        <v>5</v>
      </c>
      <c r="BY41" t="s">
        <v>515</v>
      </c>
      <c r="BZ41" t="s">
        <v>501</v>
      </c>
      <c r="CA41" t="s">
        <v>501</v>
      </c>
      <c r="CB41" t="s">
        <v>501</v>
      </c>
      <c r="CC41" t="s">
        <v>501</v>
      </c>
      <c r="CD41" t="s">
        <v>501</v>
      </c>
      <c r="CE41" t="s">
        <v>501</v>
      </c>
      <c r="CF41" t="s">
        <v>501</v>
      </c>
      <c r="CG41" t="s">
        <v>501</v>
      </c>
      <c r="CH41" t="s">
        <v>501</v>
      </c>
      <c r="CI41" t="s">
        <v>501</v>
      </c>
      <c r="CJ41" t="s">
        <v>501</v>
      </c>
      <c r="CK41" t="s">
        <v>501</v>
      </c>
      <c r="CL41" t="s">
        <v>501</v>
      </c>
      <c r="CM41" t="s">
        <v>501</v>
      </c>
      <c r="CN41">
        <v>0</v>
      </c>
      <c r="CO41">
        <v>5</v>
      </c>
      <c r="CP41">
        <v>5</v>
      </c>
      <c r="CQ41">
        <v>5</v>
      </c>
      <c r="CR41">
        <v>5</v>
      </c>
      <c r="CS41">
        <v>5</v>
      </c>
      <c r="CT41">
        <v>3</v>
      </c>
      <c r="CU41">
        <v>5</v>
      </c>
      <c r="CV41">
        <v>5</v>
      </c>
      <c r="CW41">
        <v>5</v>
      </c>
      <c r="CX41">
        <v>3</v>
      </c>
      <c r="CY41" t="s">
        <v>501</v>
      </c>
      <c r="CZ41" t="s">
        <v>501</v>
      </c>
      <c r="DA41">
        <v>0</v>
      </c>
      <c r="DB41">
        <v>100</v>
      </c>
      <c r="DC41">
        <v>0</v>
      </c>
      <c r="DD41">
        <v>0</v>
      </c>
      <c r="DE41">
        <v>0</v>
      </c>
      <c r="DF41">
        <v>0</v>
      </c>
      <c r="DG41">
        <v>0</v>
      </c>
      <c r="DH41" t="s">
        <v>501</v>
      </c>
      <c r="DI41">
        <v>0</v>
      </c>
      <c r="DJ41">
        <v>1</v>
      </c>
      <c r="DK41" t="s">
        <v>501</v>
      </c>
      <c r="DL41" s="1">
        <v>100</v>
      </c>
      <c r="DM41" s="1">
        <v>10</v>
      </c>
      <c r="DN41" s="1">
        <v>100</v>
      </c>
      <c r="DO41" s="1">
        <v>100</v>
      </c>
      <c r="DP41" s="1">
        <v>100</v>
      </c>
      <c r="DQ41" s="1">
        <v>100</v>
      </c>
      <c r="DR41" s="1">
        <v>100</v>
      </c>
      <c r="DS41" s="1">
        <v>100</v>
      </c>
      <c r="DT41" s="1">
        <v>100</v>
      </c>
      <c r="DU41" s="1">
        <v>100</v>
      </c>
      <c r="DV41" s="1">
        <v>100</v>
      </c>
      <c r="DW41" s="1">
        <v>100</v>
      </c>
      <c r="DX41" s="1">
        <v>100</v>
      </c>
      <c r="DY41" s="1">
        <v>100</v>
      </c>
      <c r="DZ41" s="1">
        <v>0</v>
      </c>
      <c r="EA41" s="1" t="s">
        <v>501</v>
      </c>
      <c r="EB41" s="1">
        <v>0</v>
      </c>
      <c r="EC41" t="s">
        <v>501</v>
      </c>
      <c r="ED41" t="s">
        <v>501</v>
      </c>
      <c r="EE41" t="s">
        <v>501</v>
      </c>
      <c r="EF41" t="s">
        <v>501</v>
      </c>
      <c r="EG41" t="s">
        <v>501</v>
      </c>
      <c r="EH41" t="s">
        <v>501</v>
      </c>
      <c r="EI41" t="s">
        <v>501</v>
      </c>
      <c r="EJ41" t="s">
        <v>501</v>
      </c>
      <c r="EK41" t="s">
        <v>501</v>
      </c>
      <c r="EL41" t="s">
        <v>501</v>
      </c>
      <c r="EM41" t="s">
        <v>501</v>
      </c>
      <c r="EN41" t="s">
        <v>501</v>
      </c>
      <c r="EO41">
        <v>2</v>
      </c>
      <c r="EP41" s="1" t="s">
        <v>501</v>
      </c>
      <c r="EQ41" s="1" t="s">
        <v>501</v>
      </c>
      <c r="ER41" s="1" t="s">
        <v>501</v>
      </c>
      <c r="ES41" s="1" t="s">
        <v>501</v>
      </c>
      <c r="ET41" s="1" t="s">
        <v>501</v>
      </c>
      <c r="EU41" s="1" t="s">
        <v>501</v>
      </c>
      <c r="EV41" s="1" t="s">
        <v>501</v>
      </c>
      <c r="EW41" s="1" t="s">
        <v>501</v>
      </c>
      <c r="EX41" s="1" t="s">
        <v>501</v>
      </c>
      <c r="EY41" t="s">
        <v>501</v>
      </c>
      <c r="EZ41" t="s">
        <v>501</v>
      </c>
      <c r="FA41" t="s">
        <v>501</v>
      </c>
      <c r="FB41" t="s">
        <v>501</v>
      </c>
      <c r="FC41" t="s">
        <v>501</v>
      </c>
      <c r="FD41" t="s">
        <v>501</v>
      </c>
      <c r="FE41" t="s">
        <v>501</v>
      </c>
      <c r="FF41">
        <v>0</v>
      </c>
      <c r="FG41">
        <v>2</v>
      </c>
      <c r="FH41">
        <v>0</v>
      </c>
      <c r="FI41">
        <v>1</v>
      </c>
      <c r="FJ41">
        <v>1</v>
      </c>
      <c r="FK41">
        <v>0</v>
      </c>
      <c r="FL41" t="s">
        <v>501</v>
      </c>
      <c r="FM41" t="s">
        <v>501</v>
      </c>
      <c r="FN41" t="s">
        <v>501</v>
      </c>
      <c r="FO41" t="s">
        <v>501</v>
      </c>
      <c r="FP41" t="s">
        <v>501</v>
      </c>
      <c r="FQ41" t="s">
        <v>501</v>
      </c>
      <c r="FR41" t="s">
        <v>501</v>
      </c>
      <c r="FS41">
        <v>0</v>
      </c>
      <c r="FT41">
        <v>0</v>
      </c>
      <c r="FU41">
        <v>2</v>
      </c>
      <c r="FV41">
        <v>0</v>
      </c>
      <c r="FW41">
        <v>0</v>
      </c>
      <c r="FX41">
        <v>0</v>
      </c>
      <c r="FY41">
        <v>1</v>
      </c>
      <c r="FZ41">
        <v>0</v>
      </c>
      <c r="GA41">
        <v>0</v>
      </c>
      <c r="GB41">
        <v>0</v>
      </c>
      <c r="GC41">
        <v>0</v>
      </c>
      <c r="GD41">
        <v>1</v>
      </c>
      <c r="GE41">
        <v>4</v>
      </c>
      <c r="GF41">
        <v>4</v>
      </c>
      <c r="GG41" t="s">
        <v>779</v>
      </c>
      <c r="GH41" t="s">
        <v>501</v>
      </c>
      <c r="GI41" t="s">
        <v>501</v>
      </c>
      <c r="GJ41" t="s">
        <v>501</v>
      </c>
      <c r="GK41" t="s">
        <v>501</v>
      </c>
      <c r="GL41" t="s">
        <v>501</v>
      </c>
      <c r="GM41" t="s">
        <v>501</v>
      </c>
      <c r="GN41" t="s">
        <v>501</v>
      </c>
      <c r="GO41" t="s">
        <v>501</v>
      </c>
      <c r="GP41" t="s">
        <v>501</v>
      </c>
      <c r="GQ41" t="s">
        <v>501</v>
      </c>
      <c r="GR41" t="s">
        <v>501</v>
      </c>
      <c r="GS41" t="s">
        <v>501</v>
      </c>
      <c r="GT41" t="s">
        <v>501</v>
      </c>
      <c r="GU41" t="s">
        <v>501</v>
      </c>
      <c r="GV41" t="s">
        <v>501</v>
      </c>
      <c r="GW41" t="s">
        <v>501</v>
      </c>
      <c r="GX41" t="s">
        <v>501</v>
      </c>
      <c r="GY41" t="s">
        <v>501</v>
      </c>
      <c r="GZ41" t="s">
        <v>501</v>
      </c>
      <c r="HA41" t="s">
        <v>501</v>
      </c>
      <c r="HB41" t="s">
        <v>501</v>
      </c>
      <c r="HC41" t="s">
        <v>501</v>
      </c>
      <c r="HD41" t="s">
        <v>501</v>
      </c>
      <c r="HE41" t="s">
        <v>501</v>
      </c>
      <c r="HF41" t="s">
        <v>501</v>
      </c>
      <c r="HG41" t="s">
        <v>501</v>
      </c>
      <c r="HH41" t="s">
        <v>501</v>
      </c>
      <c r="HI41" t="s">
        <v>501</v>
      </c>
      <c r="HJ41" t="s">
        <v>501</v>
      </c>
      <c r="HK41" t="s">
        <v>501</v>
      </c>
      <c r="HL41" t="s">
        <v>501</v>
      </c>
      <c r="HM41" t="s">
        <v>501</v>
      </c>
      <c r="HN41" t="s">
        <v>501</v>
      </c>
      <c r="HO41" t="s">
        <v>501</v>
      </c>
      <c r="HP41" t="s">
        <v>501</v>
      </c>
      <c r="HQ41" t="s">
        <v>501</v>
      </c>
      <c r="HR41" t="s">
        <v>501</v>
      </c>
      <c r="HS41" t="s">
        <v>501</v>
      </c>
      <c r="HT41" t="s">
        <v>501</v>
      </c>
      <c r="HU41" t="s">
        <v>501</v>
      </c>
      <c r="HV41" t="s">
        <v>501</v>
      </c>
      <c r="HW41" t="s">
        <v>501</v>
      </c>
      <c r="HX41">
        <v>0</v>
      </c>
      <c r="HY41">
        <v>0</v>
      </c>
      <c r="HZ41">
        <v>0</v>
      </c>
      <c r="IA41">
        <v>0</v>
      </c>
      <c r="IB41">
        <v>0</v>
      </c>
      <c r="IC41">
        <v>0</v>
      </c>
      <c r="ID41">
        <v>2</v>
      </c>
      <c r="IE41" t="s">
        <v>501</v>
      </c>
      <c r="IF41">
        <v>0</v>
      </c>
      <c r="IG41">
        <v>0</v>
      </c>
      <c r="IH41">
        <v>0</v>
      </c>
      <c r="II41">
        <v>0</v>
      </c>
      <c r="IJ41">
        <v>0</v>
      </c>
      <c r="IK41">
        <v>0</v>
      </c>
      <c r="IL41" t="s">
        <v>501</v>
      </c>
      <c r="IM41" t="s">
        <v>501</v>
      </c>
      <c r="IN41" t="s">
        <v>501</v>
      </c>
      <c r="IO41" t="s">
        <v>501</v>
      </c>
      <c r="IP41" t="s">
        <v>501</v>
      </c>
      <c r="IQ41" t="s">
        <v>501</v>
      </c>
      <c r="IR41" t="s">
        <v>501</v>
      </c>
      <c r="IS41" t="s">
        <v>501</v>
      </c>
      <c r="IT41" t="s">
        <v>501</v>
      </c>
      <c r="IU41" t="s">
        <v>501</v>
      </c>
      <c r="IV41" t="s">
        <v>501</v>
      </c>
      <c r="IW41" t="s">
        <v>501</v>
      </c>
      <c r="IX41" t="s">
        <v>501</v>
      </c>
      <c r="IY41" t="s">
        <v>501</v>
      </c>
      <c r="IZ41" t="s">
        <v>501</v>
      </c>
      <c r="JA41" t="s">
        <v>501</v>
      </c>
      <c r="JB41" t="s">
        <v>501</v>
      </c>
      <c r="JC41" t="s">
        <v>501</v>
      </c>
      <c r="JD41" t="s">
        <v>501</v>
      </c>
      <c r="JE41" t="s">
        <v>501</v>
      </c>
      <c r="JF41" t="s">
        <v>501</v>
      </c>
      <c r="JG41" t="s">
        <v>501</v>
      </c>
      <c r="JH41" t="s">
        <v>501</v>
      </c>
      <c r="JI41" t="s">
        <v>501</v>
      </c>
      <c r="JJ41" t="s">
        <v>501</v>
      </c>
      <c r="JK41" t="s">
        <v>501</v>
      </c>
      <c r="JL41" t="s">
        <v>501</v>
      </c>
      <c r="JM41" t="s">
        <v>501</v>
      </c>
      <c r="JN41" t="s">
        <v>501</v>
      </c>
      <c r="JO41" t="s">
        <v>501</v>
      </c>
      <c r="JP41" t="s">
        <v>501</v>
      </c>
      <c r="JQ41" t="s">
        <v>501</v>
      </c>
      <c r="JR41" t="s">
        <v>501</v>
      </c>
      <c r="JS41" t="s">
        <v>501</v>
      </c>
      <c r="JT41" t="s">
        <v>501</v>
      </c>
      <c r="JU41" t="s">
        <v>501</v>
      </c>
      <c r="JV41" t="s">
        <v>501</v>
      </c>
      <c r="JW41" t="s">
        <v>501</v>
      </c>
      <c r="JX41" t="s">
        <v>501</v>
      </c>
      <c r="JY41" t="s">
        <v>501</v>
      </c>
      <c r="JZ41" t="s">
        <v>501</v>
      </c>
      <c r="KA41" t="s">
        <v>501</v>
      </c>
      <c r="KB41" t="s">
        <v>501</v>
      </c>
      <c r="KC41" t="s">
        <v>501</v>
      </c>
      <c r="KD41" t="s">
        <v>501</v>
      </c>
      <c r="KE41" t="s">
        <v>501</v>
      </c>
      <c r="KF41" t="s">
        <v>501</v>
      </c>
      <c r="KG41" t="s">
        <v>501</v>
      </c>
      <c r="KH41" t="s">
        <v>501</v>
      </c>
      <c r="KI41" t="s">
        <v>501</v>
      </c>
      <c r="KJ41" t="s">
        <v>501</v>
      </c>
      <c r="KK41" t="s">
        <v>501</v>
      </c>
      <c r="KL41" t="s">
        <v>501</v>
      </c>
      <c r="KM41" t="s">
        <v>501</v>
      </c>
      <c r="KN41" t="s">
        <v>501</v>
      </c>
      <c r="KO41" t="s">
        <v>501</v>
      </c>
      <c r="KP41">
        <v>0</v>
      </c>
      <c r="KQ41">
        <v>2</v>
      </c>
      <c r="KR41">
        <v>0</v>
      </c>
      <c r="KS41">
        <v>0</v>
      </c>
      <c r="KT41">
        <v>2</v>
      </c>
      <c r="KU41">
        <v>0</v>
      </c>
      <c r="KV41" t="s">
        <v>501</v>
      </c>
      <c r="KW41" t="s">
        <v>501</v>
      </c>
      <c r="KX41" t="s">
        <v>501</v>
      </c>
      <c r="KY41">
        <v>7</v>
      </c>
      <c r="KZ41">
        <v>13</v>
      </c>
      <c r="LA41">
        <v>7</v>
      </c>
      <c r="LB41">
        <v>13</v>
      </c>
      <c r="LC41">
        <v>7</v>
      </c>
      <c r="LD41">
        <v>13</v>
      </c>
      <c r="LE41">
        <v>7</v>
      </c>
      <c r="LF41">
        <v>13</v>
      </c>
      <c r="LG41">
        <v>7</v>
      </c>
      <c r="LH41">
        <v>13</v>
      </c>
      <c r="LI41">
        <v>7</v>
      </c>
      <c r="LJ41">
        <v>13</v>
      </c>
      <c r="LK41">
        <v>1</v>
      </c>
      <c r="LL41">
        <v>5</v>
      </c>
      <c r="LM41">
        <v>3</v>
      </c>
      <c r="LN41">
        <v>3</v>
      </c>
      <c r="LO41">
        <v>5</v>
      </c>
      <c r="LP41">
        <v>3</v>
      </c>
      <c r="LQ41">
        <v>5</v>
      </c>
      <c r="LR41">
        <v>3</v>
      </c>
      <c r="LS41">
        <v>5</v>
      </c>
      <c r="LT41">
        <v>3</v>
      </c>
      <c r="LU41">
        <v>4</v>
      </c>
      <c r="LV41">
        <v>5</v>
      </c>
      <c r="LW41">
        <v>5</v>
      </c>
      <c r="LX41">
        <v>4</v>
      </c>
      <c r="LY41">
        <v>4</v>
      </c>
      <c r="LZ41">
        <v>6</v>
      </c>
      <c r="MA41">
        <v>2</v>
      </c>
      <c r="MB41">
        <v>4</v>
      </c>
      <c r="MC41">
        <v>3</v>
      </c>
      <c r="MD41">
        <v>4</v>
      </c>
      <c r="ME41">
        <v>5</v>
      </c>
      <c r="MF41">
        <v>3</v>
      </c>
      <c r="MG41">
        <v>5</v>
      </c>
      <c r="MH41">
        <v>4</v>
      </c>
      <c r="MI41">
        <v>4</v>
      </c>
      <c r="MJ41">
        <v>4</v>
      </c>
      <c r="MK41">
        <v>3</v>
      </c>
      <c r="ML41">
        <v>5</v>
      </c>
      <c r="MM41">
        <v>3</v>
      </c>
      <c r="MN41">
        <v>6</v>
      </c>
      <c r="MO41">
        <v>5</v>
      </c>
      <c r="MP41">
        <v>4</v>
      </c>
      <c r="MQ41">
        <v>1</v>
      </c>
      <c r="MR41">
        <v>3</v>
      </c>
      <c r="MS41">
        <v>2</v>
      </c>
      <c r="MT41">
        <v>4</v>
      </c>
      <c r="MU41">
        <v>3</v>
      </c>
      <c r="MV41">
        <v>4</v>
      </c>
      <c r="MW41">
        <v>4</v>
      </c>
      <c r="MX41">
        <v>3</v>
      </c>
      <c r="MY41">
        <v>3</v>
      </c>
      <c r="MZ41">
        <v>6</v>
      </c>
      <c r="NA41">
        <v>5</v>
      </c>
      <c r="NB41">
        <v>5</v>
      </c>
      <c r="NC41">
        <v>3</v>
      </c>
      <c r="ND41">
        <v>4</v>
      </c>
      <c r="NE41">
        <v>2</v>
      </c>
      <c r="NF41">
        <v>8</v>
      </c>
      <c r="NG41">
        <v>3</v>
      </c>
      <c r="NH41">
        <v>5</v>
      </c>
      <c r="NI41">
        <v>2</v>
      </c>
      <c r="NJ41">
        <v>10</v>
      </c>
      <c r="NK41">
        <v>11</v>
      </c>
      <c r="NL41">
        <v>9</v>
      </c>
      <c r="NM41">
        <v>6</v>
      </c>
      <c r="NN41">
        <v>1</v>
      </c>
      <c r="NO41">
        <v>12</v>
      </c>
      <c r="NP41">
        <v>7</v>
      </c>
      <c r="NQ41">
        <v>4</v>
      </c>
      <c r="NR41">
        <v>13</v>
      </c>
      <c r="NS41">
        <v>4</v>
      </c>
      <c r="NT41">
        <v>5</v>
      </c>
      <c r="NU41">
        <v>4</v>
      </c>
      <c r="NV41">
        <v>5</v>
      </c>
      <c r="NW41">
        <v>4</v>
      </c>
      <c r="NX41">
        <v>5</v>
      </c>
      <c r="NY41">
        <v>3</v>
      </c>
      <c r="NZ41">
        <v>5</v>
      </c>
      <c r="OA41">
        <v>5</v>
      </c>
      <c r="OB41">
        <v>5</v>
      </c>
      <c r="OC41">
        <v>5</v>
      </c>
      <c r="OD41">
        <v>6</v>
      </c>
      <c r="OE41">
        <v>5</v>
      </c>
      <c r="OF41">
        <v>6</v>
      </c>
      <c r="OG41">
        <v>5</v>
      </c>
      <c r="OH41">
        <v>5</v>
      </c>
      <c r="OI41">
        <v>5</v>
      </c>
      <c r="OJ41">
        <v>6</v>
      </c>
      <c r="OK41">
        <v>4</v>
      </c>
      <c r="OL41">
        <v>6</v>
      </c>
      <c r="OM41">
        <v>2</v>
      </c>
      <c r="ON41">
        <v>4</v>
      </c>
      <c r="OO41">
        <v>4</v>
      </c>
      <c r="OP41">
        <v>5</v>
      </c>
      <c r="OQ41">
        <v>5</v>
      </c>
      <c r="OR41">
        <v>4</v>
      </c>
      <c r="OS41">
        <v>1</v>
      </c>
      <c r="OT41">
        <v>2</v>
      </c>
      <c r="OU41">
        <v>3</v>
      </c>
      <c r="OV41">
        <v>5</v>
      </c>
      <c r="OW41">
        <v>4</v>
      </c>
      <c r="OX41">
        <v>6</v>
      </c>
      <c r="OY41" s="1">
        <v>6</v>
      </c>
      <c r="OZ41" s="1">
        <v>3</v>
      </c>
      <c r="PA41" s="1">
        <v>6</v>
      </c>
      <c r="PB41" s="1">
        <v>4</v>
      </c>
      <c r="PC41" s="1">
        <v>7</v>
      </c>
      <c r="PD41" s="1">
        <v>4</v>
      </c>
      <c r="PE41" s="1">
        <v>7</v>
      </c>
      <c r="PF41" s="1">
        <v>4</v>
      </c>
      <c r="PG41" s="1">
        <v>7</v>
      </c>
      <c r="PH41" s="1">
        <v>4</v>
      </c>
      <c r="PI41" s="1">
        <v>5</v>
      </c>
      <c r="PJ41" s="1">
        <v>3</v>
      </c>
      <c r="PK41">
        <v>0</v>
      </c>
      <c r="PL41">
        <v>0</v>
      </c>
      <c r="PM41">
        <v>0</v>
      </c>
      <c r="PN41">
        <v>1</v>
      </c>
      <c r="PO41">
        <v>1</v>
      </c>
      <c r="PP41">
        <v>0</v>
      </c>
      <c r="PQ41">
        <v>0</v>
      </c>
      <c r="PR41">
        <v>1</v>
      </c>
      <c r="PS41">
        <v>0</v>
      </c>
      <c r="PT41">
        <v>0</v>
      </c>
      <c r="PU41">
        <v>0</v>
      </c>
      <c r="PV41">
        <v>0</v>
      </c>
      <c r="PW41">
        <v>0</v>
      </c>
      <c r="PX41">
        <v>0</v>
      </c>
      <c r="PY41">
        <v>0</v>
      </c>
      <c r="PZ41">
        <v>0</v>
      </c>
      <c r="QA41">
        <v>0</v>
      </c>
      <c r="QB41">
        <v>0</v>
      </c>
      <c r="QC41">
        <v>0</v>
      </c>
      <c r="QD41" t="s">
        <v>501</v>
      </c>
      <c r="QE41" t="s">
        <v>501</v>
      </c>
      <c r="QF41" t="s">
        <v>501</v>
      </c>
      <c r="QG41">
        <v>0</v>
      </c>
      <c r="QH41">
        <v>0</v>
      </c>
      <c r="QI41">
        <v>1</v>
      </c>
      <c r="QJ41">
        <v>1</v>
      </c>
      <c r="QK41">
        <v>0</v>
      </c>
      <c r="QL41">
        <v>0</v>
      </c>
      <c r="QM41">
        <v>0</v>
      </c>
      <c r="QN41">
        <v>0</v>
      </c>
      <c r="QO41">
        <v>0</v>
      </c>
      <c r="QP41">
        <v>1</v>
      </c>
      <c r="QQ41">
        <v>0</v>
      </c>
      <c r="QR41">
        <v>0</v>
      </c>
      <c r="QS41">
        <v>0</v>
      </c>
      <c r="QT41">
        <v>0</v>
      </c>
      <c r="QU41">
        <v>0</v>
      </c>
      <c r="QV41">
        <v>0</v>
      </c>
      <c r="QW41">
        <v>0</v>
      </c>
      <c r="QX41">
        <v>0</v>
      </c>
      <c r="QY41">
        <v>0</v>
      </c>
      <c r="QZ41" t="s">
        <v>501</v>
      </c>
      <c r="RA41" t="s">
        <v>501</v>
      </c>
      <c r="RB41" t="s">
        <v>501</v>
      </c>
      <c r="RC41">
        <v>2</v>
      </c>
      <c r="RD41">
        <v>2</v>
      </c>
      <c r="RE41">
        <v>33</v>
      </c>
      <c r="RF41">
        <v>34</v>
      </c>
      <c r="RG41">
        <v>33</v>
      </c>
      <c r="RH41">
        <v>0</v>
      </c>
      <c r="RI41">
        <v>0</v>
      </c>
      <c r="RJ41">
        <v>1</v>
      </c>
      <c r="RK41">
        <v>2</v>
      </c>
      <c r="RL41">
        <v>1</v>
      </c>
      <c r="RM41">
        <v>3</v>
      </c>
      <c r="RN41">
        <v>2</v>
      </c>
      <c r="RO41">
        <v>1</v>
      </c>
      <c r="RP41">
        <v>1</v>
      </c>
      <c r="RQ41">
        <v>0</v>
      </c>
      <c r="RR41" t="s">
        <v>780</v>
      </c>
      <c r="RS41" t="s">
        <v>781</v>
      </c>
      <c r="RT41" t="s">
        <v>782</v>
      </c>
      <c r="RU41">
        <v>1</v>
      </c>
      <c r="RV41">
        <v>0</v>
      </c>
      <c r="RW41">
        <v>1023</v>
      </c>
      <c r="RX41">
        <v>1</v>
      </c>
      <c r="RY41">
        <v>1023</v>
      </c>
      <c r="RZ41" t="s">
        <v>782</v>
      </c>
      <c r="SA41">
        <v>1</v>
      </c>
      <c r="SB41" t="s">
        <v>783</v>
      </c>
      <c r="SC41" t="s">
        <v>784</v>
      </c>
      <c r="SD41" t="s">
        <v>513</v>
      </c>
      <c r="SE41" t="s">
        <v>783</v>
      </c>
      <c r="SF41" t="s">
        <v>784</v>
      </c>
      <c r="SG41" t="s">
        <v>513</v>
      </c>
    </row>
    <row r="42" spans="1:501" x14ac:dyDescent="0.3">
      <c r="A42">
        <v>4385</v>
      </c>
      <c r="B42">
        <v>3</v>
      </c>
      <c r="C42">
        <v>4</v>
      </c>
      <c r="D42" s="1">
        <v>2</v>
      </c>
      <c r="E42">
        <v>1</v>
      </c>
      <c r="F42">
        <v>39</v>
      </c>
      <c r="G42" s="1">
        <v>1</v>
      </c>
      <c r="H42" t="s">
        <v>501</v>
      </c>
      <c r="I42">
        <v>20</v>
      </c>
      <c r="J42">
        <v>1</v>
      </c>
      <c r="K42">
        <v>100</v>
      </c>
      <c r="L42">
        <v>0</v>
      </c>
      <c r="M42">
        <v>0</v>
      </c>
      <c r="N42">
        <v>0</v>
      </c>
      <c r="O42">
        <v>0</v>
      </c>
      <c r="P42">
        <v>0</v>
      </c>
      <c r="Q42">
        <v>0</v>
      </c>
      <c r="R42" s="1">
        <v>2</v>
      </c>
      <c r="S42">
        <v>95</v>
      </c>
      <c r="T42">
        <v>400</v>
      </c>
      <c r="U42">
        <v>25</v>
      </c>
      <c r="V42">
        <v>20</v>
      </c>
      <c r="W42">
        <v>30</v>
      </c>
      <c r="X42">
        <v>30</v>
      </c>
      <c r="Y42">
        <v>200</v>
      </c>
      <c r="Z42">
        <v>140</v>
      </c>
      <c r="AA42">
        <v>240</v>
      </c>
      <c r="AB42">
        <v>20</v>
      </c>
      <c r="AC42">
        <v>60</v>
      </c>
      <c r="AD42">
        <v>40</v>
      </c>
      <c r="AE42">
        <v>90</v>
      </c>
      <c r="AF42">
        <v>10</v>
      </c>
      <c r="AG42">
        <v>40</v>
      </c>
      <c r="AH42">
        <v>30</v>
      </c>
      <c r="AI42">
        <v>30</v>
      </c>
      <c r="AJ42">
        <v>1</v>
      </c>
      <c r="AK42">
        <v>2</v>
      </c>
      <c r="AL42">
        <v>1</v>
      </c>
      <c r="AM42">
        <v>1</v>
      </c>
      <c r="AN42">
        <v>1</v>
      </c>
      <c r="AO42">
        <v>5</v>
      </c>
      <c r="AP42">
        <v>5</v>
      </c>
      <c r="AQ42">
        <v>1</v>
      </c>
      <c r="AR42">
        <v>1</v>
      </c>
      <c r="AS42">
        <v>1</v>
      </c>
      <c r="AT42">
        <v>0</v>
      </c>
      <c r="AU42">
        <v>0</v>
      </c>
      <c r="AV42">
        <v>0</v>
      </c>
      <c r="AW42">
        <v>0</v>
      </c>
      <c r="AX42">
        <v>0</v>
      </c>
      <c r="AY42" t="s">
        <v>501</v>
      </c>
      <c r="AZ42" t="s">
        <v>785</v>
      </c>
      <c r="BA42" t="s">
        <v>504</v>
      </c>
      <c r="BB42" t="s">
        <v>505</v>
      </c>
      <c r="BC42" t="s">
        <v>501</v>
      </c>
      <c r="BD42" t="s">
        <v>501</v>
      </c>
      <c r="BE42" t="s">
        <v>501</v>
      </c>
      <c r="BF42" t="s">
        <v>501</v>
      </c>
      <c r="BG42" t="s">
        <v>501</v>
      </c>
      <c r="BH42" t="s">
        <v>501</v>
      </c>
      <c r="BI42" t="s">
        <v>501</v>
      </c>
      <c r="BJ42" t="s">
        <v>501</v>
      </c>
      <c r="BK42" t="s">
        <v>501</v>
      </c>
      <c r="BL42" t="s">
        <v>501</v>
      </c>
      <c r="BM42" t="s">
        <v>501</v>
      </c>
      <c r="BN42" t="s">
        <v>501</v>
      </c>
      <c r="BO42">
        <v>3</v>
      </c>
      <c r="BP42">
        <v>5</v>
      </c>
      <c r="BQ42">
        <v>5</v>
      </c>
      <c r="BR42">
        <v>5</v>
      </c>
      <c r="BS42">
        <v>3</v>
      </c>
      <c r="BT42">
        <v>5</v>
      </c>
      <c r="BU42">
        <v>5</v>
      </c>
      <c r="BV42">
        <v>4</v>
      </c>
      <c r="BW42">
        <v>3</v>
      </c>
      <c r="BX42">
        <v>5</v>
      </c>
      <c r="BY42" t="s">
        <v>502</v>
      </c>
      <c r="BZ42" t="s">
        <v>501</v>
      </c>
      <c r="CA42" t="s">
        <v>501</v>
      </c>
      <c r="CB42" t="s">
        <v>501</v>
      </c>
      <c r="CC42" t="s">
        <v>501</v>
      </c>
      <c r="CD42" t="s">
        <v>501</v>
      </c>
      <c r="CE42" t="s">
        <v>501</v>
      </c>
      <c r="CF42" t="s">
        <v>501</v>
      </c>
      <c r="CG42" t="s">
        <v>501</v>
      </c>
      <c r="CH42" t="s">
        <v>501</v>
      </c>
      <c r="CI42" t="s">
        <v>501</v>
      </c>
      <c r="CJ42" t="s">
        <v>501</v>
      </c>
      <c r="CK42" t="s">
        <v>501</v>
      </c>
      <c r="CL42" t="s">
        <v>501</v>
      </c>
      <c r="CM42" t="s">
        <v>501</v>
      </c>
      <c r="CN42">
        <v>0</v>
      </c>
      <c r="CO42">
        <v>4</v>
      </c>
      <c r="CP42">
        <v>4</v>
      </c>
      <c r="CQ42">
        <v>5</v>
      </c>
      <c r="CR42">
        <v>5</v>
      </c>
      <c r="CS42">
        <v>3</v>
      </c>
      <c r="CT42">
        <v>4</v>
      </c>
      <c r="CU42">
        <v>4</v>
      </c>
      <c r="CV42">
        <v>3</v>
      </c>
      <c r="CW42">
        <v>3</v>
      </c>
      <c r="CX42">
        <v>4</v>
      </c>
      <c r="CY42" t="s">
        <v>501</v>
      </c>
      <c r="CZ42" t="s">
        <v>501</v>
      </c>
      <c r="DA42">
        <v>20</v>
      </c>
      <c r="DB42">
        <v>99</v>
      </c>
      <c r="DC42">
        <v>90</v>
      </c>
      <c r="DD42">
        <v>10</v>
      </c>
      <c r="DE42">
        <v>95</v>
      </c>
      <c r="DF42">
        <v>10</v>
      </c>
      <c r="DG42">
        <v>0</v>
      </c>
      <c r="DH42" t="s">
        <v>501</v>
      </c>
      <c r="DI42">
        <v>0</v>
      </c>
      <c r="DJ42">
        <v>1</v>
      </c>
      <c r="DK42" t="s">
        <v>501</v>
      </c>
      <c r="DL42" s="1">
        <v>90</v>
      </c>
      <c r="DM42" s="1">
        <v>90</v>
      </c>
      <c r="DN42" s="1">
        <v>90</v>
      </c>
      <c r="DO42" s="1">
        <v>90</v>
      </c>
      <c r="DP42" s="1">
        <v>90</v>
      </c>
      <c r="DQ42" s="1">
        <v>80</v>
      </c>
      <c r="DR42" s="1">
        <v>90</v>
      </c>
      <c r="DS42" s="1">
        <v>10</v>
      </c>
      <c r="DT42" s="1">
        <v>90</v>
      </c>
      <c r="DU42" s="1">
        <v>90</v>
      </c>
      <c r="DV42" s="1">
        <v>80</v>
      </c>
      <c r="DW42" s="1">
        <v>70</v>
      </c>
      <c r="DX42" s="1">
        <v>90</v>
      </c>
      <c r="DY42" s="1">
        <v>90</v>
      </c>
      <c r="DZ42" s="1">
        <v>0</v>
      </c>
      <c r="EA42" s="1" t="s">
        <v>501</v>
      </c>
      <c r="EB42" s="1">
        <v>0</v>
      </c>
      <c r="EC42">
        <v>40</v>
      </c>
      <c r="ED42">
        <v>50</v>
      </c>
      <c r="EE42" t="s">
        <v>786</v>
      </c>
      <c r="EF42">
        <v>1</v>
      </c>
      <c r="EG42">
        <v>1</v>
      </c>
      <c r="EH42">
        <v>0</v>
      </c>
      <c r="EI42">
        <v>0</v>
      </c>
      <c r="EJ42">
        <v>0</v>
      </c>
      <c r="EK42">
        <v>0</v>
      </c>
      <c r="EL42">
        <v>0</v>
      </c>
      <c r="EM42">
        <v>0</v>
      </c>
      <c r="EN42" t="s">
        <v>501</v>
      </c>
      <c r="EO42">
        <v>1</v>
      </c>
      <c r="EP42" s="1">
        <v>1</v>
      </c>
      <c r="EQ42" s="1">
        <v>0</v>
      </c>
      <c r="ER42" s="1">
        <v>1</v>
      </c>
      <c r="ES42" s="1">
        <v>1</v>
      </c>
      <c r="ET42" s="1">
        <v>0</v>
      </c>
      <c r="EU42" s="1">
        <v>0</v>
      </c>
      <c r="EV42" s="1">
        <v>0</v>
      </c>
      <c r="EW42" s="1" t="s">
        <v>501</v>
      </c>
      <c r="EX42" s="1">
        <v>1</v>
      </c>
      <c r="EY42">
        <v>0</v>
      </c>
      <c r="EZ42">
        <v>1</v>
      </c>
      <c r="FA42">
        <v>1</v>
      </c>
      <c r="FB42">
        <v>0</v>
      </c>
      <c r="FC42">
        <v>0</v>
      </c>
      <c r="FD42">
        <v>0</v>
      </c>
      <c r="FE42" t="s">
        <v>501</v>
      </c>
      <c r="FF42">
        <v>30</v>
      </c>
      <c r="FG42">
        <v>9</v>
      </c>
      <c r="FH42">
        <v>1</v>
      </c>
      <c r="FI42">
        <v>25</v>
      </c>
      <c r="FJ42">
        <v>5</v>
      </c>
      <c r="FK42">
        <v>0</v>
      </c>
      <c r="FL42">
        <v>20</v>
      </c>
      <c r="FM42">
        <v>8</v>
      </c>
      <c r="FN42">
        <v>2</v>
      </c>
      <c r="FO42">
        <v>4</v>
      </c>
      <c r="FP42">
        <v>5</v>
      </c>
      <c r="FQ42">
        <v>15</v>
      </c>
      <c r="FR42">
        <v>6</v>
      </c>
      <c r="FS42">
        <v>2</v>
      </c>
      <c r="FT42">
        <v>3</v>
      </c>
      <c r="FU42">
        <v>2</v>
      </c>
      <c r="FV42">
        <v>2</v>
      </c>
      <c r="FW42">
        <v>4</v>
      </c>
      <c r="FX42">
        <v>4</v>
      </c>
      <c r="FY42">
        <v>10</v>
      </c>
      <c r="FZ42">
        <v>7</v>
      </c>
      <c r="GA42">
        <v>2</v>
      </c>
      <c r="GB42">
        <v>1</v>
      </c>
      <c r="GC42">
        <v>1</v>
      </c>
      <c r="GD42">
        <v>1</v>
      </c>
      <c r="GE42">
        <v>2</v>
      </c>
      <c r="GF42">
        <v>3</v>
      </c>
      <c r="GG42" t="s">
        <v>787</v>
      </c>
      <c r="GH42" t="s">
        <v>501</v>
      </c>
      <c r="GI42" t="s">
        <v>501</v>
      </c>
      <c r="GJ42">
        <v>4</v>
      </c>
      <c r="GK42">
        <v>1</v>
      </c>
      <c r="GL42">
        <v>0</v>
      </c>
      <c r="GM42">
        <v>0</v>
      </c>
      <c r="GN42" t="s">
        <v>501</v>
      </c>
      <c r="GO42">
        <v>0</v>
      </c>
      <c r="GP42" t="s">
        <v>501</v>
      </c>
      <c r="GQ42" t="s">
        <v>501</v>
      </c>
      <c r="GR42">
        <v>0</v>
      </c>
      <c r="GS42">
        <v>0</v>
      </c>
      <c r="GT42">
        <v>0</v>
      </c>
      <c r="GU42">
        <v>0</v>
      </c>
      <c r="GV42" t="s">
        <v>501</v>
      </c>
      <c r="GW42" t="s">
        <v>501</v>
      </c>
      <c r="GX42">
        <v>0</v>
      </c>
      <c r="GY42">
        <v>3</v>
      </c>
      <c r="GZ42">
        <v>0</v>
      </c>
      <c r="HA42">
        <v>0</v>
      </c>
      <c r="HB42" t="s">
        <v>501</v>
      </c>
      <c r="HC42">
        <v>0</v>
      </c>
      <c r="HD42" t="s">
        <v>501</v>
      </c>
      <c r="HE42" t="s">
        <v>501</v>
      </c>
      <c r="HF42">
        <v>0</v>
      </c>
      <c r="HG42">
        <v>0</v>
      </c>
      <c r="HH42">
        <v>0</v>
      </c>
      <c r="HI42">
        <v>0</v>
      </c>
      <c r="HJ42" t="s">
        <v>501</v>
      </c>
      <c r="HK42" t="s">
        <v>501</v>
      </c>
      <c r="HL42">
        <v>7</v>
      </c>
      <c r="HM42">
        <v>8</v>
      </c>
      <c r="HN42">
        <v>0</v>
      </c>
      <c r="HO42">
        <v>0</v>
      </c>
      <c r="HP42" t="s">
        <v>501</v>
      </c>
      <c r="HQ42">
        <v>0</v>
      </c>
      <c r="HR42" t="s">
        <v>501</v>
      </c>
      <c r="HS42" t="s">
        <v>501</v>
      </c>
      <c r="HT42">
        <v>0</v>
      </c>
      <c r="HU42">
        <v>0</v>
      </c>
      <c r="HV42">
        <v>0</v>
      </c>
      <c r="HW42">
        <v>0</v>
      </c>
      <c r="HX42" t="s">
        <v>501</v>
      </c>
      <c r="HY42" t="s">
        <v>501</v>
      </c>
      <c r="HZ42">
        <v>0</v>
      </c>
      <c r="IA42">
        <v>2</v>
      </c>
      <c r="IB42">
        <v>0</v>
      </c>
      <c r="IC42">
        <v>0</v>
      </c>
      <c r="ID42" t="s">
        <v>501</v>
      </c>
      <c r="IE42">
        <v>0</v>
      </c>
      <c r="IF42" t="s">
        <v>501</v>
      </c>
      <c r="IG42" t="s">
        <v>501</v>
      </c>
      <c r="IH42">
        <v>0</v>
      </c>
      <c r="II42">
        <v>0</v>
      </c>
      <c r="IJ42">
        <v>0</v>
      </c>
      <c r="IK42">
        <v>0</v>
      </c>
      <c r="IL42" t="s">
        <v>501</v>
      </c>
      <c r="IM42" t="s">
        <v>501</v>
      </c>
      <c r="IN42">
        <v>3</v>
      </c>
      <c r="IO42">
        <v>3</v>
      </c>
      <c r="IP42">
        <v>0</v>
      </c>
      <c r="IQ42">
        <v>0</v>
      </c>
      <c r="IR42" t="s">
        <v>501</v>
      </c>
      <c r="IS42">
        <v>0</v>
      </c>
      <c r="IT42" t="s">
        <v>501</v>
      </c>
      <c r="IU42" t="s">
        <v>501</v>
      </c>
      <c r="IV42">
        <v>0</v>
      </c>
      <c r="IW42">
        <v>0</v>
      </c>
      <c r="IX42">
        <v>0</v>
      </c>
      <c r="IY42">
        <v>0</v>
      </c>
      <c r="IZ42" t="s">
        <v>501</v>
      </c>
      <c r="JA42" t="s">
        <v>501</v>
      </c>
      <c r="JB42" t="s">
        <v>501</v>
      </c>
      <c r="JC42">
        <v>3</v>
      </c>
      <c r="JD42">
        <v>3</v>
      </c>
      <c r="JE42">
        <v>0</v>
      </c>
      <c r="JF42" t="s">
        <v>501</v>
      </c>
      <c r="JG42">
        <v>0</v>
      </c>
      <c r="JH42" t="s">
        <v>501</v>
      </c>
      <c r="JI42" t="s">
        <v>501</v>
      </c>
      <c r="JJ42">
        <v>0</v>
      </c>
      <c r="JK42">
        <v>0</v>
      </c>
      <c r="JL42">
        <v>0</v>
      </c>
      <c r="JM42">
        <v>0</v>
      </c>
      <c r="JN42" t="s">
        <v>501</v>
      </c>
      <c r="JO42" t="s">
        <v>501</v>
      </c>
      <c r="JP42">
        <v>1</v>
      </c>
      <c r="JQ42">
        <v>1</v>
      </c>
      <c r="JR42">
        <v>0</v>
      </c>
      <c r="JS42">
        <v>0</v>
      </c>
      <c r="JT42" t="s">
        <v>501</v>
      </c>
      <c r="JU42">
        <v>0</v>
      </c>
      <c r="JV42" t="s">
        <v>501</v>
      </c>
      <c r="JW42" t="s">
        <v>501</v>
      </c>
      <c r="JX42">
        <v>0</v>
      </c>
      <c r="JY42">
        <v>0</v>
      </c>
      <c r="JZ42">
        <v>0</v>
      </c>
      <c r="KA42">
        <v>0</v>
      </c>
      <c r="KB42" t="s">
        <v>501</v>
      </c>
      <c r="KC42" t="s">
        <v>501</v>
      </c>
      <c r="KD42" t="s">
        <v>501</v>
      </c>
      <c r="KE42">
        <v>2</v>
      </c>
      <c r="KF42">
        <v>0</v>
      </c>
      <c r="KG42">
        <v>0</v>
      </c>
      <c r="KH42" t="s">
        <v>501</v>
      </c>
      <c r="KI42">
        <v>0</v>
      </c>
      <c r="KJ42" t="s">
        <v>501</v>
      </c>
      <c r="KK42" t="s">
        <v>501</v>
      </c>
      <c r="KL42">
        <v>0</v>
      </c>
      <c r="KM42">
        <v>0</v>
      </c>
      <c r="KN42">
        <v>0</v>
      </c>
      <c r="KO42">
        <v>0</v>
      </c>
      <c r="KP42">
        <v>10</v>
      </c>
      <c r="KQ42">
        <v>30</v>
      </c>
      <c r="KR42">
        <v>0</v>
      </c>
      <c r="KS42">
        <v>5</v>
      </c>
      <c r="KT42">
        <v>25</v>
      </c>
      <c r="KU42">
        <v>0</v>
      </c>
      <c r="KV42">
        <v>10</v>
      </c>
      <c r="KW42">
        <v>20</v>
      </c>
      <c r="KX42">
        <v>0</v>
      </c>
      <c r="KY42">
        <v>3</v>
      </c>
      <c r="KZ42">
        <v>3</v>
      </c>
      <c r="LA42">
        <v>3</v>
      </c>
      <c r="LB42">
        <v>3</v>
      </c>
      <c r="LC42">
        <v>5</v>
      </c>
      <c r="LD42">
        <v>5</v>
      </c>
      <c r="LE42">
        <v>3</v>
      </c>
      <c r="LF42">
        <v>3</v>
      </c>
      <c r="LG42">
        <v>5</v>
      </c>
      <c r="LH42">
        <v>5</v>
      </c>
      <c r="LI42">
        <v>8</v>
      </c>
      <c r="LJ42">
        <v>8</v>
      </c>
      <c r="LK42">
        <v>6</v>
      </c>
      <c r="LL42">
        <v>4</v>
      </c>
      <c r="LM42">
        <v>5</v>
      </c>
      <c r="LN42">
        <v>7</v>
      </c>
      <c r="LO42">
        <v>6</v>
      </c>
      <c r="LP42">
        <v>4</v>
      </c>
      <c r="LQ42">
        <v>6</v>
      </c>
      <c r="LR42">
        <v>5</v>
      </c>
      <c r="LS42">
        <v>6</v>
      </c>
      <c r="LT42">
        <v>7</v>
      </c>
      <c r="LU42">
        <v>5</v>
      </c>
      <c r="LV42">
        <v>6</v>
      </c>
      <c r="LW42">
        <v>4</v>
      </c>
      <c r="LX42">
        <v>4</v>
      </c>
      <c r="LY42">
        <v>5</v>
      </c>
      <c r="LZ42">
        <v>4</v>
      </c>
      <c r="MA42">
        <v>7</v>
      </c>
      <c r="MB42">
        <v>4</v>
      </c>
      <c r="MC42">
        <v>6</v>
      </c>
      <c r="MD42">
        <v>5</v>
      </c>
      <c r="ME42">
        <v>4</v>
      </c>
      <c r="MF42">
        <v>5</v>
      </c>
      <c r="MG42">
        <v>5</v>
      </c>
      <c r="MH42">
        <v>4</v>
      </c>
      <c r="MI42">
        <v>4</v>
      </c>
      <c r="MJ42">
        <v>6</v>
      </c>
      <c r="MK42">
        <v>7</v>
      </c>
      <c r="ML42">
        <v>4</v>
      </c>
      <c r="MM42">
        <v>5</v>
      </c>
      <c r="MN42">
        <v>5</v>
      </c>
      <c r="MO42">
        <v>6</v>
      </c>
      <c r="MP42">
        <v>7</v>
      </c>
      <c r="MQ42">
        <v>3</v>
      </c>
      <c r="MR42">
        <v>2</v>
      </c>
      <c r="MS42">
        <v>1</v>
      </c>
      <c r="MT42">
        <v>7</v>
      </c>
      <c r="MU42">
        <v>5</v>
      </c>
      <c r="MV42">
        <v>6</v>
      </c>
      <c r="MW42">
        <v>7</v>
      </c>
      <c r="MX42">
        <v>5</v>
      </c>
      <c r="MY42">
        <v>6</v>
      </c>
      <c r="MZ42">
        <v>6</v>
      </c>
      <c r="NA42">
        <v>7</v>
      </c>
      <c r="NB42">
        <v>5</v>
      </c>
      <c r="NC42">
        <v>6</v>
      </c>
      <c r="ND42">
        <v>6</v>
      </c>
      <c r="NE42">
        <v>7</v>
      </c>
      <c r="NF42">
        <v>11</v>
      </c>
      <c r="NG42">
        <v>10</v>
      </c>
      <c r="NH42">
        <v>6</v>
      </c>
      <c r="NI42">
        <v>12</v>
      </c>
      <c r="NJ42">
        <v>13</v>
      </c>
      <c r="NK42">
        <v>1</v>
      </c>
      <c r="NL42">
        <v>9</v>
      </c>
      <c r="NM42">
        <v>3</v>
      </c>
      <c r="NN42">
        <v>2</v>
      </c>
      <c r="NO42">
        <v>7</v>
      </c>
      <c r="NP42">
        <v>8</v>
      </c>
      <c r="NQ42">
        <v>4</v>
      </c>
      <c r="NR42">
        <v>5</v>
      </c>
      <c r="NS42">
        <v>5</v>
      </c>
      <c r="NT42">
        <v>7</v>
      </c>
      <c r="NU42">
        <v>4</v>
      </c>
      <c r="NV42">
        <v>7</v>
      </c>
      <c r="NW42">
        <v>6</v>
      </c>
      <c r="NX42">
        <v>4</v>
      </c>
      <c r="NY42">
        <v>6</v>
      </c>
      <c r="NZ42">
        <v>5</v>
      </c>
      <c r="OA42">
        <v>4</v>
      </c>
      <c r="OB42">
        <v>6</v>
      </c>
      <c r="OC42">
        <v>5</v>
      </c>
      <c r="OD42">
        <v>6</v>
      </c>
      <c r="OE42">
        <v>4</v>
      </c>
      <c r="OF42">
        <v>4</v>
      </c>
      <c r="OG42">
        <v>4</v>
      </c>
      <c r="OH42">
        <v>5</v>
      </c>
      <c r="OI42">
        <v>7</v>
      </c>
      <c r="OJ42">
        <v>5</v>
      </c>
      <c r="OK42">
        <v>6</v>
      </c>
      <c r="OL42">
        <v>4</v>
      </c>
      <c r="OM42">
        <v>7</v>
      </c>
      <c r="ON42">
        <v>5</v>
      </c>
      <c r="OO42">
        <v>5</v>
      </c>
      <c r="OP42">
        <v>7</v>
      </c>
      <c r="OQ42">
        <v>6</v>
      </c>
      <c r="OR42">
        <v>4</v>
      </c>
      <c r="OS42">
        <v>5</v>
      </c>
      <c r="OT42">
        <v>3</v>
      </c>
      <c r="OU42">
        <v>2</v>
      </c>
      <c r="OV42">
        <v>1</v>
      </c>
      <c r="OW42">
        <v>6</v>
      </c>
      <c r="OX42">
        <v>4</v>
      </c>
      <c r="OY42" s="1">
        <v>5</v>
      </c>
      <c r="OZ42" s="1">
        <v>4</v>
      </c>
      <c r="PA42" s="1">
        <v>5</v>
      </c>
      <c r="PB42" s="1">
        <v>5</v>
      </c>
      <c r="PC42" s="1">
        <v>6</v>
      </c>
      <c r="PD42" s="1">
        <v>4</v>
      </c>
      <c r="PE42" s="1">
        <v>4</v>
      </c>
      <c r="PF42" s="1">
        <v>3</v>
      </c>
      <c r="PG42" s="1">
        <v>5</v>
      </c>
      <c r="PH42" s="1">
        <v>4</v>
      </c>
      <c r="PI42" s="1">
        <v>6</v>
      </c>
      <c r="PJ42" s="1">
        <v>4</v>
      </c>
      <c r="PK42">
        <v>0</v>
      </c>
      <c r="PL42">
        <v>1</v>
      </c>
      <c r="PM42">
        <v>1</v>
      </c>
      <c r="PN42">
        <v>0</v>
      </c>
      <c r="PO42">
        <v>0</v>
      </c>
      <c r="PP42">
        <v>0</v>
      </c>
      <c r="PQ42">
        <v>1</v>
      </c>
      <c r="PR42">
        <v>0</v>
      </c>
      <c r="PS42">
        <v>0</v>
      </c>
      <c r="PT42">
        <v>0</v>
      </c>
      <c r="PU42">
        <v>0</v>
      </c>
      <c r="PV42">
        <v>0</v>
      </c>
      <c r="PW42">
        <v>0</v>
      </c>
      <c r="PX42">
        <v>0</v>
      </c>
      <c r="PY42">
        <v>0</v>
      </c>
      <c r="PZ42">
        <v>0</v>
      </c>
      <c r="QA42">
        <v>0</v>
      </c>
      <c r="QB42">
        <v>0</v>
      </c>
      <c r="QC42">
        <v>0</v>
      </c>
      <c r="QD42" t="s">
        <v>501</v>
      </c>
      <c r="QE42" t="s">
        <v>501</v>
      </c>
      <c r="QF42" t="s">
        <v>501</v>
      </c>
      <c r="QG42">
        <v>0</v>
      </c>
      <c r="QH42">
        <v>0</v>
      </c>
      <c r="QI42">
        <v>1</v>
      </c>
      <c r="QJ42">
        <v>0</v>
      </c>
      <c r="QK42">
        <v>0</v>
      </c>
      <c r="QL42">
        <v>0</v>
      </c>
      <c r="QM42">
        <v>0</v>
      </c>
      <c r="QN42">
        <v>1</v>
      </c>
      <c r="QO42">
        <v>0</v>
      </c>
      <c r="QP42">
        <v>0</v>
      </c>
      <c r="QQ42">
        <v>0</v>
      </c>
      <c r="QR42">
        <v>0</v>
      </c>
      <c r="QS42">
        <v>1</v>
      </c>
      <c r="QT42">
        <v>0</v>
      </c>
      <c r="QU42">
        <v>0</v>
      </c>
      <c r="QV42">
        <v>0</v>
      </c>
      <c r="QW42">
        <v>0</v>
      </c>
      <c r="QX42">
        <v>0</v>
      </c>
      <c r="QY42">
        <v>0</v>
      </c>
      <c r="QZ42" t="s">
        <v>501</v>
      </c>
      <c r="RA42" t="s">
        <v>501</v>
      </c>
      <c r="RB42" t="s">
        <v>501</v>
      </c>
      <c r="RC42">
        <v>10</v>
      </c>
      <c r="RD42">
        <v>1</v>
      </c>
      <c r="RE42">
        <v>40</v>
      </c>
      <c r="RF42">
        <v>50</v>
      </c>
      <c r="RG42">
        <v>10</v>
      </c>
      <c r="RH42">
        <v>0</v>
      </c>
      <c r="RI42">
        <v>0</v>
      </c>
      <c r="RJ42">
        <v>1</v>
      </c>
      <c r="RK42">
        <v>2</v>
      </c>
      <c r="RL42">
        <v>2</v>
      </c>
      <c r="RM42">
        <v>2</v>
      </c>
      <c r="RN42">
        <v>1</v>
      </c>
      <c r="RO42">
        <v>2</v>
      </c>
      <c r="RP42">
        <v>1</v>
      </c>
      <c r="RQ42">
        <v>0</v>
      </c>
      <c r="RR42" t="s">
        <v>788</v>
      </c>
      <c r="RS42" t="s">
        <v>789</v>
      </c>
      <c r="RT42" t="s">
        <v>790</v>
      </c>
      <c r="RU42">
        <v>1</v>
      </c>
      <c r="RV42">
        <v>0</v>
      </c>
      <c r="RW42">
        <v>1058</v>
      </c>
      <c r="RX42">
        <v>1</v>
      </c>
      <c r="RY42">
        <v>1058</v>
      </c>
      <c r="RZ42" t="s">
        <v>790</v>
      </c>
      <c r="SA42">
        <v>14</v>
      </c>
      <c r="SB42" t="s">
        <v>523</v>
      </c>
      <c r="SC42" t="s">
        <v>512</v>
      </c>
      <c r="SD42" t="s">
        <v>524</v>
      </c>
      <c r="SE42" t="s">
        <v>523</v>
      </c>
      <c r="SF42" t="s">
        <v>512</v>
      </c>
      <c r="SG42" t="s">
        <v>524</v>
      </c>
    </row>
    <row r="43" spans="1:501" x14ac:dyDescent="0.3">
      <c r="A43">
        <v>4388</v>
      </c>
      <c r="B43">
        <v>1</v>
      </c>
      <c r="C43">
        <v>1</v>
      </c>
      <c r="D43" s="1">
        <v>2</v>
      </c>
      <c r="E43">
        <v>1</v>
      </c>
      <c r="F43">
        <v>14</v>
      </c>
      <c r="G43" s="1">
        <v>3</v>
      </c>
      <c r="H43" t="s">
        <v>501</v>
      </c>
      <c r="I43">
        <v>10</v>
      </c>
      <c r="J43">
        <v>1</v>
      </c>
      <c r="K43">
        <v>80</v>
      </c>
      <c r="L43">
        <v>0</v>
      </c>
      <c r="M43">
        <v>20</v>
      </c>
      <c r="N43">
        <v>0</v>
      </c>
      <c r="O43">
        <v>0</v>
      </c>
      <c r="P43">
        <v>0</v>
      </c>
      <c r="Q43">
        <v>0</v>
      </c>
      <c r="R43" s="1">
        <v>2</v>
      </c>
      <c r="S43">
        <v>90</v>
      </c>
      <c r="T43">
        <v>45</v>
      </c>
      <c r="U43">
        <v>25</v>
      </c>
      <c r="V43">
        <v>25</v>
      </c>
      <c r="W43">
        <v>12</v>
      </c>
      <c r="X43">
        <v>12</v>
      </c>
      <c r="Y43">
        <v>18</v>
      </c>
      <c r="Z43">
        <v>8</v>
      </c>
      <c r="AA43">
        <v>9</v>
      </c>
      <c r="AB43">
        <v>5</v>
      </c>
      <c r="AC43">
        <v>4</v>
      </c>
      <c r="AD43">
        <v>2</v>
      </c>
      <c r="AE43">
        <v>12</v>
      </c>
      <c r="AF43">
        <v>0</v>
      </c>
      <c r="AG43">
        <v>2</v>
      </c>
      <c r="AH43">
        <v>2</v>
      </c>
      <c r="AI43">
        <v>2</v>
      </c>
      <c r="AJ43">
        <v>1</v>
      </c>
      <c r="AK43">
        <v>2</v>
      </c>
      <c r="AL43">
        <v>1</v>
      </c>
      <c r="AM43">
        <v>1</v>
      </c>
      <c r="AN43">
        <v>3</v>
      </c>
      <c r="AO43">
        <v>4</v>
      </c>
      <c r="AP43">
        <v>5</v>
      </c>
      <c r="AQ43">
        <v>0</v>
      </c>
      <c r="AR43">
        <v>0</v>
      </c>
      <c r="AS43">
        <v>1</v>
      </c>
      <c r="AT43">
        <v>1</v>
      </c>
      <c r="AU43">
        <v>0</v>
      </c>
      <c r="AV43">
        <v>0</v>
      </c>
      <c r="AW43">
        <v>0</v>
      </c>
      <c r="AX43">
        <v>0</v>
      </c>
      <c r="AY43" t="s">
        <v>501</v>
      </c>
      <c r="AZ43" t="s">
        <v>555</v>
      </c>
      <c r="BA43" t="s">
        <v>501</v>
      </c>
      <c r="BB43" t="s">
        <v>501</v>
      </c>
      <c r="BC43" t="s">
        <v>501</v>
      </c>
      <c r="BD43" t="s">
        <v>501</v>
      </c>
      <c r="BE43" t="s">
        <v>501</v>
      </c>
      <c r="BF43" t="s">
        <v>501</v>
      </c>
      <c r="BG43" t="s">
        <v>501</v>
      </c>
      <c r="BH43" t="s">
        <v>501</v>
      </c>
      <c r="BI43" t="s">
        <v>501</v>
      </c>
      <c r="BJ43" t="s">
        <v>501</v>
      </c>
      <c r="BK43" t="s">
        <v>501</v>
      </c>
      <c r="BL43" t="s">
        <v>501</v>
      </c>
      <c r="BM43" t="s">
        <v>501</v>
      </c>
      <c r="BN43" t="s">
        <v>501</v>
      </c>
      <c r="BO43">
        <v>5</v>
      </c>
      <c r="BP43">
        <v>4</v>
      </c>
      <c r="BQ43">
        <v>5</v>
      </c>
      <c r="BR43">
        <v>4</v>
      </c>
      <c r="BS43">
        <v>5</v>
      </c>
      <c r="BT43">
        <v>5</v>
      </c>
      <c r="BU43">
        <v>5</v>
      </c>
      <c r="BV43">
        <v>5</v>
      </c>
      <c r="BW43">
        <v>5</v>
      </c>
      <c r="BX43">
        <v>5</v>
      </c>
      <c r="BY43" t="s">
        <v>501</v>
      </c>
      <c r="BZ43" t="s">
        <v>501</v>
      </c>
      <c r="CA43" t="s">
        <v>501</v>
      </c>
      <c r="CB43" t="s">
        <v>501</v>
      </c>
      <c r="CC43" t="s">
        <v>501</v>
      </c>
      <c r="CD43" t="s">
        <v>501</v>
      </c>
      <c r="CE43" t="s">
        <v>501</v>
      </c>
      <c r="CF43" t="s">
        <v>501</v>
      </c>
      <c r="CG43" t="s">
        <v>501</v>
      </c>
      <c r="CH43" t="s">
        <v>501</v>
      </c>
      <c r="CI43" t="s">
        <v>501</v>
      </c>
      <c r="CJ43" t="s">
        <v>501</v>
      </c>
      <c r="CK43" t="s">
        <v>501</v>
      </c>
      <c r="CL43" t="s">
        <v>501</v>
      </c>
      <c r="CM43" t="s">
        <v>501</v>
      </c>
      <c r="CN43">
        <v>1</v>
      </c>
      <c r="CO43" t="s">
        <v>501</v>
      </c>
      <c r="CP43" t="s">
        <v>501</v>
      </c>
      <c r="CQ43" t="s">
        <v>501</v>
      </c>
      <c r="CR43" t="s">
        <v>501</v>
      </c>
      <c r="CS43" t="s">
        <v>501</v>
      </c>
      <c r="CT43" t="s">
        <v>501</v>
      </c>
      <c r="CU43" t="s">
        <v>501</v>
      </c>
      <c r="CV43" t="s">
        <v>501</v>
      </c>
      <c r="CW43" t="s">
        <v>501</v>
      </c>
      <c r="CX43" t="s">
        <v>501</v>
      </c>
      <c r="CY43" t="s">
        <v>501</v>
      </c>
      <c r="CZ43" t="s">
        <v>501</v>
      </c>
      <c r="DA43">
        <v>0</v>
      </c>
      <c r="DB43">
        <v>30</v>
      </c>
      <c r="DC43">
        <v>15</v>
      </c>
      <c r="DD43">
        <v>35</v>
      </c>
      <c r="DE43">
        <v>25</v>
      </c>
      <c r="DF43">
        <v>0</v>
      </c>
      <c r="DG43">
        <v>0</v>
      </c>
      <c r="DH43" t="s">
        <v>501</v>
      </c>
      <c r="DI43">
        <v>0</v>
      </c>
      <c r="DJ43">
        <v>2</v>
      </c>
      <c r="DK43" t="s">
        <v>501</v>
      </c>
      <c r="DL43" s="1">
        <v>0</v>
      </c>
      <c r="DM43" s="1">
        <v>40</v>
      </c>
      <c r="DN43" s="1">
        <v>0</v>
      </c>
      <c r="DO43" s="1">
        <v>30</v>
      </c>
      <c r="DP43" s="1">
        <v>0</v>
      </c>
      <c r="DQ43" s="1">
        <v>70</v>
      </c>
      <c r="DR43" s="1">
        <v>40</v>
      </c>
      <c r="DS43" s="1">
        <v>0</v>
      </c>
      <c r="DT43" s="1">
        <v>0</v>
      </c>
      <c r="DU43" s="1">
        <v>30</v>
      </c>
      <c r="DV43" s="1">
        <v>0</v>
      </c>
      <c r="DW43" s="1">
        <v>0</v>
      </c>
      <c r="DX43" s="1">
        <v>0</v>
      </c>
      <c r="DY43" s="1">
        <v>0</v>
      </c>
      <c r="DZ43" s="1">
        <v>0</v>
      </c>
      <c r="EA43" s="1" t="s">
        <v>501</v>
      </c>
      <c r="EB43" s="1">
        <v>0</v>
      </c>
      <c r="EC43" t="s">
        <v>501</v>
      </c>
      <c r="ED43" t="s">
        <v>501</v>
      </c>
      <c r="EE43" t="s">
        <v>501</v>
      </c>
      <c r="EF43">
        <v>1</v>
      </c>
      <c r="EG43">
        <v>0</v>
      </c>
      <c r="EH43">
        <v>1</v>
      </c>
      <c r="EI43">
        <v>0</v>
      </c>
      <c r="EJ43">
        <v>0</v>
      </c>
      <c r="EK43">
        <v>0</v>
      </c>
      <c r="EL43">
        <v>0</v>
      </c>
      <c r="EM43">
        <v>0</v>
      </c>
      <c r="EN43" t="s">
        <v>501</v>
      </c>
      <c r="EO43">
        <v>1</v>
      </c>
      <c r="EP43" s="1">
        <v>0</v>
      </c>
      <c r="EQ43" s="1">
        <v>0</v>
      </c>
      <c r="ER43" s="1">
        <v>0</v>
      </c>
      <c r="ES43" s="1">
        <v>0</v>
      </c>
      <c r="ET43" s="1">
        <v>0</v>
      </c>
      <c r="EU43" s="1">
        <v>1</v>
      </c>
      <c r="EV43" s="1">
        <v>0</v>
      </c>
      <c r="EW43" s="1" t="s">
        <v>501</v>
      </c>
      <c r="EX43" s="1">
        <v>1</v>
      </c>
      <c r="EY43">
        <v>0</v>
      </c>
      <c r="EZ43">
        <v>0</v>
      </c>
      <c r="FA43">
        <v>0</v>
      </c>
      <c r="FB43">
        <v>0</v>
      </c>
      <c r="FC43">
        <v>0</v>
      </c>
      <c r="FD43">
        <v>0</v>
      </c>
      <c r="FE43" t="s">
        <v>501</v>
      </c>
      <c r="FF43">
        <v>0</v>
      </c>
      <c r="FG43">
        <v>1</v>
      </c>
      <c r="FH43">
        <v>1</v>
      </c>
      <c r="FI43">
        <v>0</v>
      </c>
      <c r="FJ43">
        <v>2</v>
      </c>
      <c r="FK43">
        <v>0</v>
      </c>
      <c r="FL43">
        <v>0</v>
      </c>
      <c r="FM43">
        <v>2</v>
      </c>
      <c r="FN43">
        <v>0</v>
      </c>
      <c r="FO43" t="s">
        <v>501</v>
      </c>
      <c r="FP43" t="s">
        <v>501</v>
      </c>
      <c r="FQ43" t="s">
        <v>501</v>
      </c>
      <c r="FR43" t="s">
        <v>501</v>
      </c>
      <c r="FS43">
        <v>0</v>
      </c>
      <c r="FT43">
        <v>0</v>
      </c>
      <c r="FU43">
        <v>1</v>
      </c>
      <c r="FV43">
        <v>0</v>
      </c>
      <c r="FW43" t="s">
        <v>501</v>
      </c>
      <c r="FX43" t="s">
        <v>501</v>
      </c>
      <c r="FY43" t="s">
        <v>501</v>
      </c>
      <c r="FZ43" t="s">
        <v>501</v>
      </c>
      <c r="GA43">
        <v>0</v>
      </c>
      <c r="GB43">
        <v>0</v>
      </c>
      <c r="GC43">
        <v>1</v>
      </c>
      <c r="GD43">
        <v>1</v>
      </c>
      <c r="GE43">
        <v>2</v>
      </c>
      <c r="GF43">
        <v>3</v>
      </c>
      <c r="GG43" t="s">
        <v>791</v>
      </c>
      <c r="GH43" t="s">
        <v>501</v>
      </c>
      <c r="GI43" t="s">
        <v>501</v>
      </c>
      <c r="GJ43" t="s">
        <v>501</v>
      </c>
      <c r="GK43" t="s">
        <v>501</v>
      </c>
      <c r="GL43" t="s">
        <v>501</v>
      </c>
      <c r="GM43" t="s">
        <v>501</v>
      </c>
      <c r="GN43" t="s">
        <v>501</v>
      </c>
      <c r="GO43" t="s">
        <v>501</v>
      </c>
      <c r="GP43" t="s">
        <v>501</v>
      </c>
      <c r="GQ43" t="s">
        <v>501</v>
      </c>
      <c r="GR43" t="s">
        <v>501</v>
      </c>
      <c r="GS43" t="s">
        <v>501</v>
      </c>
      <c r="GT43" t="s">
        <v>501</v>
      </c>
      <c r="GU43" t="s">
        <v>501</v>
      </c>
      <c r="GV43" t="s">
        <v>501</v>
      </c>
      <c r="GW43" t="s">
        <v>501</v>
      </c>
      <c r="GX43" t="s">
        <v>501</v>
      </c>
      <c r="GY43" t="s">
        <v>501</v>
      </c>
      <c r="GZ43" t="s">
        <v>501</v>
      </c>
      <c r="HA43" t="s">
        <v>501</v>
      </c>
      <c r="HB43" t="s">
        <v>501</v>
      </c>
      <c r="HC43" t="s">
        <v>501</v>
      </c>
      <c r="HD43" t="s">
        <v>501</v>
      </c>
      <c r="HE43" t="s">
        <v>501</v>
      </c>
      <c r="HF43" t="s">
        <v>501</v>
      </c>
      <c r="HG43" t="s">
        <v>501</v>
      </c>
      <c r="HH43" t="s">
        <v>501</v>
      </c>
      <c r="HI43" t="s">
        <v>501</v>
      </c>
      <c r="HJ43" t="s">
        <v>501</v>
      </c>
      <c r="HK43" t="s">
        <v>501</v>
      </c>
      <c r="HL43" t="s">
        <v>501</v>
      </c>
      <c r="HM43" t="s">
        <v>501</v>
      </c>
      <c r="HN43" t="s">
        <v>501</v>
      </c>
      <c r="HO43" t="s">
        <v>501</v>
      </c>
      <c r="HP43" t="s">
        <v>501</v>
      </c>
      <c r="HQ43" t="s">
        <v>501</v>
      </c>
      <c r="HR43" t="s">
        <v>501</v>
      </c>
      <c r="HS43" t="s">
        <v>501</v>
      </c>
      <c r="HT43" t="s">
        <v>501</v>
      </c>
      <c r="HU43" t="s">
        <v>501</v>
      </c>
      <c r="HV43" t="s">
        <v>501</v>
      </c>
      <c r="HW43" t="s">
        <v>501</v>
      </c>
      <c r="HX43">
        <v>1</v>
      </c>
      <c r="HY43">
        <v>0</v>
      </c>
      <c r="HZ43" t="s">
        <v>501</v>
      </c>
      <c r="IA43" t="s">
        <v>501</v>
      </c>
      <c r="IB43">
        <v>0</v>
      </c>
      <c r="IC43" t="s">
        <v>501</v>
      </c>
      <c r="ID43">
        <v>0</v>
      </c>
      <c r="IE43">
        <v>0</v>
      </c>
      <c r="IF43">
        <v>0</v>
      </c>
      <c r="IG43">
        <v>0</v>
      </c>
      <c r="IH43">
        <v>0</v>
      </c>
      <c r="II43">
        <v>0</v>
      </c>
      <c r="IJ43">
        <v>0</v>
      </c>
      <c r="IK43">
        <v>0</v>
      </c>
      <c r="IL43" t="s">
        <v>501</v>
      </c>
      <c r="IM43" t="s">
        <v>501</v>
      </c>
      <c r="IN43" t="s">
        <v>501</v>
      </c>
      <c r="IO43" t="s">
        <v>501</v>
      </c>
      <c r="IP43" t="s">
        <v>501</v>
      </c>
      <c r="IQ43" t="s">
        <v>501</v>
      </c>
      <c r="IR43" t="s">
        <v>501</v>
      </c>
      <c r="IS43" t="s">
        <v>501</v>
      </c>
      <c r="IT43" t="s">
        <v>501</v>
      </c>
      <c r="IU43" t="s">
        <v>501</v>
      </c>
      <c r="IV43" t="s">
        <v>501</v>
      </c>
      <c r="IW43" t="s">
        <v>501</v>
      </c>
      <c r="IX43" t="s">
        <v>501</v>
      </c>
      <c r="IY43" t="s">
        <v>501</v>
      </c>
      <c r="IZ43" t="s">
        <v>501</v>
      </c>
      <c r="JA43" t="s">
        <v>501</v>
      </c>
      <c r="JB43" t="s">
        <v>501</v>
      </c>
      <c r="JC43" t="s">
        <v>501</v>
      </c>
      <c r="JD43" t="s">
        <v>501</v>
      </c>
      <c r="JE43" t="s">
        <v>501</v>
      </c>
      <c r="JF43" t="s">
        <v>501</v>
      </c>
      <c r="JG43" t="s">
        <v>501</v>
      </c>
      <c r="JH43" t="s">
        <v>501</v>
      </c>
      <c r="JI43" t="s">
        <v>501</v>
      </c>
      <c r="JJ43" t="s">
        <v>501</v>
      </c>
      <c r="JK43" t="s">
        <v>501</v>
      </c>
      <c r="JL43" t="s">
        <v>501</v>
      </c>
      <c r="JM43" t="s">
        <v>501</v>
      </c>
      <c r="JN43" t="s">
        <v>501</v>
      </c>
      <c r="JO43" t="s">
        <v>501</v>
      </c>
      <c r="JP43" t="s">
        <v>501</v>
      </c>
      <c r="JQ43" t="s">
        <v>501</v>
      </c>
      <c r="JR43" t="s">
        <v>501</v>
      </c>
      <c r="JS43" t="s">
        <v>501</v>
      </c>
      <c r="JT43" t="s">
        <v>501</v>
      </c>
      <c r="JU43" t="s">
        <v>501</v>
      </c>
      <c r="JV43" t="s">
        <v>501</v>
      </c>
      <c r="JW43" t="s">
        <v>501</v>
      </c>
      <c r="JX43" t="s">
        <v>501</v>
      </c>
      <c r="JY43" t="s">
        <v>501</v>
      </c>
      <c r="JZ43" t="s">
        <v>501</v>
      </c>
      <c r="KA43" t="s">
        <v>501</v>
      </c>
      <c r="KB43" t="s">
        <v>501</v>
      </c>
      <c r="KC43" t="s">
        <v>501</v>
      </c>
      <c r="KD43" t="s">
        <v>501</v>
      </c>
      <c r="KE43" t="s">
        <v>501</v>
      </c>
      <c r="KF43" t="s">
        <v>501</v>
      </c>
      <c r="KG43" t="s">
        <v>501</v>
      </c>
      <c r="KH43" t="s">
        <v>501</v>
      </c>
      <c r="KI43" t="s">
        <v>501</v>
      </c>
      <c r="KJ43" t="s">
        <v>501</v>
      </c>
      <c r="KK43" t="s">
        <v>501</v>
      </c>
      <c r="KL43" t="s">
        <v>501</v>
      </c>
      <c r="KM43" t="s">
        <v>501</v>
      </c>
      <c r="KN43" t="s">
        <v>501</v>
      </c>
      <c r="KO43" t="s">
        <v>501</v>
      </c>
      <c r="KP43">
        <v>1</v>
      </c>
      <c r="KQ43">
        <v>1</v>
      </c>
      <c r="KR43">
        <v>0</v>
      </c>
      <c r="KS43">
        <v>2</v>
      </c>
      <c r="KT43">
        <v>0</v>
      </c>
      <c r="KU43">
        <v>0</v>
      </c>
      <c r="KV43">
        <v>0</v>
      </c>
      <c r="KW43">
        <v>2</v>
      </c>
      <c r="KX43">
        <v>0</v>
      </c>
      <c r="KY43">
        <v>1</v>
      </c>
      <c r="KZ43">
        <v>2</v>
      </c>
      <c r="LA43">
        <v>1</v>
      </c>
      <c r="LB43">
        <v>5</v>
      </c>
      <c r="LC43">
        <v>9</v>
      </c>
      <c r="LD43">
        <v>2</v>
      </c>
      <c r="LE43">
        <v>1</v>
      </c>
      <c r="LF43">
        <v>10</v>
      </c>
      <c r="LG43">
        <v>7</v>
      </c>
      <c r="LH43">
        <v>1</v>
      </c>
      <c r="LI43">
        <v>7</v>
      </c>
      <c r="LJ43">
        <v>1</v>
      </c>
      <c r="LK43">
        <v>6</v>
      </c>
      <c r="LL43">
        <v>5</v>
      </c>
      <c r="LM43">
        <v>7</v>
      </c>
      <c r="LN43">
        <v>5</v>
      </c>
      <c r="LO43">
        <v>4</v>
      </c>
      <c r="LP43">
        <v>5</v>
      </c>
      <c r="LQ43">
        <v>4</v>
      </c>
      <c r="LR43">
        <v>4</v>
      </c>
      <c r="LS43">
        <v>3</v>
      </c>
      <c r="LT43">
        <v>6</v>
      </c>
      <c r="LU43">
        <v>6</v>
      </c>
      <c r="LV43">
        <v>4</v>
      </c>
      <c r="LW43">
        <v>5</v>
      </c>
      <c r="LX43">
        <v>4</v>
      </c>
      <c r="LY43">
        <v>4</v>
      </c>
      <c r="LZ43">
        <v>4</v>
      </c>
      <c r="MA43">
        <v>6</v>
      </c>
      <c r="MB43">
        <v>5</v>
      </c>
      <c r="MC43">
        <v>5</v>
      </c>
      <c r="MD43">
        <v>6</v>
      </c>
      <c r="ME43">
        <v>4</v>
      </c>
      <c r="MF43">
        <v>4</v>
      </c>
      <c r="MG43">
        <v>5</v>
      </c>
      <c r="MH43">
        <v>4</v>
      </c>
      <c r="MI43">
        <v>4</v>
      </c>
      <c r="MJ43">
        <v>5</v>
      </c>
      <c r="MK43">
        <v>6</v>
      </c>
      <c r="ML43">
        <v>5</v>
      </c>
      <c r="MM43">
        <v>5</v>
      </c>
      <c r="MN43">
        <v>4</v>
      </c>
      <c r="MO43">
        <v>4</v>
      </c>
      <c r="MP43">
        <v>4</v>
      </c>
      <c r="MQ43">
        <v>3</v>
      </c>
      <c r="MR43">
        <v>2</v>
      </c>
      <c r="MS43">
        <v>1</v>
      </c>
      <c r="MT43">
        <v>6</v>
      </c>
      <c r="MU43">
        <v>4</v>
      </c>
      <c r="MV43">
        <v>6</v>
      </c>
      <c r="MW43">
        <v>5</v>
      </c>
      <c r="MX43">
        <v>6</v>
      </c>
      <c r="MY43">
        <v>4</v>
      </c>
      <c r="MZ43">
        <v>5</v>
      </c>
      <c r="NA43">
        <v>6</v>
      </c>
      <c r="NB43">
        <v>6</v>
      </c>
      <c r="NC43">
        <v>4</v>
      </c>
      <c r="ND43">
        <v>6</v>
      </c>
      <c r="NE43">
        <v>5</v>
      </c>
      <c r="NF43">
        <v>9</v>
      </c>
      <c r="NG43">
        <v>7</v>
      </c>
      <c r="NH43">
        <v>13</v>
      </c>
      <c r="NI43">
        <v>1</v>
      </c>
      <c r="NJ43">
        <v>10</v>
      </c>
      <c r="NK43">
        <v>8</v>
      </c>
      <c r="NL43">
        <v>4</v>
      </c>
      <c r="NM43">
        <v>2</v>
      </c>
      <c r="NN43">
        <v>5</v>
      </c>
      <c r="NO43">
        <v>12</v>
      </c>
      <c r="NP43">
        <v>6</v>
      </c>
      <c r="NQ43">
        <v>11</v>
      </c>
      <c r="NR43">
        <v>3</v>
      </c>
      <c r="NS43">
        <v>4</v>
      </c>
      <c r="NT43">
        <v>3</v>
      </c>
      <c r="NU43">
        <v>4</v>
      </c>
      <c r="NV43">
        <v>4</v>
      </c>
      <c r="NW43">
        <v>4</v>
      </c>
      <c r="NX43">
        <v>3</v>
      </c>
      <c r="NY43">
        <v>4</v>
      </c>
      <c r="NZ43">
        <v>4</v>
      </c>
      <c r="OA43">
        <v>5</v>
      </c>
      <c r="OB43">
        <v>4</v>
      </c>
      <c r="OC43">
        <v>4</v>
      </c>
      <c r="OD43">
        <v>3</v>
      </c>
      <c r="OE43">
        <v>5</v>
      </c>
      <c r="OF43">
        <v>4</v>
      </c>
      <c r="OG43">
        <v>3</v>
      </c>
      <c r="OH43">
        <v>5</v>
      </c>
      <c r="OI43">
        <v>6</v>
      </c>
      <c r="OJ43">
        <v>4</v>
      </c>
      <c r="OK43">
        <v>3</v>
      </c>
      <c r="OL43">
        <v>4</v>
      </c>
      <c r="OM43">
        <v>4</v>
      </c>
      <c r="ON43">
        <v>5</v>
      </c>
      <c r="OO43">
        <v>4</v>
      </c>
      <c r="OP43">
        <v>3</v>
      </c>
      <c r="OQ43">
        <v>6</v>
      </c>
      <c r="OR43">
        <v>5</v>
      </c>
      <c r="OS43">
        <v>3</v>
      </c>
      <c r="OT43">
        <v>1</v>
      </c>
      <c r="OU43">
        <v>6</v>
      </c>
      <c r="OV43">
        <v>2</v>
      </c>
      <c r="OW43">
        <v>4</v>
      </c>
      <c r="OX43">
        <v>5</v>
      </c>
      <c r="OY43" s="1">
        <v>6</v>
      </c>
      <c r="OZ43" s="1">
        <v>5</v>
      </c>
      <c r="PA43" s="1">
        <v>5</v>
      </c>
      <c r="PB43" s="1">
        <v>3</v>
      </c>
      <c r="PC43" s="1">
        <v>6</v>
      </c>
      <c r="PD43" s="1">
        <v>4</v>
      </c>
      <c r="PE43" s="1">
        <v>7</v>
      </c>
      <c r="PF43" s="1">
        <v>4</v>
      </c>
      <c r="PG43" s="1">
        <v>5</v>
      </c>
      <c r="PH43" s="1">
        <v>3</v>
      </c>
      <c r="PI43" s="1">
        <v>5</v>
      </c>
      <c r="PJ43" s="1">
        <v>4</v>
      </c>
      <c r="PK43">
        <v>0</v>
      </c>
      <c r="PL43">
        <v>0</v>
      </c>
      <c r="PM43">
        <v>1</v>
      </c>
      <c r="PN43">
        <v>0</v>
      </c>
      <c r="PO43">
        <v>0</v>
      </c>
      <c r="PP43">
        <v>1</v>
      </c>
      <c r="PQ43">
        <v>0</v>
      </c>
      <c r="PR43">
        <v>0</v>
      </c>
      <c r="PS43">
        <v>0</v>
      </c>
      <c r="PT43">
        <v>0</v>
      </c>
      <c r="PU43">
        <v>0</v>
      </c>
      <c r="PV43">
        <v>0</v>
      </c>
      <c r="PW43">
        <v>0</v>
      </c>
      <c r="PX43">
        <v>0</v>
      </c>
      <c r="PY43">
        <v>1</v>
      </c>
      <c r="PZ43">
        <v>0</v>
      </c>
      <c r="QA43">
        <v>0</v>
      </c>
      <c r="QB43">
        <v>0</v>
      </c>
      <c r="QC43">
        <v>0</v>
      </c>
      <c r="QD43" t="s">
        <v>501</v>
      </c>
      <c r="QE43" t="s">
        <v>501</v>
      </c>
      <c r="QF43" t="s">
        <v>501</v>
      </c>
      <c r="QG43">
        <v>1</v>
      </c>
      <c r="QH43">
        <v>0</v>
      </c>
      <c r="QI43">
        <v>1</v>
      </c>
      <c r="QJ43">
        <v>0</v>
      </c>
      <c r="QK43">
        <v>0</v>
      </c>
      <c r="QL43">
        <v>0</v>
      </c>
      <c r="QM43">
        <v>0</v>
      </c>
      <c r="QN43">
        <v>1</v>
      </c>
      <c r="QO43">
        <v>0</v>
      </c>
      <c r="QP43">
        <v>0</v>
      </c>
      <c r="QQ43">
        <v>0</v>
      </c>
      <c r="QR43">
        <v>0</v>
      </c>
      <c r="QS43">
        <v>0</v>
      </c>
      <c r="QT43">
        <v>0</v>
      </c>
      <c r="QU43">
        <v>0</v>
      </c>
      <c r="QV43">
        <v>0</v>
      </c>
      <c r="QW43">
        <v>0</v>
      </c>
      <c r="QX43">
        <v>0</v>
      </c>
      <c r="QY43">
        <v>0</v>
      </c>
      <c r="QZ43" t="s">
        <v>501</v>
      </c>
      <c r="RA43" t="s">
        <v>501</v>
      </c>
      <c r="RB43" t="s">
        <v>501</v>
      </c>
      <c r="RC43">
        <v>3</v>
      </c>
      <c r="RD43">
        <v>2</v>
      </c>
      <c r="RE43">
        <v>40</v>
      </c>
      <c r="RF43">
        <v>35</v>
      </c>
      <c r="RG43">
        <v>25</v>
      </c>
      <c r="RH43">
        <v>0</v>
      </c>
      <c r="RI43">
        <v>0</v>
      </c>
      <c r="RJ43">
        <v>2</v>
      </c>
      <c r="RK43">
        <v>1</v>
      </c>
      <c r="RL43">
        <v>1</v>
      </c>
      <c r="RM43">
        <v>2</v>
      </c>
      <c r="RN43">
        <v>1</v>
      </c>
      <c r="RO43">
        <v>2</v>
      </c>
      <c r="RP43">
        <v>1</v>
      </c>
      <c r="RQ43">
        <v>0</v>
      </c>
      <c r="RR43" t="s">
        <v>792</v>
      </c>
      <c r="RS43" t="s">
        <v>793</v>
      </c>
      <c r="RT43" t="s">
        <v>794</v>
      </c>
      <c r="RU43">
        <v>1</v>
      </c>
      <c r="RV43">
        <v>0</v>
      </c>
      <c r="RW43">
        <v>1816</v>
      </c>
      <c r="RX43">
        <v>1</v>
      </c>
      <c r="RY43">
        <v>1816</v>
      </c>
      <c r="RZ43" t="s">
        <v>794</v>
      </c>
      <c r="SA43">
        <v>6</v>
      </c>
      <c r="SB43" t="s">
        <v>579</v>
      </c>
      <c r="SC43" t="s">
        <v>538</v>
      </c>
      <c r="SD43" t="s">
        <v>580</v>
      </c>
      <c r="SE43" t="s">
        <v>579</v>
      </c>
      <c r="SF43" t="s">
        <v>538</v>
      </c>
      <c r="SG43" t="s">
        <v>580</v>
      </c>
    </row>
    <row r="44" spans="1:501" x14ac:dyDescent="0.3">
      <c r="A44">
        <v>4390</v>
      </c>
      <c r="B44">
        <v>3</v>
      </c>
      <c r="C44">
        <v>4</v>
      </c>
      <c r="D44" s="1">
        <v>2</v>
      </c>
      <c r="E44">
        <v>1</v>
      </c>
      <c r="F44">
        <v>5</v>
      </c>
      <c r="G44" s="1">
        <v>1</v>
      </c>
      <c r="H44" t="s">
        <v>501</v>
      </c>
      <c r="I44">
        <v>22</v>
      </c>
      <c r="J44">
        <v>1</v>
      </c>
      <c r="K44">
        <v>20</v>
      </c>
      <c r="L44">
        <v>0</v>
      </c>
      <c r="M44">
        <v>0</v>
      </c>
      <c r="N44">
        <v>0</v>
      </c>
      <c r="O44">
        <v>0</v>
      </c>
      <c r="P44">
        <v>0</v>
      </c>
      <c r="Q44">
        <v>80</v>
      </c>
      <c r="R44" s="1">
        <v>2</v>
      </c>
      <c r="S44">
        <v>99</v>
      </c>
      <c r="T44">
        <v>160</v>
      </c>
      <c r="U44">
        <v>160</v>
      </c>
      <c r="V44">
        <v>150</v>
      </c>
      <c r="W44">
        <v>150</v>
      </c>
      <c r="X44">
        <v>150</v>
      </c>
      <c r="Y44">
        <v>90</v>
      </c>
      <c r="Z44">
        <v>90</v>
      </c>
      <c r="AA44">
        <v>80</v>
      </c>
      <c r="AB44">
        <v>80</v>
      </c>
      <c r="AC44">
        <v>30</v>
      </c>
      <c r="AD44">
        <v>30</v>
      </c>
      <c r="AE44">
        <v>30</v>
      </c>
      <c r="AF44">
        <v>0</v>
      </c>
      <c r="AG44">
        <v>20</v>
      </c>
      <c r="AH44">
        <v>20</v>
      </c>
      <c r="AI44">
        <v>20</v>
      </c>
      <c r="AJ44">
        <v>1</v>
      </c>
      <c r="AK44">
        <v>2</v>
      </c>
      <c r="AL44">
        <v>1</v>
      </c>
      <c r="AM44">
        <v>1</v>
      </c>
      <c r="AN44">
        <v>3</v>
      </c>
      <c r="AO44">
        <v>5</v>
      </c>
      <c r="AP44">
        <v>5</v>
      </c>
      <c r="AQ44">
        <v>1</v>
      </c>
      <c r="AR44">
        <v>0</v>
      </c>
      <c r="AS44">
        <v>0</v>
      </c>
      <c r="AT44">
        <v>0</v>
      </c>
      <c r="AU44">
        <v>0</v>
      </c>
      <c r="AV44">
        <v>0</v>
      </c>
      <c r="AW44">
        <v>0</v>
      </c>
      <c r="AX44">
        <v>0</v>
      </c>
      <c r="AY44" t="s">
        <v>501</v>
      </c>
      <c r="AZ44" t="s">
        <v>795</v>
      </c>
      <c r="BA44" t="s">
        <v>501</v>
      </c>
      <c r="BB44" t="s">
        <v>501</v>
      </c>
      <c r="BC44" t="s">
        <v>501</v>
      </c>
      <c r="BD44" t="s">
        <v>501</v>
      </c>
      <c r="BE44" t="s">
        <v>501</v>
      </c>
      <c r="BF44" t="s">
        <v>501</v>
      </c>
      <c r="BG44" t="s">
        <v>501</v>
      </c>
      <c r="BH44" t="s">
        <v>501</v>
      </c>
      <c r="BI44" t="s">
        <v>501</v>
      </c>
      <c r="BJ44" t="s">
        <v>501</v>
      </c>
      <c r="BK44" t="s">
        <v>501</v>
      </c>
      <c r="BL44" t="s">
        <v>501</v>
      </c>
      <c r="BM44" t="s">
        <v>501</v>
      </c>
      <c r="BN44" t="s">
        <v>501</v>
      </c>
      <c r="BO44">
        <v>4</v>
      </c>
      <c r="BP44">
        <v>4</v>
      </c>
      <c r="BQ44">
        <v>5</v>
      </c>
      <c r="BR44">
        <v>5</v>
      </c>
      <c r="BS44">
        <v>4</v>
      </c>
      <c r="BT44">
        <v>4</v>
      </c>
      <c r="BU44">
        <v>5</v>
      </c>
      <c r="BV44">
        <v>4</v>
      </c>
      <c r="BW44">
        <v>5</v>
      </c>
      <c r="BX44">
        <v>4</v>
      </c>
      <c r="BY44" t="s">
        <v>501</v>
      </c>
      <c r="BZ44" t="s">
        <v>501</v>
      </c>
      <c r="CA44" t="s">
        <v>501</v>
      </c>
      <c r="CB44" t="s">
        <v>501</v>
      </c>
      <c r="CC44" t="s">
        <v>501</v>
      </c>
      <c r="CD44" t="s">
        <v>501</v>
      </c>
      <c r="CE44" t="s">
        <v>501</v>
      </c>
      <c r="CF44" t="s">
        <v>501</v>
      </c>
      <c r="CG44" t="s">
        <v>501</v>
      </c>
      <c r="CH44" t="s">
        <v>501</v>
      </c>
      <c r="CI44" t="s">
        <v>501</v>
      </c>
      <c r="CJ44" t="s">
        <v>501</v>
      </c>
      <c r="CK44" t="s">
        <v>501</v>
      </c>
      <c r="CL44" t="s">
        <v>501</v>
      </c>
      <c r="CM44" t="s">
        <v>501</v>
      </c>
      <c r="CN44">
        <v>1</v>
      </c>
      <c r="CO44" t="s">
        <v>501</v>
      </c>
      <c r="CP44" t="s">
        <v>501</v>
      </c>
      <c r="CQ44" t="s">
        <v>501</v>
      </c>
      <c r="CR44" t="s">
        <v>501</v>
      </c>
      <c r="CS44" t="s">
        <v>501</v>
      </c>
      <c r="CT44" t="s">
        <v>501</v>
      </c>
      <c r="CU44" t="s">
        <v>501</v>
      </c>
      <c r="CV44" t="s">
        <v>501</v>
      </c>
      <c r="CW44" t="s">
        <v>501</v>
      </c>
      <c r="CX44" t="s">
        <v>501</v>
      </c>
      <c r="CY44" t="s">
        <v>501</v>
      </c>
      <c r="CZ44" t="s">
        <v>501</v>
      </c>
      <c r="DA44">
        <v>0</v>
      </c>
      <c r="DB44">
        <v>20</v>
      </c>
      <c r="DC44">
        <v>20</v>
      </c>
      <c r="DD44">
        <v>20</v>
      </c>
      <c r="DE44">
        <v>20</v>
      </c>
      <c r="DF44">
        <v>20</v>
      </c>
      <c r="DG44">
        <v>0</v>
      </c>
      <c r="DH44" t="s">
        <v>501</v>
      </c>
      <c r="DI44">
        <v>0</v>
      </c>
      <c r="DJ44">
        <v>1</v>
      </c>
      <c r="DK44" t="s">
        <v>501</v>
      </c>
      <c r="DL44" s="1">
        <v>9</v>
      </c>
      <c r="DM44" s="1">
        <v>9</v>
      </c>
      <c r="DN44" s="1">
        <v>9</v>
      </c>
      <c r="DO44" s="1">
        <v>8</v>
      </c>
      <c r="DP44" s="1">
        <v>9</v>
      </c>
      <c r="DQ44" s="1">
        <v>8</v>
      </c>
      <c r="DR44" s="1">
        <v>8</v>
      </c>
      <c r="DS44" s="1">
        <v>9</v>
      </c>
      <c r="DT44" s="1">
        <v>8</v>
      </c>
      <c r="DU44" s="1">
        <v>7</v>
      </c>
      <c r="DV44" s="1">
        <v>8</v>
      </c>
      <c r="DW44" s="1">
        <v>8</v>
      </c>
      <c r="DX44" s="1">
        <v>9</v>
      </c>
      <c r="DY44" s="1">
        <v>8</v>
      </c>
      <c r="DZ44" s="1">
        <v>0</v>
      </c>
      <c r="EA44" s="1" t="s">
        <v>501</v>
      </c>
      <c r="EB44" s="1">
        <v>0</v>
      </c>
      <c r="EC44" t="s">
        <v>501</v>
      </c>
      <c r="ED44" t="s">
        <v>501</v>
      </c>
      <c r="EE44" t="s">
        <v>501</v>
      </c>
      <c r="EF44">
        <v>1</v>
      </c>
      <c r="EG44">
        <v>0</v>
      </c>
      <c r="EH44">
        <v>0</v>
      </c>
      <c r="EI44">
        <v>0</v>
      </c>
      <c r="EJ44">
        <v>0</v>
      </c>
      <c r="EK44">
        <v>0</v>
      </c>
      <c r="EL44">
        <v>0</v>
      </c>
      <c r="EM44">
        <v>0</v>
      </c>
      <c r="EN44" t="s">
        <v>501</v>
      </c>
      <c r="EO44">
        <v>3</v>
      </c>
      <c r="EP44" s="1">
        <v>0</v>
      </c>
      <c r="EQ44" s="1">
        <v>0</v>
      </c>
      <c r="ER44" s="1">
        <v>0</v>
      </c>
      <c r="ES44" s="1">
        <v>0</v>
      </c>
      <c r="ET44" s="1">
        <v>0</v>
      </c>
      <c r="EU44" s="1">
        <v>1</v>
      </c>
      <c r="EV44" s="1">
        <v>0</v>
      </c>
      <c r="EW44" s="1" t="s">
        <v>501</v>
      </c>
      <c r="EX44" s="1">
        <v>0</v>
      </c>
      <c r="EY44">
        <v>0</v>
      </c>
      <c r="EZ44">
        <v>1</v>
      </c>
      <c r="FA44">
        <v>0</v>
      </c>
      <c r="FB44">
        <v>0</v>
      </c>
      <c r="FC44">
        <v>0</v>
      </c>
      <c r="FD44">
        <v>0</v>
      </c>
      <c r="FE44" t="s">
        <v>501</v>
      </c>
      <c r="FF44">
        <v>10</v>
      </c>
      <c r="FG44">
        <v>10</v>
      </c>
      <c r="FH44">
        <v>0</v>
      </c>
      <c r="FI44">
        <v>10</v>
      </c>
      <c r="FJ44">
        <v>10</v>
      </c>
      <c r="FK44">
        <v>0</v>
      </c>
      <c r="FL44">
        <v>10</v>
      </c>
      <c r="FM44">
        <v>10</v>
      </c>
      <c r="FN44">
        <v>0</v>
      </c>
      <c r="FO44">
        <v>2</v>
      </c>
      <c r="FP44">
        <v>2</v>
      </c>
      <c r="FQ44">
        <v>2</v>
      </c>
      <c r="FR44">
        <v>4</v>
      </c>
      <c r="FS44">
        <v>2</v>
      </c>
      <c r="FT44">
        <v>2</v>
      </c>
      <c r="FU44">
        <v>2</v>
      </c>
      <c r="FV44">
        <v>4</v>
      </c>
      <c r="FW44">
        <v>2</v>
      </c>
      <c r="FX44">
        <v>3</v>
      </c>
      <c r="FY44">
        <v>3</v>
      </c>
      <c r="FZ44">
        <v>2</v>
      </c>
      <c r="GA44">
        <v>2</v>
      </c>
      <c r="GB44">
        <v>3</v>
      </c>
      <c r="GC44">
        <v>3</v>
      </c>
      <c r="GD44">
        <v>2</v>
      </c>
      <c r="GE44">
        <v>2</v>
      </c>
      <c r="GF44">
        <v>4</v>
      </c>
      <c r="GG44" t="s">
        <v>796</v>
      </c>
      <c r="GH44" t="s">
        <v>501</v>
      </c>
      <c r="GI44" t="s">
        <v>501</v>
      </c>
      <c r="GJ44" t="s">
        <v>501</v>
      </c>
      <c r="GK44" t="s">
        <v>501</v>
      </c>
      <c r="GL44">
        <v>1</v>
      </c>
      <c r="GM44">
        <v>1</v>
      </c>
      <c r="GN44" t="s">
        <v>501</v>
      </c>
      <c r="GO44">
        <v>0</v>
      </c>
      <c r="GP44">
        <v>0</v>
      </c>
      <c r="GQ44">
        <v>0</v>
      </c>
      <c r="GR44">
        <v>0</v>
      </c>
      <c r="GS44">
        <v>0</v>
      </c>
      <c r="GT44">
        <v>0</v>
      </c>
      <c r="GU44">
        <v>0</v>
      </c>
      <c r="GV44" t="s">
        <v>501</v>
      </c>
      <c r="GW44" t="s">
        <v>501</v>
      </c>
      <c r="GX44" t="s">
        <v>501</v>
      </c>
      <c r="GY44" t="s">
        <v>501</v>
      </c>
      <c r="GZ44">
        <v>1</v>
      </c>
      <c r="HA44">
        <v>0</v>
      </c>
      <c r="HB44" t="s">
        <v>501</v>
      </c>
      <c r="HC44">
        <v>0</v>
      </c>
      <c r="HD44">
        <v>1</v>
      </c>
      <c r="HE44">
        <v>0</v>
      </c>
      <c r="HF44">
        <v>0</v>
      </c>
      <c r="HG44">
        <v>0</v>
      </c>
      <c r="HH44">
        <v>0</v>
      </c>
      <c r="HI44">
        <v>0</v>
      </c>
      <c r="HJ44" t="s">
        <v>501</v>
      </c>
      <c r="HK44" t="s">
        <v>501</v>
      </c>
      <c r="HL44" t="s">
        <v>501</v>
      </c>
      <c r="HM44" t="s">
        <v>501</v>
      </c>
      <c r="HN44">
        <v>0</v>
      </c>
      <c r="HO44">
        <v>1</v>
      </c>
      <c r="HP44" t="s">
        <v>501</v>
      </c>
      <c r="HQ44">
        <v>0</v>
      </c>
      <c r="HR44">
        <v>0</v>
      </c>
      <c r="HS44">
        <v>1</v>
      </c>
      <c r="HT44">
        <v>0</v>
      </c>
      <c r="HU44">
        <v>0</v>
      </c>
      <c r="HV44">
        <v>0</v>
      </c>
      <c r="HW44">
        <v>0</v>
      </c>
      <c r="HX44" t="s">
        <v>501</v>
      </c>
      <c r="HY44" t="s">
        <v>501</v>
      </c>
      <c r="HZ44" t="s">
        <v>501</v>
      </c>
      <c r="IA44" t="s">
        <v>501</v>
      </c>
      <c r="IB44">
        <v>0</v>
      </c>
      <c r="IC44">
        <v>1</v>
      </c>
      <c r="ID44" t="s">
        <v>501</v>
      </c>
      <c r="IE44">
        <v>0</v>
      </c>
      <c r="IF44">
        <v>0</v>
      </c>
      <c r="IG44">
        <v>0</v>
      </c>
      <c r="IH44">
        <v>1</v>
      </c>
      <c r="II44">
        <v>0</v>
      </c>
      <c r="IJ44">
        <v>0</v>
      </c>
      <c r="IK44">
        <v>0</v>
      </c>
      <c r="IL44" t="s">
        <v>501</v>
      </c>
      <c r="IM44" t="s">
        <v>501</v>
      </c>
      <c r="IN44" t="s">
        <v>501</v>
      </c>
      <c r="IO44" t="s">
        <v>501</v>
      </c>
      <c r="IP44">
        <v>0</v>
      </c>
      <c r="IQ44">
        <v>0</v>
      </c>
      <c r="IR44" t="s">
        <v>501</v>
      </c>
      <c r="IS44">
        <v>0</v>
      </c>
      <c r="IT44">
        <v>1</v>
      </c>
      <c r="IU44">
        <v>1</v>
      </c>
      <c r="IV44">
        <v>1</v>
      </c>
      <c r="IW44">
        <v>0</v>
      </c>
      <c r="IX44">
        <v>1</v>
      </c>
      <c r="IY44">
        <v>0</v>
      </c>
      <c r="IZ44" t="s">
        <v>501</v>
      </c>
      <c r="JA44" t="s">
        <v>501</v>
      </c>
      <c r="JB44" t="s">
        <v>501</v>
      </c>
      <c r="JC44" t="s">
        <v>501</v>
      </c>
      <c r="JD44">
        <v>0</v>
      </c>
      <c r="JE44">
        <v>1</v>
      </c>
      <c r="JF44" t="s">
        <v>501</v>
      </c>
      <c r="JG44">
        <v>0</v>
      </c>
      <c r="JH44" t="s">
        <v>501</v>
      </c>
      <c r="JI44">
        <v>1</v>
      </c>
      <c r="JJ44">
        <v>1</v>
      </c>
      <c r="JK44">
        <v>1</v>
      </c>
      <c r="JL44">
        <v>0</v>
      </c>
      <c r="JM44">
        <v>0</v>
      </c>
      <c r="JN44" t="s">
        <v>501</v>
      </c>
      <c r="JO44" t="s">
        <v>501</v>
      </c>
      <c r="JP44" t="s">
        <v>501</v>
      </c>
      <c r="JQ44" t="s">
        <v>501</v>
      </c>
      <c r="JR44">
        <v>1</v>
      </c>
      <c r="JS44">
        <v>1</v>
      </c>
      <c r="JT44" t="s">
        <v>501</v>
      </c>
      <c r="JU44">
        <v>0</v>
      </c>
      <c r="JV44">
        <v>0</v>
      </c>
      <c r="JW44">
        <v>1</v>
      </c>
      <c r="JX44">
        <v>1</v>
      </c>
      <c r="JY44">
        <v>0</v>
      </c>
      <c r="JZ44">
        <v>0</v>
      </c>
      <c r="KA44">
        <v>0</v>
      </c>
      <c r="KB44" t="s">
        <v>501</v>
      </c>
      <c r="KC44" t="s">
        <v>501</v>
      </c>
      <c r="KD44" t="s">
        <v>501</v>
      </c>
      <c r="KE44" t="s">
        <v>501</v>
      </c>
      <c r="KF44">
        <v>0</v>
      </c>
      <c r="KG44">
        <v>1</v>
      </c>
      <c r="KH44" t="s">
        <v>501</v>
      </c>
      <c r="KI44">
        <v>1</v>
      </c>
      <c r="KJ44" t="s">
        <v>501</v>
      </c>
      <c r="KK44">
        <v>1</v>
      </c>
      <c r="KL44">
        <v>1</v>
      </c>
      <c r="KM44">
        <v>0</v>
      </c>
      <c r="KN44">
        <v>0</v>
      </c>
      <c r="KO44">
        <v>0</v>
      </c>
      <c r="KP44">
        <v>10</v>
      </c>
      <c r="KQ44">
        <v>10</v>
      </c>
      <c r="KR44">
        <v>0</v>
      </c>
      <c r="KS44">
        <v>10</v>
      </c>
      <c r="KT44">
        <v>10</v>
      </c>
      <c r="KU44">
        <v>0</v>
      </c>
      <c r="KV44">
        <v>10</v>
      </c>
      <c r="KW44">
        <v>10</v>
      </c>
      <c r="KX44">
        <v>0</v>
      </c>
      <c r="KY44">
        <v>9</v>
      </c>
      <c r="KZ44">
        <v>9</v>
      </c>
      <c r="LA44">
        <v>9</v>
      </c>
      <c r="LB44">
        <v>9</v>
      </c>
      <c r="LC44">
        <v>9</v>
      </c>
      <c r="LD44">
        <v>9</v>
      </c>
      <c r="LE44">
        <v>9</v>
      </c>
      <c r="LF44">
        <v>9</v>
      </c>
      <c r="LG44">
        <v>9</v>
      </c>
      <c r="LH44">
        <v>9</v>
      </c>
      <c r="LI44">
        <v>9</v>
      </c>
      <c r="LJ44">
        <v>9</v>
      </c>
      <c r="LK44">
        <v>4</v>
      </c>
      <c r="LL44">
        <v>4</v>
      </c>
      <c r="LM44">
        <v>5</v>
      </c>
      <c r="LN44">
        <v>4</v>
      </c>
      <c r="LO44">
        <v>4</v>
      </c>
      <c r="LP44">
        <v>3</v>
      </c>
      <c r="LQ44">
        <v>2</v>
      </c>
      <c r="LR44">
        <v>3</v>
      </c>
      <c r="LS44">
        <v>4</v>
      </c>
      <c r="LT44">
        <v>5</v>
      </c>
      <c r="LU44">
        <v>3</v>
      </c>
      <c r="LV44">
        <v>3</v>
      </c>
      <c r="LW44">
        <v>4</v>
      </c>
      <c r="LX44">
        <v>3</v>
      </c>
      <c r="LY44">
        <v>3</v>
      </c>
      <c r="LZ44">
        <v>3</v>
      </c>
      <c r="MA44">
        <v>2</v>
      </c>
      <c r="MB44">
        <v>4</v>
      </c>
      <c r="MC44">
        <v>5</v>
      </c>
      <c r="MD44">
        <v>4</v>
      </c>
      <c r="ME44">
        <v>4</v>
      </c>
      <c r="MF44">
        <v>4</v>
      </c>
      <c r="MG44">
        <v>6</v>
      </c>
      <c r="MH44">
        <v>3</v>
      </c>
      <c r="MI44">
        <v>3</v>
      </c>
      <c r="MJ44">
        <v>4</v>
      </c>
      <c r="MK44">
        <v>5</v>
      </c>
      <c r="ML44">
        <v>5</v>
      </c>
      <c r="MM44">
        <v>3</v>
      </c>
      <c r="MN44">
        <v>4</v>
      </c>
      <c r="MO44">
        <v>4</v>
      </c>
      <c r="MP44">
        <v>2</v>
      </c>
      <c r="MQ44">
        <v>1</v>
      </c>
      <c r="MR44">
        <v>3</v>
      </c>
      <c r="MS44">
        <v>2</v>
      </c>
      <c r="MT44">
        <v>5</v>
      </c>
      <c r="MU44">
        <v>3</v>
      </c>
      <c r="MV44">
        <v>5</v>
      </c>
      <c r="MW44">
        <v>3</v>
      </c>
      <c r="MX44">
        <v>4</v>
      </c>
      <c r="MY44">
        <v>3</v>
      </c>
      <c r="MZ44">
        <v>5</v>
      </c>
      <c r="NA44">
        <v>3</v>
      </c>
      <c r="NB44">
        <v>5</v>
      </c>
      <c r="NC44">
        <v>3</v>
      </c>
      <c r="ND44">
        <v>4</v>
      </c>
      <c r="NE44">
        <v>3</v>
      </c>
      <c r="NF44">
        <v>13</v>
      </c>
      <c r="NG44">
        <v>4</v>
      </c>
      <c r="NH44">
        <v>10</v>
      </c>
      <c r="NI44">
        <v>12</v>
      </c>
      <c r="NJ44">
        <v>11</v>
      </c>
      <c r="NK44">
        <v>9</v>
      </c>
      <c r="NL44">
        <v>7</v>
      </c>
      <c r="NM44">
        <v>1</v>
      </c>
      <c r="NN44">
        <v>8</v>
      </c>
      <c r="NO44">
        <v>2</v>
      </c>
      <c r="NP44">
        <v>6</v>
      </c>
      <c r="NQ44">
        <v>3</v>
      </c>
      <c r="NR44">
        <v>5</v>
      </c>
      <c r="NS44">
        <v>4</v>
      </c>
      <c r="NT44">
        <v>4</v>
      </c>
      <c r="NU44">
        <v>4</v>
      </c>
      <c r="NV44">
        <v>5</v>
      </c>
      <c r="NW44">
        <v>3</v>
      </c>
      <c r="NX44">
        <v>5</v>
      </c>
      <c r="NY44">
        <v>4</v>
      </c>
      <c r="NZ44">
        <v>5</v>
      </c>
      <c r="OA44">
        <v>4</v>
      </c>
      <c r="OB44">
        <v>3</v>
      </c>
      <c r="OC44">
        <v>4</v>
      </c>
      <c r="OD44">
        <v>5</v>
      </c>
      <c r="OE44">
        <v>4</v>
      </c>
      <c r="OF44">
        <v>4</v>
      </c>
      <c r="OG44">
        <v>3</v>
      </c>
      <c r="OH44">
        <v>4</v>
      </c>
      <c r="OI44">
        <v>3</v>
      </c>
      <c r="OJ44">
        <v>3</v>
      </c>
      <c r="OK44">
        <v>4</v>
      </c>
      <c r="OL44">
        <v>5</v>
      </c>
      <c r="OM44">
        <v>3</v>
      </c>
      <c r="ON44">
        <v>5</v>
      </c>
      <c r="OO44">
        <v>4</v>
      </c>
      <c r="OP44">
        <v>5</v>
      </c>
      <c r="OQ44">
        <v>5</v>
      </c>
      <c r="OR44">
        <v>6</v>
      </c>
      <c r="OS44">
        <v>3</v>
      </c>
      <c r="OT44">
        <v>5</v>
      </c>
      <c r="OU44">
        <v>2</v>
      </c>
      <c r="OV44">
        <v>6</v>
      </c>
      <c r="OW44">
        <v>4</v>
      </c>
      <c r="OX44">
        <v>1</v>
      </c>
      <c r="OY44" s="1">
        <v>6</v>
      </c>
      <c r="OZ44" s="1">
        <v>4</v>
      </c>
      <c r="PA44" s="1">
        <v>6</v>
      </c>
      <c r="PB44" s="1">
        <v>4</v>
      </c>
      <c r="PC44" s="1">
        <v>6</v>
      </c>
      <c r="PD44" s="1">
        <v>4</v>
      </c>
      <c r="PE44" s="1">
        <v>6</v>
      </c>
      <c r="PF44" s="1">
        <v>4</v>
      </c>
      <c r="PG44" s="1">
        <v>5</v>
      </c>
      <c r="PH44" s="1">
        <v>3</v>
      </c>
      <c r="PI44" s="1">
        <v>6</v>
      </c>
      <c r="PJ44" s="1">
        <v>4</v>
      </c>
      <c r="PK44">
        <v>0</v>
      </c>
      <c r="PL44">
        <v>0</v>
      </c>
      <c r="PM44">
        <v>0</v>
      </c>
      <c r="PN44">
        <v>0</v>
      </c>
      <c r="PO44">
        <v>0</v>
      </c>
      <c r="PP44">
        <v>0</v>
      </c>
      <c r="PQ44">
        <v>0</v>
      </c>
      <c r="PR44">
        <v>1</v>
      </c>
      <c r="PS44">
        <v>0</v>
      </c>
      <c r="PT44">
        <v>0</v>
      </c>
      <c r="PU44">
        <v>0</v>
      </c>
      <c r="PV44">
        <v>0</v>
      </c>
      <c r="PW44">
        <v>0</v>
      </c>
      <c r="PX44">
        <v>0</v>
      </c>
      <c r="PY44">
        <v>0</v>
      </c>
      <c r="PZ44">
        <v>0</v>
      </c>
      <c r="QA44">
        <v>0</v>
      </c>
      <c r="QB44">
        <v>0</v>
      </c>
      <c r="QC44">
        <v>0</v>
      </c>
      <c r="QD44" t="s">
        <v>501</v>
      </c>
      <c r="QE44" t="s">
        <v>501</v>
      </c>
      <c r="QF44" t="s">
        <v>501</v>
      </c>
      <c r="QG44">
        <v>0</v>
      </c>
      <c r="QH44">
        <v>0</v>
      </c>
      <c r="QI44">
        <v>0</v>
      </c>
      <c r="QJ44">
        <v>0</v>
      </c>
      <c r="QK44">
        <v>0</v>
      </c>
      <c r="QL44">
        <v>0</v>
      </c>
      <c r="QM44">
        <v>0</v>
      </c>
      <c r="QN44">
        <v>0</v>
      </c>
      <c r="QO44">
        <v>0</v>
      </c>
      <c r="QP44">
        <v>0</v>
      </c>
      <c r="QQ44">
        <v>0</v>
      </c>
      <c r="QR44">
        <v>0</v>
      </c>
      <c r="QS44">
        <v>0</v>
      </c>
      <c r="QT44">
        <v>1</v>
      </c>
      <c r="QU44">
        <v>0</v>
      </c>
      <c r="QV44">
        <v>0</v>
      </c>
      <c r="QW44">
        <v>0</v>
      </c>
      <c r="QX44">
        <v>0</v>
      </c>
      <c r="QY44">
        <v>0</v>
      </c>
      <c r="QZ44" t="s">
        <v>501</v>
      </c>
      <c r="RA44" t="s">
        <v>501</v>
      </c>
      <c r="RB44" t="s">
        <v>501</v>
      </c>
      <c r="RC44">
        <v>2</v>
      </c>
      <c r="RD44">
        <v>1</v>
      </c>
      <c r="RE44">
        <v>70</v>
      </c>
      <c r="RF44">
        <v>30</v>
      </c>
      <c r="RG44">
        <v>0</v>
      </c>
      <c r="RH44">
        <v>0</v>
      </c>
      <c r="RI44">
        <v>0</v>
      </c>
      <c r="RJ44">
        <v>1</v>
      </c>
      <c r="RK44">
        <v>2</v>
      </c>
      <c r="RL44">
        <v>2</v>
      </c>
      <c r="RM44">
        <v>2</v>
      </c>
      <c r="RN44">
        <v>2</v>
      </c>
      <c r="RO44">
        <v>2</v>
      </c>
      <c r="RP44">
        <v>2</v>
      </c>
      <c r="RQ44">
        <v>0</v>
      </c>
      <c r="RR44" t="s">
        <v>797</v>
      </c>
      <c r="RS44" t="s">
        <v>798</v>
      </c>
      <c r="RT44" t="s">
        <v>799</v>
      </c>
      <c r="RU44">
        <v>1</v>
      </c>
      <c r="RV44">
        <v>0</v>
      </c>
      <c r="RW44">
        <v>1070</v>
      </c>
      <c r="RX44">
        <v>1</v>
      </c>
      <c r="RY44">
        <v>1070</v>
      </c>
      <c r="RZ44" t="s">
        <v>799</v>
      </c>
      <c r="SA44">
        <v>14</v>
      </c>
      <c r="SB44" t="s">
        <v>530</v>
      </c>
      <c r="SC44" t="s">
        <v>512</v>
      </c>
      <c r="SD44" t="s">
        <v>513</v>
      </c>
      <c r="SE44" t="s">
        <v>530</v>
      </c>
      <c r="SF44" t="s">
        <v>512</v>
      </c>
      <c r="SG44" t="s">
        <v>513</v>
      </c>
    </row>
    <row r="45" spans="1:501" x14ac:dyDescent="0.3">
      <c r="A45">
        <v>4391</v>
      </c>
      <c r="B45">
        <v>3</v>
      </c>
      <c r="C45">
        <v>4</v>
      </c>
      <c r="D45" s="1">
        <v>2</v>
      </c>
      <c r="E45">
        <v>1</v>
      </c>
      <c r="F45">
        <v>33</v>
      </c>
      <c r="G45" s="1">
        <v>3</v>
      </c>
      <c r="H45" t="s">
        <v>501</v>
      </c>
      <c r="I45">
        <v>15</v>
      </c>
      <c r="J45">
        <v>1</v>
      </c>
      <c r="K45">
        <v>0</v>
      </c>
      <c r="L45">
        <v>0</v>
      </c>
      <c r="M45">
        <v>0</v>
      </c>
      <c r="N45">
        <v>0</v>
      </c>
      <c r="O45">
        <v>0</v>
      </c>
      <c r="P45">
        <v>0</v>
      </c>
      <c r="Q45">
        <v>100</v>
      </c>
      <c r="R45" s="1">
        <v>2</v>
      </c>
      <c r="S45">
        <v>95</v>
      </c>
      <c r="T45">
        <v>65</v>
      </c>
      <c r="U45">
        <v>90</v>
      </c>
      <c r="V45">
        <v>80</v>
      </c>
      <c r="W45">
        <v>40</v>
      </c>
      <c r="X45">
        <v>30</v>
      </c>
      <c r="Y45">
        <v>65</v>
      </c>
      <c r="Z45">
        <v>50</v>
      </c>
      <c r="AA45">
        <v>60</v>
      </c>
      <c r="AB45">
        <v>50</v>
      </c>
      <c r="AC45">
        <v>10</v>
      </c>
      <c r="AD45">
        <v>15</v>
      </c>
      <c r="AE45">
        <v>35</v>
      </c>
      <c r="AF45">
        <v>5</v>
      </c>
      <c r="AG45">
        <v>5</v>
      </c>
      <c r="AH45">
        <v>10</v>
      </c>
      <c r="AI45">
        <v>10</v>
      </c>
      <c r="AJ45">
        <v>1</v>
      </c>
      <c r="AK45">
        <v>2</v>
      </c>
      <c r="AL45">
        <v>1</v>
      </c>
      <c r="AM45">
        <v>1</v>
      </c>
      <c r="AN45">
        <v>3</v>
      </c>
      <c r="AO45">
        <v>1</v>
      </c>
      <c r="AP45" t="s">
        <v>501</v>
      </c>
      <c r="AQ45" t="s">
        <v>501</v>
      </c>
      <c r="AR45" t="s">
        <v>501</v>
      </c>
      <c r="AS45" t="s">
        <v>501</v>
      </c>
      <c r="AT45" t="s">
        <v>501</v>
      </c>
      <c r="AU45" t="s">
        <v>501</v>
      </c>
      <c r="AV45" t="s">
        <v>501</v>
      </c>
      <c r="AW45" t="s">
        <v>501</v>
      </c>
      <c r="AX45" t="s">
        <v>501</v>
      </c>
      <c r="AY45" t="s">
        <v>501</v>
      </c>
      <c r="AZ45" t="s">
        <v>800</v>
      </c>
      <c r="BA45" t="s">
        <v>801</v>
      </c>
      <c r="BB45" t="s">
        <v>501</v>
      </c>
      <c r="BC45" t="s">
        <v>501</v>
      </c>
      <c r="BD45" t="s">
        <v>501</v>
      </c>
      <c r="BE45" t="s">
        <v>501</v>
      </c>
      <c r="BF45" t="s">
        <v>501</v>
      </c>
      <c r="BG45" t="s">
        <v>501</v>
      </c>
      <c r="BH45" t="s">
        <v>501</v>
      </c>
      <c r="BI45" t="s">
        <v>501</v>
      </c>
      <c r="BJ45" t="s">
        <v>501</v>
      </c>
      <c r="BK45" t="s">
        <v>501</v>
      </c>
      <c r="BL45" t="s">
        <v>501</v>
      </c>
      <c r="BM45" t="s">
        <v>501</v>
      </c>
      <c r="BN45" t="s">
        <v>501</v>
      </c>
      <c r="BO45">
        <v>4</v>
      </c>
      <c r="BP45">
        <v>5</v>
      </c>
      <c r="BQ45">
        <v>5</v>
      </c>
      <c r="BR45">
        <v>5</v>
      </c>
      <c r="BS45">
        <v>4</v>
      </c>
      <c r="BT45">
        <v>4</v>
      </c>
      <c r="BU45">
        <v>4</v>
      </c>
      <c r="BV45">
        <v>3</v>
      </c>
      <c r="BW45">
        <v>5</v>
      </c>
      <c r="BX45">
        <v>5</v>
      </c>
      <c r="BY45" t="s">
        <v>501</v>
      </c>
      <c r="BZ45" t="s">
        <v>501</v>
      </c>
      <c r="CA45" t="s">
        <v>501</v>
      </c>
      <c r="CB45" t="s">
        <v>501</v>
      </c>
      <c r="CC45" t="s">
        <v>501</v>
      </c>
      <c r="CD45" t="s">
        <v>501</v>
      </c>
      <c r="CE45" t="s">
        <v>501</v>
      </c>
      <c r="CF45" t="s">
        <v>501</v>
      </c>
      <c r="CG45" t="s">
        <v>501</v>
      </c>
      <c r="CH45" t="s">
        <v>501</v>
      </c>
      <c r="CI45" t="s">
        <v>501</v>
      </c>
      <c r="CJ45" t="s">
        <v>501</v>
      </c>
      <c r="CK45" t="s">
        <v>501</v>
      </c>
      <c r="CL45" t="s">
        <v>501</v>
      </c>
      <c r="CM45" t="s">
        <v>501</v>
      </c>
      <c r="CN45">
        <v>1</v>
      </c>
      <c r="CO45" t="s">
        <v>501</v>
      </c>
      <c r="CP45" t="s">
        <v>501</v>
      </c>
      <c r="CQ45" t="s">
        <v>501</v>
      </c>
      <c r="CR45" t="s">
        <v>501</v>
      </c>
      <c r="CS45" t="s">
        <v>501</v>
      </c>
      <c r="CT45" t="s">
        <v>501</v>
      </c>
      <c r="CU45" t="s">
        <v>501</v>
      </c>
      <c r="CV45" t="s">
        <v>501</v>
      </c>
      <c r="CW45" t="s">
        <v>501</v>
      </c>
      <c r="CX45" t="s">
        <v>501</v>
      </c>
      <c r="CY45" t="s">
        <v>501</v>
      </c>
      <c r="CZ45" t="s">
        <v>501</v>
      </c>
      <c r="DA45">
        <v>30</v>
      </c>
      <c r="DB45">
        <v>40</v>
      </c>
      <c r="DC45">
        <v>65</v>
      </c>
      <c r="DD45">
        <v>45</v>
      </c>
      <c r="DE45">
        <v>45</v>
      </c>
      <c r="DF45">
        <v>60</v>
      </c>
      <c r="DG45">
        <v>0</v>
      </c>
      <c r="DH45" t="s">
        <v>501</v>
      </c>
      <c r="DI45">
        <v>0</v>
      </c>
      <c r="DJ45">
        <v>1</v>
      </c>
      <c r="DK45" t="s">
        <v>501</v>
      </c>
      <c r="DL45" s="1">
        <v>75</v>
      </c>
      <c r="DM45" s="1">
        <v>35</v>
      </c>
      <c r="DN45" s="1">
        <v>30</v>
      </c>
      <c r="DO45" s="1">
        <v>45</v>
      </c>
      <c r="DP45" s="1">
        <v>40</v>
      </c>
      <c r="DQ45" s="1">
        <v>30</v>
      </c>
      <c r="DR45" s="1">
        <v>40</v>
      </c>
      <c r="DS45" s="1">
        <v>50</v>
      </c>
      <c r="DT45" s="1">
        <v>40</v>
      </c>
      <c r="DU45" s="1">
        <v>40</v>
      </c>
      <c r="DV45" s="1">
        <v>60</v>
      </c>
      <c r="DW45" s="1">
        <v>70</v>
      </c>
      <c r="DX45" s="1">
        <v>70</v>
      </c>
      <c r="DY45" s="1">
        <v>70</v>
      </c>
      <c r="DZ45" s="1">
        <v>0</v>
      </c>
      <c r="EA45" s="1" t="s">
        <v>501</v>
      </c>
      <c r="EB45" s="1">
        <v>0</v>
      </c>
      <c r="EC45">
        <v>45</v>
      </c>
      <c r="ED45">
        <v>55</v>
      </c>
      <c r="EE45" t="s">
        <v>802</v>
      </c>
      <c r="EF45">
        <v>0</v>
      </c>
      <c r="EG45">
        <v>0</v>
      </c>
      <c r="EH45">
        <v>1</v>
      </c>
      <c r="EI45">
        <v>0</v>
      </c>
      <c r="EJ45">
        <v>0</v>
      </c>
      <c r="EK45">
        <v>0</v>
      </c>
      <c r="EL45">
        <v>0</v>
      </c>
      <c r="EM45">
        <v>0</v>
      </c>
      <c r="EN45" t="s">
        <v>501</v>
      </c>
      <c r="EO45">
        <v>1</v>
      </c>
      <c r="EP45" s="1">
        <v>0</v>
      </c>
      <c r="EQ45" s="1">
        <v>0</v>
      </c>
      <c r="ER45" s="1">
        <v>1</v>
      </c>
      <c r="ES45" s="1">
        <v>0</v>
      </c>
      <c r="ET45" s="1">
        <v>0</v>
      </c>
      <c r="EU45" s="1">
        <v>0</v>
      </c>
      <c r="EV45" s="1">
        <v>0</v>
      </c>
      <c r="EW45" s="1" t="s">
        <v>501</v>
      </c>
      <c r="EX45" s="1">
        <v>0</v>
      </c>
      <c r="EY45">
        <v>1</v>
      </c>
      <c r="EZ45">
        <v>0</v>
      </c>
      <c r="FA45">
        <v>0</v>
      </c>
      <c r="FB45">
        <v>0</v>
      </c>
      <c r="FC45">
        <v>0</v>
      </c>
      <c r="FD45">
        <v>0</v>
      </c>
      <c r="FE45" t="s">
        <v>501</v>
      </c>
      <c r="FF45">
        <v>1</v>
      </c>
      <c r="FG45">
        <v>1</v>
      </c>
      <c r="FH45">
        <v>3</v>
      </c>
      <c r="FI45">
        <v>7</v>
      </c>
      <c r="FJ45">
        <v>2</v>
      </c>
      <c r="FK45">
        <v>1</v>
      </c>
      <c r="FL45">
        <v>2</v>
      </c>
      <c r="FM45">
        <v>3</v>
      </c>
      <c r="FN45">
        <v>5</v>
      </c>
      <c r="FO45">
        <v>1</v>
      </c>
      <c r="FP45">
        <v>0</v>
      </c>
      <c r="FQ45">
        <v>0</v>
      </c>
      <c r="FR45">
        <v>0</v>
      </c>
      <c r="FS45">
        <v>0</v>
      </c>
      <c r="FT45">
        <v>1</v>
      </c>
      <c r="FU45">
        <v>0</v>
      </c>
      <c r="FV45">
        <v>0</v>
      </c>
      <c r="FW45">
        <v>2</v>
      </c>
      <c r="FX45">
        <v>3</v>
      </c>
      <c r="FY45">
        <v>2</v>
      </c>
      <c r="FZ45">
        <v>0</v>
      </c>
      <c r="GA45">
        <v>1</v>
      </c>
      <c r="GB45">
        <v>0</v>
      </c>
      <c r="GC45">
        <v>1</v>
      </c>
      <c r="GD45">
        <v>0</v>
      </c>
      <c r="GE45">
        <v>2</v>
      </c>
      <c r="GF45">
        <v>1</v>
      </c>
      <c r="GG45" t="s">
        <v>803</v>
      </c>
      <c r="GH45" t="s">
        <v>501</v>
      </c>
      <c r="GI45" t="s">
        <v>501</v>
      </c>
      <c r="GJ45" t="s">
        <v>501</v>
      </c>
      <c r="GK45" t="s">
        <v>501</v>
      </c>
      <c r="GL45" t="s">
        <v>501</v>
      </c>
      <c r="GM45" t="s">
        <v>501</v>
      </c>
      <c r="GN45" t="s">
        <v>501</v>
      </c>
      <c r="GO45" t="s">
        <v>501</v>
      </c>
      <c r="GP45" t="s">
        <v>501</v>
      </c>
      <c r="GQ45" t="s">
        <v>501</v>
      </c>
      <c r="GR45" t="s">
        <v>501</v>
      </c>
      <c r="GS45" t="s">
        <v>501</v>
      </c>
      <c r="GT45" t="s">
        <v>501</v>
      </c>
      <c r="GU45" t="s">
        <v>501</v>
      </c>
      <c r="GV45" t="s">
        <v>501</v>
      </c>
      <c r="GW45" t="s">
        <v>501</v>
      </c>
      <c r="GX45">
        <v>0</v>
      </c>
      <c r="GY45">
        <v>0</v>
      </c>
      <c r="GZ45">
        <v>0</v>
      </c>
      <c r="HA45">
        <v>1</v>
      </c>
      <c r="HB45" t="s">
        <v>501</v>
      </c>
      <c r="HC45" t="s">
        <v>501</v>
      </c>
      <c r="HD45">
        <v>0</v>
      </c>
      <c r="HE45">
        <v>0</v>
      </c>
      <c r="HF45">
        <v>0</v>
      </c>
      <c r="HG45">
        <v>0</v>
      </c>
      <c r="HH45">
        <v>0</v>
      </c>
      <c r="HI45">
        <v>0</v>
      </c>
      <c r="HJ45" t="s">
        <v>501</v>
      </c>
      <c r="HK45" t="s">
        <v>501</v>
      </c>
      <c r="HL45" t="s">
        <v>501</v>
      </c>
      <c r="HM45" t="s">
        <v>501</v>
      </c>
      <c r="HN45" t="s">
        <v>501</v>
      </c>
      <c r="HO45" t="s">
        <v>501</v>
      </c>
      <c r="HP45" t="s">
        <v>501</v>
      </c>
      <c r="HQ45" t="s">
        <v>501</v>
      </c>
      <c r="HR45" t="s">
        <v>501</v>
      </c>
      <c r="HS45" t="s">
        <v>501</v>
      </c>
      <c r="HT45" t="s">
        <v>501</v>
      </c>
      <c r="HU45" t="s">
        <v>501</v>
      </c>
      <c r="HV45" t="s">
        <v>501</v>
      </c>
      <c r="HW45" t="s">
        <v>501</v>
      </c>
      <c r="HX45" t="s">
        <v>501</v>
      </c>
      <c r="HY45" t="s">
        <v>501</v>
      </c>
      <c r="HZ45" t="s">
        <v>501</v>
      </c>
      <c r="IA45" t="s">
        <v>501</v>
      </c>
      <c r="IB45" t="s">
        <v>501</v>
      </c>
      <c r="IC45" t="s">
        <v>501</v>
      </c>
      <c r="ID45" t="s">
        <v>501</v>
      </c>
      <c r="IE45" t="s">
        <v>501</v>
      </c>
      <c r="IF45" t="s">
        <v>501</v>
      </c>
      <c r="IG45" t="s">
        <v>501</v>
      </c>
      <c r="IH45" t="s">
        <v>501</v>
      </c>
      <c r="II45" t="s">
        <v>501</v>
      </c>
      <c r="IJ45" t="s">
        <v>501</v>
      </c>
      <c r="IK45" t="s">
        <v>501</v>
      </c>
      <c r="IL45" t="s">
        <v>501</v>
      </c>
      <c r="IM45" t="s">
        <v>501</v>
      </c>
      <c r="IN45" t="s">
        <v>501</v>
      </c>
      <c r="IO45" t="s">
        <v>501</v>
      </c>
      <c r="IP45" t="s">
        <v>501</v>
      </c>
      <c r="IQ45" t="s">
        <v>501</v>
      </c>
      <c r="IR45" t="s">
        <v>501</v>
      </c>
      <c r="IS45" t="s">
        <v>501</v>
      </c>
      <c r="IT45" t="s">
        <v>501</v>
      </c>
      <c r="IU45" t="s">
        <v>501</v>
      </c>
      <c r="IV45" t="s">
        <v>501</v>
      </c>
      <c r="IW45" t="s">
        <v>501</v>
      </c>
      <c r="IX45" t="s">
        <v>501</v>
      </c>
      <c r="IY45" t="s">
        <v>501</v>
      </c>
      <c r="IZ45" t="s">
        <v>501</v>
      </c>
      <c r="JA45" t="s">
        <v>501</v>
      </c>
      <c r="JB45" t="s">
        <v>501</v>
      </c>
      <c r="JC45" t="s">
        <v>501</v>
      </c>
      <c r="JD45" t="s">
        <v>501</v>
      </c>
      <c r="JE45" t="s">
        <v>501</v>
      </c>
      <c r="JF45" t="s">
        <v>501</v>
      </c>
      <c r="JG45" t="s">
        <v>501</v>
      </c>
      <c r="JH45" t="s">
        <v>501</v>
      </c>
      <c r="JI45" t="s">
        <v>501</v>
      </c>
      <c r="JJ45" t="s">
        <v>501</v>
      </c>
      <c r="JK45" t="s">
        <v>501</v>
      </c>
      <c r="JL45" t="s">
        <v>501</v>
      </c>
      <c r="JM45" t="s">
        <v>501</v>
      </c>
      <c r="JN45" t="s">
        <v>501</v>
      </c>
      <c r="JO45" t="s">
        <v>501</v>
      </c>
      <c r="JP45" t="s">
        <v>501</v>
      </c>
      <c r="JQ45" t="s">
        <v>501</v>
      </c>
      <c r="JR45" t="s">
        <v>501</v>
      </c>
      <c r="JS45" t="s">
        <v>501</v>
      </c>
      <c r="JT45" t="s">
        <v>501</v>
      </c>
      <c r="JU45" t="s">
        <v>501</v>
      </c>
      <c r="JV45" t="s">
        <v>501</v>
      </c>
      <c r="JW45" t="s">
        <v>501</v>
      </c>
      <c r="JX45" t="s">
        <v>501</v>
      </c>
      <c r="JY45" t="s">
        <v>501</v>
      </c>
      <c r="JZ45" t="s">
        <v>501</v>
      </c>
      <c r="KA45" t="s">
        <v>501</v>
      </c>
      <c r="KB45" t="s">
        <v>501</v>
      </c>
      <c r="KC45" t="s">
        <v>501</v>
      </c>
      <c r="KD45" t="s">
        <v>501</v>
      </c>
      <c r="KE45" t="s">
        <v>501</v>
      </c>
      <c r="KF45" t="s">
        <v>501</v>
      </c>
      <c r="KG45" t="s">
        <v>501</v>
      </c>
      <c r="KH45" t="s">
        <v>501</v>
      </c>
      <c r="KI45" t="s">
        <v>501</v>
      </c>
      <c r="KJ45" t="s">
        <v>501</v>
      </c>
      <c r="KK45" t="s">
        <v>501</v>
      </c>
      <c r="KL45" t="s">
        <v>501</v>
      </c>
      <c r="KM45" t="s">
        <v>501</v>
      </c>
      <c r="KN45" t="s">
        <v>501</v>
      </c>
      <c r="KO45" t="s">
        <v>501</v>
      </c>
      <c r="KP45">
        <v>4</v>
      </c>
      <c r="KQ45">
        <v>0</v>
      </c>
      <c r="KR45">
        <v>1</v>
      </c>
      <c r="KS45">
        <v>0</v>
      </c>
      <c r="KT45">
        <v>3</v>
      </c>
      <c r="KU45">
        <v>7</v>
      </c>
      <c r="KV45">
        <v>3</v>
      </c>
      <c r="KW45">
        <v>4</v>
      </c>
      <c r="KX45">
        <v>3</v>
      </c>
      <c r="KY45">
        <v>6</v>
      </c>
      <c r="KZ45">
        <v>3</v>
      </c>
      <c r="LA45">
        <v>9</v>
      </c>
      <c r="LB45">
        <v>3</v>
      </c>
      <c r="LC45">
        <v>9</v>
      </c>
      <c r="LD45">
        <v>5</v>
      </c>
      <c r="LE45">
        <v>10</v>
      </c>
      <c r="LF45">
        <v>4</v>
      </c>
      <c r="LG45">
        <v>9</v>
      </c>
      <c r="LH45">
        <v>4</v>
      </c>
      <c r="LI45">
        <v>9</v>
      </c>
      <c r="LJ45">
        <v>4</v>
      </c>
      <c r="LK45">
        <v>6</v>
      </c>
      <c r="LL45">
        <v>5</v>
      </c>
      <c r="LM45">
        <v>6</v>
      </c>
      <c r="LN45">
        <v>6</v>
      </c>
      <c r="LO45">
        <v>6</v>
      </c>
      <c r="LP45">
        <v>6</v>
      </c>
      <c r="LQ45">
        <v>6</v>
      </c>
      <c r="LR45">
        <v>5</v>
      </c>
      <c r="LS45">
        <v>5</v>
      </c>
      <c r="LT45">
        <v>6</v>
      </c>
      <c r="LU45">
        <v>5</v>
      </c>
      <c r="LV45">
        <v>5</v>
      </c>
      <c r="LW45">
        <v>6</v>
      </c>
      <c r="LX45">
        <v>7</v>
      </c>
      <c r="LY45">
        <v>7</v>
      </c>
      <c r="LZ45">
        <v>5</v>
      </c>
      <c r="MA45">
        <v>5</v>
      </c>
      <c r="MB45">
        <v>6</v>
      </c>
      <c r="MC45">
        <v>6</v>
      </c>
      <c r="MD45">
        <v>7</v>
      </c>
      <c r="ME45">
        <v>7</v>
      </c>
      <c r="MF45">
        <v>7</v>
      </c>
      <c r="MG45">
        <v>7</v>
      </c>
      <c r="MH45">
        <v>4</v>
      </c>
      <c r="MI45">
        <v>6</v>
      </c>
      <c r="MJ45">
        <v>5</v>
      </c>
      <c r="MK45">
        <v>6</v>
      </c>
      <c r="ML45">
        <v>7</v>
      </c>
      <c r="MM45">
        <v>6</v>
      </c>
      <c r="MN45">
        <v>6</v>
      </c>
      <c r="MO45">
        <v>7</v>
      </c>
      <c r="MP45">
        <v>6</v>
      </c>
      <c r="MQ45">
        <v>1</v>
      </c>
      <c r="MR45">
        <v>3</v>
      </c>
      <c r="MS45">
        <v>2</v>
      </c>
      <c r="MT45">
        <v>7</v>
      </c>
      <c r="MU45">
        <v>6</v>
      </c>
      <c r="MV45">
        <v>6</v>
      </c>
      <c r="MW45">
        <v>6</v>
      </c>
      <c r="MX45">
        <v>7</v>
      </c>
      <c r="MY45">
        <v>6</v>
      </c>
      <c r="MZ45">
        <v>6</v>
      </c>
      <c r="NA45">
        <v>6</v>
      </c>
      <c r="NB45">
        <v>6</v>
      </c>
      <c r="NC45">
        <v>7</v>
      </c>
      <c r="ND45">
        <v>6</v>
      </c>
      <c r="NE45">
        <v>6</v>
      </c>
      <c r="NF45">
        <v>10</v>
      </c>
      <c r="NG45">
        <v>5</v>
      </c>
      <c r="NH45">
        <v>7</v>
      </c>
      <c r="NI45">
        <v>6</v>
      </c>
      <c r="NJ45">
        <v>9</v>
      </c>
      <c r="NK45">
        <v>12</v>
      </c>
      <c r="NL45">
        <v>1</v>
      </c>
      <c r="NM45">
        <v>3</v>
      </c>
      <c r="NN45">
        <v>2</v>
      </c>
      <c r="NO45">
        <v>4</v>
      </c>
      <c r="NP45">
        <v>11</v>
      </c>
      <c r="NQ45">
        <v>13</v>
      </c>
      <c r="NR45">
        <v>8</v>
      </c>
      <c r="NS45">
        <v>7</v>
      </c>
      <c r="NT45">
        <v>5</v>
      </c>
      <c r="NU45">
        <v>6</v>
      </c>
      <c r="NV45">
        <v>6</v>
      </c>
      <c r="NW45">
        <v>7</v>
      </c>
      <c r="NX45">
        <v>6</v>
      </c>
      <c r="NY45">
        <v>7</v>
      </c>
      <c r="NZ45">
        <v>5</v>
      </c>
      <c r="OA45">
        <v>5</v>
      </c>
      <c r="OB45">
        <v>7</v>
      </c>
      <c r="OC45">
        <v>6</v>
      </c>
      <c r="OD45">
        <v>7</v>
      </c>
      <c r="OE45">
        <v>5</v>
      </c>
      <c r="OF45">
        <v>6</v>
      </c>
      <c r="OG45">
        <v>7</v>
      </c>
      <c r="OH45">
        <v>6</v>
      </c>
      <c r="OI45">
        <v>7</v>
      </c>
      <c r="OJ45">
        <v>6</v>
      </c>
      <c r="OK45">
        <v>6</v>
      </c>
      <c r="OL45">
        <v>5</v>
      </c>
      <c r="OM45">
        <v>6</v>
      </c>
      <c r="ON45">
        <v>5</v>
      </c>
      <c r="OO45">
        <v>6</v>
      </c>
      <c r="OP45">
        <v>6</v>
      </c>
      <c r="OQ45">
        <v>6</v>
      </c>
      <c r="OR45">
        <v>7</v>
      </c>
      <c r="OS45">
        <v>5</v>
      </c>
      <c r="OT45">
        <v>2</v>
      </c>
      <c r="OU45">
        <v>3</v>
      </c>
      <c r="OV45">
        <v>1</v>
      </c>
      <c r="OW45">
        <v>6</v>
      </c>
      <c r="OX45">
        <v>4</v>
      </c>
      <c r="OY45" s="1">
        <v>6</v>
      </c>
      <c r="OZ45" s="1">
        <v>4</v>
      </c>
      <c r="PA45" s="1">
        <v>6</v>
      </c>
      <c r="PB45" s="1">
        <v>4</v>
      </c>
      <c r="PC45" s="1">
        <v>7</v>
      </c>
      <c r="PD45" s="1">
        <v>4</v>
      </c>
      <c r="PE45" s="1">
        <v>7</v>
      </c>
      <c r="PF45" s="1">
        <v>4</v>
      </c>
      <c r="PG45" s="1">
        <v>6</v>
      </c>
      <c r="PH45" s="1">
        <v>4</v>
      </c>
      <c r="PI45" s="1">
        <v>7</v>
      </c>
      <c r="PJ45" s="1">
        <v>4</v>
      </c>
      <c r="PK45">
        <v>0</v>
      </c>
      <c r="PL45">
        <v>0</v>
      </c>
      <c r="PM45">
        <v>0</v>
      </c>
      <c r="PN45">
        <v>0</v>
      </c>
      <c r="PO45">
        <v>0</v>
      </c>
      <c r="PP45">
        <v>0</v>
      </c>
      <c r="PQ45">
        <v>0</v>
      </c>
      <c r="PR45">
        <v>0</v>
      </c>
      <c r="PS45">
        <v>0</v>
      </c>
      <c r="PT45">
        <v>0</v>
      </c>
      <c r="PU45">
        <v>0</v>
      </c>
      <c r="PV45">
        <v>0</v>
      </c>
      <c r="PW45">
        <v>0</v>
      </c>
      <c r="PX45">
        <v>0</v>
      </c>
      <c r="PY45">
        <v>1</v>
      </c>
      <c r="PZ45">
        <v>0</v>
      </c>
      <c r="QA45">
        <v>0</v>
      </c>
      <c r="QB45">
        <v>0</v>
      </c>
      <c r="QC45">
        <v>0</v>
      </c>
      <c r="QD45" t="s">
        <v>501</v>
      </c>
      <c r="QE45" t="s">
        <v>501</v>
      </c>
      <c r="QF45" t="s">
        <v>501</v>
      </c>
      <c r="QG45">
        <v>0</v>
      </c>
      <c r="QH45">
        <v>0</v>
      </c>
      <c r="QI45">
        <v>0</v>
      </c>
      <c r="QJ45">
        <v>0</v>
      </c>
      <c r="QK45">
        <v>0</v>
      </c>
      <c r="QL45">
        <v>0</v>
      </c>
      <c r="QM45">
        <v>1</v>
      </c>
      <c r="QN45">
        <v>0</v>
      </c>
      <c r="QO45">
        <v>0</v>
      </c>
      <c r="QP45">
        <v>0</v>
      </c>
      <c r="QQ45">
        <v>0</v>
      </c>
      <c r="QR45">
        <v>0</v>
      </c>
      <c r="QS45">
        <v>0</v>
      </c>
      <c r="QT45">
        <v>0</v>
      </c>
      <c r="QU45">
        <v>0</v>
      </c>
      <c r="QV45">
        <v>0</v>
      </c>
      <c r="QW45">
        <v>0</v>
      </c>
      <c r="QX45">
        <v>0</v>
      </c>
      <c r="QY45">
        <v>0</v>
      </c>
      <c r="QZ45" t="s">
        <v>501</v>
      </c>
      <c r="RA45" t="s">
        <v>501</v>
      </c>
      <c r="RB45" t="s">
        <v>501</v>
      </c>
      <c r="RC45">
        <v>5</v>
      </c>
      <c r="RD45">
        <v>2</v>
      </c>
      <c r="RE45">
        <v>35</v>
      </c>
      <c r="RF45">
        <v>30</v>
      </c>
      <c r="RG45">
        <v>25</v>
      </c>
      <c r="RH45">
        <v>10</v>
      </c>
      <c r="RI45">
        <v>0</v>
      </c>
      <c r="RJ45">
        <v>1</v>
      </c>
      <c r="RK45">
        <v>1</v>
      </c>
      <c r="RL45">
        <v>1</v>
      </c>
      <c r="RM45">
        <v>2</v>
      </c>
      <c r="RN45">
        <v>1</v>
      </c>
      <c r="RO45">
        <v>1</v>
      </c>
      <c r="RP45">
        <v>1</v>
      </c>
      <c r="RQ45">
        <v>0</v>
      </c>
      <c r="RR45" t="s">
        <v>804</v>
      </c>
      <c r="RS45" t="s">
        <v>805</v>
      </c>
      <c r="RT45" t="s">
        <v>806</v>
      </c>
      <c r="RU45">
        <v>1</v>
      </c>
      <c r="RV45">
        <v>0</v>
      </c>
      <c r="RW45">
        <v>766</v>
      </c>
      <c r="RX45">
        <v>1</v>
      </c>
      <c r="RY45">
        <v>766</v>
      </c>
      <c r="RZ45" t="s">
        <v>806</v>
      </c>
      <c r="SA45">
        <v>7</v>
      </c>
      <c r="SB45" t="s">
        <v>523</v>
      </c>
      <c r="SC45" t="s">
        <v>512</v>
      </c>
      <c r="SD45" t="s">
        <v>524</v>
      </c>
      <c r="SE45" t="s">
        <v>523</v>
      </c>
      <c r="SF45" t="s">
        <v>512</v>
      </c>
      <c r="SG45" t="s">
        <v>524</v>
      </c>
    </row>
    <row r="46" spans="1:501" x14ac:dyDescent="0.3">
      <c r="A46">
        <v>4405</v>
      </c>
      <c r="B46">
        <v>1</v>
      </c>
      <c r="C46">
        <v>1</v>
      </c>
      <c r="D46" s="1">
        <v>2</v>
      </c>
      <c r="E46">
        <v>1</v>
      </c>
      <c r="F46">
        <v>18</v>
      </c>
      <c r="G46" s="1">
        <v>1</v>
      </c>
      <c r="H46" t="s">
        <v>501</v>
      </c>
      <c r="I46">
        <v>28</v>
      </c>
      <c r="J46">
        <v>1</v>
      </c>
      <c r="K46">
        <v>100</v>
      </c>
      <c r="L46">
        <v>0</v>
      </c>
      <c r="M46">
        <v>0</v>
      </c>
      <c r="N46">
        <v>0</v>
      </c>
      <c r="O46">
        <v>0</v>
      </c>
      <c r="P46">
        <v>0</v>
      </c>
      <c r="Q46">
        <v>0</v>
      </c>
      <c r="R46" s="1">
        <v>2</v>
      </c>
      <c r="S46">
        <v>90</v>
      </c>
      <c r="T46">
        <v>20</v>
      </c>
      <c r="U46">
        <v>26</v>
      </c>
      <c r="V46">
        <v>24</v>
      </c>
      <c r="W46">
        <v>5</v>
      </c>
      <c r="X46">
        <v>3</v>
      </c>
      <c r="Y46">
        <v>16</v>
      </c>
      <c r="Z46">
        <v>2</v>
      </c>
      <c r="AA46">
        <v>2</v>
      </c>
      <c r="AB46">
        <v>0</v>
      </c>
      <c r="AC46">
        <v>2</v>
      </c>
      <c r="AD46">
        <v>2</v>
      </c>
      <c r="AE46">
        <v>12</v>
      </c>
      <c r="AF46">
        <v>0</v>
      </c>
      <c r="AG46">
        <v>0</v>
      </c>
      <c r="AH46">
        <v>2</v>
      </c>
      <c r="AI46">
        <v>2</v>
      </c>
      <c r="AJ46">
        <v>1</v>
      </c>
      <c r="AK46">
        <v>2</v>
      </c>
      <c r="AL46">
        <v>1</v>
      </c>
      <c r="AM46">
        <v>1</v>
      </c>
      <c r="AN46">
        <v>3</v>
      </c>
      <c r="AO46">
        <v>5</v>
      </c>
      <c r="AP46">
        <v>5</v>
      </c>
      <c r="AQ46">
        <v>1</v>
      </c>
      <c r="AR46">
        <v>1</v>
      </c>
      <c r="AS46">
        <v>1</v>
      </c>
      <c r="AT46">
        <v>1</v>
      </c>
      <c r="AU46">
        <v>1</v>
      </c>
      <c r="AV46">
        <v>1</v>
      </c>
      <c r="AW46">
        <v>0</v>
      </c>
      <c r="AX46">
        <v>0</v>
      </c>
      <c r="AY46" t="s">
        <v>501</v>
      </c>
      <c r="AZ46" t="s">
        <v>807</v>
      </c>
      <c r="BA46" t="s">
        <v>808</v>
      </c>
      <c r="BB46" t="s">
        <v>809</v>
      </c>
      <c r="BC46" t="s">
        <v>810</v>
      </c>
      <c r="BD46" t="s">
        <v>501</v>
      </c>
      <c r="BE46" t="s">
        <v>501</v>
      </c>
      <c r="BF46" t="s">
        <v>501</v>
      </c>
      <c r="BG46" t="s">
        <v>501</v>
      </c>
      <c r="BH46" t="s">
        <v>501</v>
      </c>
      <c r="BI46" t="s">
        <v>501</v>
      </c>
      <c r="BJ46" t="s">
        <v>501</v>
      </c>
      <c r="BK46" t="s">
        <v>501</v>
      </c>
      <c r="BL46" t="s">
        <v>501</v>
      </c>
      <c r="BM46" t="s">
        <v>501</v>
      </c>
      <c r="BN46" t="s">
        <v>501</v>
      </c>
      <c r="BO46">
        <v>5</v>
      </c>
      <c r="BP46">
        <v>5</v>
      </c>
      <c r="BQ46">
        <v>5</v>
      </c>
      <c r="BR46">
        <v>5</v>
      </c>
      <c r="BS46">
        <v>4</v>
      </c>
      <c r="BT46">
        <v>5</v>
      </c>
      <c r="BU46">
        <v>4</v>
      </c>
      <c r="BV46">
        <v>4</v>
      </c>
      <c r="BW46">
        <v>5</v>
      </c>
      <c r="BX46">
        <v>5</v>
      </c>
      <c r="BY46" t="s">
        <v>811</v>
      </c>
      <c r="BZ46" t="s">
        <v>501</v>
      </c>
      <c r="CA46" t="s">
        <v>501</v>
      </c>
      <c r="CB46" t="s">
        <v>501</v>
      </c>
      <c r="CC46" t="s">
        <v>501</v>
      </c>
      <c r="CD46" t="s">
        <v>501</v>
      </c>
      <c r="CE46" t="s">
        <v>501</v>
      </c>
      <c r="CF46" t="s">
        <v>501</v>
      </c>
      <c r="CG46" t="s">
        <v>501</v>
      </c>
      <c r="CH46" t="s">
        <v>501</v>
      </c>
      <c r="CI46" t="s">
        <v>501</v>
      </c>
      <c r="CJ46" t="s">
        <v>501</v>
      </c>
      <c r="CK46" t="s">
        <v>501</v>
      </c>
      <c r="CL46" t="s">
        <v>501</v>
      </c>
      <c r="CM46" t="s">
        <v>501</v>
      </c>
      <c r="CN46">
        <v>0</v>
      </c>
      <c r="CO46">
        <v>3</v>
      </c>
      <c r="CP46">
        <v>2</v>
      </c>
      <c r="CQ46">
        <v>5</v>
      </c>
      <c r="CR46">
        <v>5</v>
      </c>
      <c r="CS46">
        <v>2</v>
      </c>
      <c r="CT46">
        <v>2</v>
      </c>
      <c r="CU46">
        <v>3</v>
      </c>
      <c r="CV46">
        <v>4</v>
      </c>
      <c r="CW46">
        <v>3</v>
      </c>
      <c r="CX46">
        <v>2</v>
      </c>
      <c r="CY46" t="s">
        <v>501</v>
      </c>
      <c r="CZ46" t="s">
        <v>501</v>
      </c>
      <c r="DA46">
        <v>0</v>
      </c>
      <c r="DB46">
        <v>80</v>
      </c>
      <c r="DC46">
        <v>0</v>
      </c>
      <c r="DD46">
        <v>90</v>
      </c>
      <c r="DE46">
        <v>0</v>
      </c>
      <c r="DF46">
        <v>80</v>
      </c>
      <c r="DG46">
        <v>0</v>
      </c>
      <c r="DH46" t="s">
        <v>501</v>
      </c>
      <c r="DI46">
        <v>0</v>
      </c>
      <c r="DJ46">
        <v>3</v>
      </c>
      <c r="DK46" t="s">
        <v>501</v>
      </c>
      <c r="DL46" s="1">
        <v>60</v>
      </c>
      <c r="DM46" s="1">
        <v>79</v>
      </c>
      <c r="DN46" s="1">
        <v>0</v>
      </c>
      <c r="DO46" s="1">
        <v>69</v>
      </c>
      <c r="DP46" s="1">
        <v>0</v>
      </c>
      <c r="DQ46" s="1">
        <v>0</v>
      </c>
      <c r="DR46" s="1">
        <v>0</v>
      </c>
      <c r="DS46" s="1">
        <v>100</v>
      </c>
      <c r="DT46" s="1">
        <v>0</v>
      </c>
      <c r="DU46" s="1">
        <v>80</v>
      </c>
      <c r="DV46" s="1">
        <v>70</v>
      </c>
      <c r="DW46" s="1">
        <v>0</v>
      </c>
      <c r="DX46" s="1">
        <v>70</v>
      </c>
      <c r="DY46" s="1">
        <v>0</v>
      </c>
      <c r="DZ46" s="1">
        <v>0</v>
      </c>
      <c r="EA46" s="1" t="s">
        <v>501</v>
      </c>
      <c r="EB46" s="1">
        <v>0</v>
      </c>
      <c r="EC46" t="s">
        <v>501</v>
      </c>
      <c r="ED46" t="s">
        <v>501</v>
      </c>
      <c r="EE46" t="s">
        <v>501</v>
      </c>
      <c r="EF46">
        <v>1</v>
      </c>
      <c r="EG46">
        <v>1</v>
      </c>
      <c r="EH46">
        <v>1</v>
      </c>
      <c r="EI46">
        <v>0</v>
      </c>
      <c r="EJ46">
        <v>0</v>
      </c>
      <c r="EK46">
        <v>0</v>
      </c>
      <c r="EL46">
        <v>0</v>
      </c>
      <c r="EM46">
        <v>0</v>
      </c>
      <c r="EN46" t="s">
        <v>501</v>
      </c>
      <c r="EO46">
        <v>1</v>
      </c>
      <c r="EP46" s="1" t="s">
        <v>501</v>
      </c>
      <c r="EQ46" s="1" t="s">
        <v>501</v>
      </c>
      <c r="ER46" s="1" t="s">
        <v>501</v>
      </c>
      <c r="ES46" s="1" t="s">
        <v>501</v>
      </c>
      <c r="ET46" s="1" t="s">
        <v>501</v>
      </c>
      <c r="EU46" s="1" t="s">
        <v>501</v>
      </c>
      <c r="EV46" s="1" t="s">
        <v>501</v>
      </c>
      <c r="EW46" s="1" t="s">
        <v>501</v>
      </c>
      <c r="EX46" s="1" t="s">
        <v>501</v>
      </c>
      <c r="EY46" t="s">
        <v>501</v>
      </c>
      <c r="EZ46" t="s">
        <v>501</v>
      </c>
      <c r="FA46" t="s">
        <v>501</v>
      </c>
      <c r="FB46" t="s">
        <v>501</v>
      </c>
      <c r="FC46" t="s">
        <v>501</v>
      </c>
      <c r="FD46" t="s">
        <v>501</v>
      </c>
      <c r="FE46" t="s">
        <v>501</v>
      </c>
      <c r="FF46" t="s">
        <v>501</v>
      </c>
      <c r="FG46" t="s">
        <v>501</v>
      </c>
      <c r="FH46" t="s">
        <v>501</v>
      </c>
      <c r="FI46">
        <v>0</v>
      </c>
      <c r="FJ46">
        <v>2</v>
      </c>
      <c r="FK46">
        <v>0</v>
      </c>
      <c r="FL46">
        <v>0</v>
      </c>
      <c r="FM46">
        <v>2</v>
      </c>
      <c r="FN46">
        <v>0</v>
      </c>
      <c r="FO46" t="s">
        <v>501</v>
      </c>
      <c r="FP46" t="s">
        <v>501</v>
      </c>
      <c r="FQ46" t="s">
        <v>501</v>
      </c>
      <c r="FR46" t="s">
        <v>501</v>
      </c>
      <c r="FS46" t="s">
        <v>501</v>
      </c>
      <c r="FT46" t="s">
        <v>501</v>
      </c>
      <c r="FU46" t="s">
        <v>501</v>
      </c>
      <c r="FV46" t="s">
        <v>501</v>
      </c>
      <c r="FW46" t="s">
        <v>501</v>
      </c>
      <c r="FX46" t="s">
        <v>501</v>
      </c>
      <c r="FY46" t="s">
        <v>501</v>
      </c>
      <c r="FZ46" t="s">
        <v>501</v>
      </c>
      <c r="GA46">
        <v>0</v>
      </c>
      <c r="GB46">
        <v>2</v>
      </c>
      <c r="GC46">
        <v>0</v>
      </c>
      <c r="GD46">
        <v>0</v>
      </c>
      <c r="GE46">
        <v>2</v>
      </c>
      <c r="GF46">
        <v>4</v>
      </c>
      <c r="GG46" t="s">
        <v>812</v>
      </c>
      <c r="GH46" t="s">
        <v>501</v>
      </c>
      <c r="GI46" t="s">
        <v>501</v>
      </c>
      <c r="GJ46" t="s">
        <v>501</v>
      </c>
      <c r="GK46" t="s">
        <v>501</v>
      </c>
      <c r="GL46" t="s">
        <v>501</v>
      </c>
      <c r="GM46" t="s">
        <v>501</v>
      </c>
      <c r="GN46" t="s">
        <v>501</v>
      </c>
      <c r="GO46" t="s">
        <v>501</v>
      </c>
      <c r="GP46" t="s">
        <v>501</v>
      </c>
      <c r="GQ46" t="s">
        <v>501</v>
      </c>
      <c r="GR46" t="s">
        <v>501</v>
      </c>
      <c r="GS46" t="s">
        <v>501</v>
      </c>
      <c r="GT46" t="s">
        <v>501</v>
      </c>
      <c r="GU46" t="s">
        <v>501</v>
      </c>
      <c r="GV46" t="s">
        <v>501</v>
      </c>
      <c r="GW46" t="s">
        <v>501</v>
      </c>
      <c r="GX46" t="s">
        <v>501</v>
      </c>
      <c r="GY46" t="s">
        <v>501</v>
      </c>
      <c r="GZ46" t="s">
        <v>501</v>
      </c>
      <c r="HA46" t="s">
        <v>501</v>
      </c>
      <c r="HB46" t="s">
        <v>501</v>
      </c>
      <c r="HC46" t="s">
        <v>501</v>
      </c>
      <c r="HD46" t="s">
        <v>501</v>
      </c>
      <c r="HE46" t="s">
        <v>501</v>
      </c>
      <c r="HF46" t="s">
        <v>501</v>
      </c>
      <c r="HG46" t="s">
        <v>501</v>
      </c>
      <c r="HH46" t="s">
        <v>501</v>
      </c>
      <c r="HI46" t="s">
        <v>501</v>
      </c>
      <c r="HJ46" t="s">
        <v>501</v>
      </c>
      <c r="HK46" t="s">
        <v>501</v>
      </c>
      <c r="HL46" t="s">
        <v>501</v>
      </c>
      <c r="HM46" t="s">
        <v>501</v>
      </c>
      <c r="HN46" t="s">
        <v>501</v>
      </c>
      <c r="HO46" t="s">
        <v>501</v>
      </c>
      <c r="HP46" t="s">
        <v>501</v>
      </c>
      <c r="HQ46" t="s">
        <v>501</v>
      </c>
      <c r="HR46" t="s">
        <v>501</v>
      </c>
      <c r="HS46" t="s">
        <v>501</v>
      </c>
      <c r="HT46" t="s">
        <v>501</v>
      </c>
      <c r="HU46" t="s">
        <v>501</v>
      </c>
      <c r="HV46" t="s">
        <v>501</v>
      </c>
      <c r="HW46" t="s">
        <v>501</v>
      </c>
      <c r="HX46" t="s">
        <v>501</v>
      </c>
      <c r="HY46" t="s">
        <v>501</v>
      </c>
      <c r="HZ46" t="s">
        <v>501</v>
      </c>
      <c r="IA46" t="s">
        <v>501</v>
      </c>
      <c r="IB46" t="s">
        <v>501</v>
      </c>
      <c r="IC46" t="s">
        <v>501</v>
      </c>
      <c r="ID46" t="s">
        <v>501</v>
      </c>
      <c r="IE46" t="s">
        <v>501</v>
      </c>
      <c r="IF46" t="s">
        <v>501</v>
      </c>
      <c r="IG46" t="s">
        <v>501</v>
      </c>
      <c r="IH46" t="s">
        <v>501</v>
      </c>
      <c r="II46" t="s">
        <v>501</v>
      </c>
      <c r="IJ46" t="s">
        <v>501</v>
      </c>
      <c r="IK46" t="s">
        <v>501</v>
      </c>
      <c r="IL46" t="s">
        <v>501</v>
      </c>
      <c r="IM46" t="s">
        <v>501</v>
      </c>
      <c r="IN46" t="s">
        <v>501</v>
      </c>
      <c r="IO46" t="s">
        <v>501</v>
      </c>
      <c r="IP46" t="s">
        <v>501</v>
      </c>
      <c r="IQ46" t="s">
        <v>501</v>
      </c>
      <c r="IR46" t="s">
        <v>501</v>
      </c>
      <c r="IS46" t="s">
        <v>501</v>
      </c>
      <c r="IT46" t="s">
        <v>501</v>
      </c>
      <c r="IU46" t="s">
        <v>501</v>
      </c>
      <c r="IV46" t="s">
        <v>501</v>
      </c>
      <c r="IW46" t="s">
        <v>501</v>
      </c>
      <c r="IX46" t="s">
        <v>501</v>
      </c>
      <c r="IY46" t="s">
        <v>501</v>
      </c>
      <c r="IZ46" t="s">
        <v>501</v>
      </c>
      <c r="JA46" t="s">
        <v>501</v>
      </c>
      <c r="JB46" t="s">
        <v>501</v>
      </c>
      <c r="JC46" t="s">
        <v>501</v>
      </c>
      <c r="JD46" t="s">
        <v>501</v>
      </c>
      <c r="JE46" t="s">
        <v>501</v>
      </c>
      <c r="JF46" t="s">
        <v>501</v>
      </c>
      <c r="JG46" t="s">
        <v>501</v>
      </c>
      <c r="JH46" t="s">
        <v>501</v>
      </c>
      <c r="JI46" t="s">
        <v>501</v>
      </c>
      <c r="JJ46" t="s">
        <v>501</v>
      </c>
      <c r="JK46" t="s">
        <v>501</v>
      </c>
      <c r="JL46" t="s">
        <v>501</v>
      </c>
      <c r="JM46" t="s">
        <v>501</v>
      </c>
      <c r="JN46" t="s">
        <v>501</v>
      </c>
      <c r="JO46" t="s">
        <v>501</v>
      </c>
      <c r="JP46" t="s">
        <v>501</v>
      </c>
      <c r="JQ46" t="s">
        <v>501</v>
      </c>
      <c r="JR46" t="s">
        <v>501</v>
      </c>
      <c r="JS46" t="s">
        <v>501</v>
      </c>
      <c r="JT46" t="s">
        <v>501</v>
      </c>
      <c r="JU46" t="s">
        <v>501</v>
      </c>
      <c r="JV46" t="s">
        <v>501</v>
      </c>
      <c r="JW46" t="s">
        <v>501</v>
      </c>
      <c r="JX46" t="s">
        <v>501</v>
      </c>
      <c r="JY46" t="s">
        <v>501</v>
      </c>
      <c r="JZ46" t="s">
        <v>501</v>
      </c>
      <c r="KA46" t="s">
        <v>501</v>
      </c>
      <c r="KB46" t="s">
        <v>501</v>
      </c>
      <c r="KC46" t="s">
        <v>501</v>
      </c>
      <c r="KD46" t="s">
        <v>501</v>
      </c>
      <c r="KE46" t="s">
        <v>501</v>
      </c>
      <c r="KF46" t="s">
        <v>501</v>
      </c>
      <c r="KG46" t="s">
        <v>501</v>
      </c>
      <c r="KH46" t="s">
        <v>501</v>
      </c>
      <c r="KI46" t="s">
        <v>501</v>
      </c>
      <c r="KJ46" t="s">
        <v>501</v>
      </c>
      <c r="KK46" t="s">
        <v>501</v>
      </c>
      <c r="KL46" t="s">
        <v>501</v>
      </c>
      <c r="KM46" t="s">
        <v>501</v>
      </c>
      <c r="KN46" t="s">
        <v>501</v>
      </c>
      <c r="KO46" t="s">
        <v>501</v>
      </c>
      <c r="KP46" t="s">
        <v>501</v>
      </c>
      <c r="KQ46" t="s">
        <v>501</v>
      </c>
      <c r="KR46" t="s">
        <v>501</v>
      </c>
      <c r="KS46">
        <v>1</v>
      </c>
      <c r="KT46">
        <v>1</v>
      </c>
      <c r="KU46">
        <v>0</v>
      </c>
      <c r="KV46">
        <v>0</v>
      </c>
      <c r="KW46">
        <v>2</v>
      </c>
      <c r="KX46">
        <v>0</v>
      </c>
      <c r="KY46">
        <v>1</v>
      </c>
      <c r="KZ46">
        <v>1</v>
      </c>
      <c r="LA46">
        <v>1</v>
      </c>
      <c r="LB46">
        <v>1</v>
      </c>
      <c r="LC46">
        <v>3</v>
      </c>
      <c r="LD46">
        <v>3</v>
      </c>
      <c r="LE46">
        <v>1</v>
      </c>
      <c r="LF46">
        <v>1</v>
      </c>
      <c r="LG46">
        <v>11</v>
      </c>
      <c r="LH46">
        <v>11</v>
      </c>
      <c r="LI46">
        <v>1</v>
      </c>
      <c r="LJ46">
        <v>1</v>
      </c>
      <c r="LK46">
        <v>7</v>
      </c>
      <c r="LL46">
        <v>6</v>
      </c>
      <c r="LM46">
        <v>5</v>
      </c>
      <c r="LN46">
        <v>6</v>
      </c>
      <c r="LO46">
        <v>5</v>
      </c>
      <c r="LP46">
        <v>5</v>
      </c>
      <c r="LQ46">
        <v>5</v>
      </c>
      <c r="LR46">
        <v>5</v>
      </c>
      <c r="LS46">
        <v>3</v>
      </c>
      <c r="LT46">
        <v>7</v>
      </c>
      <c r="LU46">
        <v>6</v>
      </c>
      <c r="LV46">
        <v>5</v>
      </c>
      <c r="LW46">
        <v>6</v>
      </c>
      <c r="LX46">
        <v>5</v>
      </c>
      <c r="LY46">
        <v>5</v>
      </c>
      <c r="LZ46">
        <v>5</v>
      </c>
      <c r="MA46">
        <v>7</v>
      </c>
      <c r="MB46">
        <v>6</v>
      </c>
      <c r="MC46">
        <v>5</v>
      </c>
      <c r="MD46">
        <v>6</v>
      </c>
      <c r="ME46">
        <v>5</v>
      </c>
      <c r="MF46">
        <v>5</v>
      </c>
      <c r="MG46">
        <v>6</v>
      </c>
      <c r="MH46">
        <v>5</v>
      </c>
      <c r="MI46">
        <v>6</v>
      </c>
      <c r="MJ46">
        <v>6</v>
      </c>
      <c r="MK46">
        <v>6</v>
      </c>
      <c r="ML46">
        <v>5</v>
      </c>
      <c r="MM46">
        <v>6</v>
      </c>
      <c r="MN46">
        <v>6</v>
      </c>
      <c r="MO46">
        <v>6</v>
      </c>
      <c r="MP46">
        <v>6</v>
      </c>
      <c r="MQ46">
        <v>1</v>
      </c>
      <c r="MR46">
        <v>3</v>
      </c>
      <c r="MS46">
        <v>2</v>
      </c>
      <c r="MT46">
        <v>6</v>
      </c>
      <c r="MU46">
        <v>5</v>
      </c>
      <c r="MV46">
        <v>6</v>
      </c>
      <c r="MW46">
        <v>5</v>
      </c>
      <c r="MX46">
        <v>6</v>
      </c>
      <c r="MY46">
        <v>6</v>
      </c>
      <c r="MZ46">
        <v>6</v>
      </c>
      <c r="NA46">
        <v>6</v>
      </c>
      <c r="NB46">
        <v>6</v>
      </c>
      <c r="NC46">
        <v>5</v>
      </c>
      <c r="ND46">
        <v>6</v>
      </c>
      <c r="NE46">
        <v>5</v>
      </c>
      <c r="NF46">
        <v>6</v>
      </c>
      <c r="NG46">
        <v>3</v>
      </c>
      <c r="NH46">
        <v>2</v>
      </c>
      <c r="NI46">
        <v>1</v>
      </c>
      <c r="NJ46">
        <v>12</v>
      </c>
      <c r="NK46">
        <v>8</v>
      </c>
      <c r="NL46">
        <v>4</v>
      </c>
      <c r="NM46">
        <v>5</v>
      </c>
      <c r="NN46">
        <v>10</v>
      </c>
      <c r="NO46">
        <v>13</v>
      </c>
      <c r="NP46">
        <v>9</v>
      </c>
      <c r="NQ46">
        <v>7</v>
      </c>
      <c r="NR46">
        <v>11</v>
      </c>
      <c r="NS46">
        <v>6</v>
      </c>
      <c r="NT46">
        <v>5</v>
      </c>
      <c r="NU46">
        <v>6</v>
      </c>
      <c r="NV46">
        <v>5</v>
      </c>
      <c r="NW46">
        <v>7</v>
      </c>
      <c r="NX46">
        <v>5</v>
      </c>
      <c r="NY46">
        <v>6</v>
      </c>
      <c r="NZ46">
        <v>6</v>
      </c>
      <c r="OA46">
        <v>6</v>
      </c>
      <c r="OB46">
        <v>6</v>
      </c>
      <c r="OC46">
        <v>4</v>
      </c>
      <c r="OD46">
        <v>6</v>
      </c>
      <c r="OE46">
        <v>6</v>
      </c>
      <c r="OF46">
        <v>5</v>
      </c>
      <c r="OG46">
        <v>5</v>
      </c>
      <c r="OH46">
        <v>6</v>
      </c>
      <c r="OI46">
        <v>6</v>
      </c>
      <c r="OJ46">
        <v>6</v>
      </c>
      <c r="OK46">
        <v>7</v>
      </c>
      <c r="OL46">
        <v>4</v>
      </c>
      <c r="OM46">
        <v>7</v>
      </c>
      <c r="ON46">
        <v>5</v>
      </c>
      <c r="OO46">
        <v>6</v>
      </c>
      <c r="OP46">
        <v>5</v>
      </c>
      <c r="OQ46">
        <v>6</v>
      </c>
      <c r="OR46">
        <v>4</v>
      </c>
      <c r="OS46">
        <v>6</v>
      </c>
      <c r="OT46">
        <v>1</v>
      </c>
      <c r="OU46">
        <v>5</v>
      </c>
      <c r="OV46">
        <v>4</v>
      </c>
      <c r="OW46">
        <v>2</v>
      </c>
      <c r="OX46">
        <v>3</v>
      </c>
      <c r="OY46" s="1">
        <v>6</v>
      </c>
      <c r="OZ46" s="1">
        <v>5</v>
      </c>
      <c r="PA46" s="1">
        <v>5</v>
      </c>
      <c r="PB46" s="1">
        <v>4</v>
      </c>
      <c r="PC46" s="1">
        <v>6</v>
      </c>
      <c r="PD46" s="1">
        <v>4</v>
      </c>
      <c r="PE46" s="1">
        <v>7</v>
      </c>
      <c r="PF46" s="1">
        <v>5</v>
      </c>
      <c r="PG46" s="1">
        <v>4</v>
      </c>
      <c r="PH46" s="1">
        <v>5</v>
      </c>
      <c r="PI46" s="1">
        <v>6</v>
      </c>
      <c r="PJ46" s="1">
        <v>4</v>
      </c>
      <c r="PK46">
        <v>1</v>
      </c>
      <c r="PL46">
        <v>0</v>
      </c>
      <c r="PM46">
        <v>0</v>
      </c>
      <c r="PN46">
        <v>0</v>
      </c>
      <c r="PO46">
        <v>0</v>
      </c>
      <c r="PP46">
        <v>0</v>
      </c>
      <c r="PQ46">
        <v>1</v>
      </c>
      <c r="PR46">
        <v>0</v>
      </c>
      <c r="PS46">
        <v>0</v>
      </c>
      <c r="PT46">
        <v>0</v>
      </c>
      <c r="PU46">
        <v>0</v>
      </c>
      <c r="PV46">
        <v>1</v>
      </c>
      <c r="PW46">
        <v>1</v>
      </c>
      <c r="PX46">
        <v>0</v>
      </c>
      <c r="PY46">
        <v>1</v>
      </c>
      <c r="PZ46">
        <v>0</v>
      </c>
      <c r="QA46">
        <v>0</v>
      </c>
      <c r="QB46">
        <v>1</v>
      </c>
      <c r="QC46">
        <v>0</v>
      </c>
      <c r="QD46" t="s">
        <v>501</v>
      </c>
      <c r="QE46" t="s">
        <v>501</v>
      </c>
      <c r="QF46" t="s">
        <v>501</v>
      </c>
      <c r="QG46">
        <v>1</v>
      </c>
      <c r="QH46">
        <v>0</v>
      </c>
      <c r="QI46">
        <v>0</v>
      </c>
      <c r="QJ46">
        <v>0</v>
      </c>
      <c r="QK46">
        <v>0</v>
      </c>
      <c r="QL46">
        <v>0</v>
      </c>
      <c r="QM46">
        <v>1</v>
      </c>
      <c r="QN46">
        <v>0</v>
      </c>
      <c r="QO46">
        <v>0</v>
      </c>
      <c r="QP46">
        <v>0</v>
      </c>
      <c r="QQ46">
        <v>0</v>
      </c>
      <c r="QR46">
        <v>1</v>
      </c>
      <c r="QS46">
        <v>1</v>
      </c>
      <c r="QT46">
        <v>0</v>
      </c>
      <c r="QU46">
        <v>1</v>
      </c>
      <c r="QV46">
        <v>0</v>
      </c>
      <c r="QW46">
        <v>0</v>
      </c>
      <c r="QX46">
        <v>1</v>
      </c>
      <c r="QY46">
        <v>0</v>
      </c>
      <c r="QZ46" t="s">
        <v>501</v>
      </c>
      <c r="RA46" t="s">
        <v>501</v>
      </c>
      <c r="RB46" t="s">
        <v>501</v>
      </c>
      <c r="RC46">
        <v>3</v>
      </c>
      <c r="RD46">
        <v>3</v>
      </c>
      <c r="RE46">
        <v>55</v>
      </c>
      <c r="RF46">
        <v>20</v>
      </c>
      <c r="RG46">
        <v>5</v>
      </c>
      <c r="RH46">
        <v>10</v>
      </c>
      <c r="RI46">
        <v>10</v>
      </c>
      <c r="RJ46">
        <v>2</v>
      </c>
      <c r="RK46">
        <v>2</v>
      </c>
      <c r="RL46">
        <v>1</v>
      </c>
      <c r="RM46">
        <v>2</v>
      </c>
      <c r="RN46">
        <v>1</v>
      </c>
      <c r="RO46">
        <v>1</v>
      </c>
      <c r="RP46">
        <v>1</v>
      </c>
      <c r="RQ46">
        <v>0</v>
      </c>
      <c r="RR46" t="s">
        <v>813</v>
      </c>
      <c r="RS46" t="s">
        <v>814</v>
      </c>
      <c r="RT46" t="s">
        <v>815</v>
      </c>
      <c r="RU46">
        <v>1</v>
      </c>
      <c r="RV46">
        <v>3</v>
      </c>
      <c r="RW46">
        <v>2723</v>
      </c>
      <c r="RX46">
        <v>1</v>
      </c>
      <c r="RY46">
        <v>2723</v>
      </c>
      <c r="RZ46" t="s">
        <v>815</v>
      </c>
      <c r="SA46">
        <v>7</v>
      </c>
      <c r="SB46" t="s">
        <v>579</v>
      </c>
      <c r="SC46" t="s">
        <v>538</v>
      </c>
      <c r="SD46" t="s">
        <v>580</v>
      </c>
      <c r="SE46" t="s">
        <v>579</v>
      </c>
      <c r="SF46" t="s">
        <v>538</v>
      </c>
      <c r="SG46" t="s">
        <v>580</v>
      </c>
    </row>
    <row r="47" spans="1:501" x14ac:dyDescent="0.3">
      <c r="A47">
        <v>4418</v>
      </c>
      <c r="B47">
        <v>3</v>
      </c>
      <c r="C47">
        <v>4</v>
      </c>
      <c r="D47" s="1">
        <v>2</v>
      </c>
      <c r="E47">
        <v>1</v>
      </c>
      <c r="F47">
        <v>44</v>
      </c>
      <c r="G47" s="1">
        <v>3</v>
      </c>
      <c r="H47" t="s">
        <v>501</v>
      </c>
      <c r="I47">
        <v>12</v>
      </c>
      <c r="J47">
        <v>1</v>
      </c>
      <c r="K47">
        <v>0</v>
      </c>
      <c r="L47">
        <v>0</v>
      </c>
      <c r="M47">
        <v>0</v>
      </c>
      <c r="N47">
        <v>100</v>
      </c>
      <c r="O47">
        <v>0</v>
      </c>
      <c r="P47">
        <v>0</v>
      </c>
      <c r="Q47">
        <v>0</v>
      </c>
      <c r="R47" s="1">
        <v>1</v>
      </c>
      <c r="S47">
        <v>85</v>
      </c>
      <c r="T47">
        <v>15</v>
      </c>
      <c r="U47">
        <v>40</v>
      </c>
      <c r="V47">
        <v>125</v>
      </c>
      <c r="W47">
        <v>35</v>
      </c>
      <c r="X47">
        <v>10</v>
      </c>
      <c r="Y47">
        <v>10</v>
      </c>
      <c r="Z47">
        <v>4</v>
      </c>
      <c r="AA47">
        <v>12</v>
      </c>
      <c r="AB47">
        <v>4</v>
      </c>
      <c r="AC47">
        <v>2</v>
      </c>
      <c r="AD47">
        <v>2</v>
      </c>
      <c r="AE47">
        <v>6</v>
      </c>
      <c r="AF47">
        <v>0</v>
      </c>
      <c r="AG47">
        <v>1</v>
      </c>
      <c r="AH47">
        <v>1</v>
      </c>
      <c r="AI47">
        <v>2</v>
      </c>
      <c r="AJ47">
        <v>1</v>
      </c>
      <c r="AK47">
        <v>2</v>
      </c>
      <c r="AL47">
        <v>1</v>
      </c>
      <c r="AM47">
        <v>1</v>
      </c>
      <c r="AN47">
        <v>3</v>
      </c>
      <c r="AO47">
        <v>3</v>
      </c>
      <c r="AP47">
        <v>3</v>
      </c>
      <c r="AQ47">
        <v>0</v>
      </c>
      <c r="AR47">
        <v>0</v>
      </c>
      <c r="AS47">
        <v>0</v>
      </c>
      <c r="AT47">
        <v>0</v>
      </c>
      <c r="AU47">
        <v>1</v>
      </c>
      <c r="AV47">
        <v>1</v>
      </c>
      <c r="AW47">
        <v>0</v>
      </c>
      <c r="AX47">
        <v>0</v>
      </c>
      <c r="AY47" t="s">
        <v>501</v>
      </c>
      <c r="AZ47" t="s">
        <v>816</v>
      </c>
      <c r="BA47" t="s">
        <v>756</v>
      </c>
      <c r="BB47" t="s">
        <v>501</v>
      </c>
      <c r="BC47" t="s">
        <v>501</v>
      </c>
      <c r="BD47" t="s">
        <v>501</v>
      </c>
      <c r="BE47" t="s">
        <v>501</v>
      </c>
      <c r="BF47" t="s">
        <v>501</v>
      </c>
      <c r="BG47" t="s">
        <v>501</v>
      </c>
      <c r="BH47" t="s">
        <v>501</v>
      </c>
      <c r="BI47" t="s">
        <v>501</v>
      </c>
      <c r="BJ47" t="s">
        <v>501</v>
      </c>
      <c r="BK47" t="s">
        <v>501</v>
      </c>
      <c r="BL47" t="s">
        <v>501</v>
      </c>
      <c r="BM47" t="s">
        <v>501</v>
      </c>
      <c r="BN47" t="s">
        <v>501</v>
      </c>
      <c r="BO47">
        <v>5</v>
      </c>
      <c r="BP47">
        <v>3</v>
      </c>
      <c r="BQ47">
        <v>2</v>
      </c>
      <c r="BR47">
        <v>3</v>
      </c>
      <c r="BS47">
        <v>3</v>
      </c>
      <c r="BT47">
        <v>3</v>
      </c>
      <c r="BU47">
        <v>3</v>
      </c>
      <c r="BV47">
        <v>4</v>
      </c>
      <c r="BW47">
        <v>3</v>
      </c>
      <c r="BX47">
        <v>5</v>
      </c>
      <c r="BY47" t="s">
        <v>616</v>
      </c>
      <c r="BZ47" t="s">
        <v>501</v>
      </c>
      <c r="CA47" t="s">
        <v>501</v>
      </c>
      <c r="CB47" t="s">
        <v>501</v>
      </c>
      <c r="CC47" t="s">
        <v>501</v>
      </c>
      <c r="CD47" t="s">
        <v>501</v>
      </c>
      <c r="CE47" t="s">
        <v>501</v>
      </c>
      <c r="CF47" t="s">
        <v>501</v>
      </c>
      <c r="CG47" t="s">
        <v>501</v>
      </c>
      <c r="CH47" t="s">
        <v>501</v>
      </c>
      <c r="CI47" t="s">
        <v>501</v>
      </c>
      <c r="CJ47" t="s">
        <v>501</v>
      </c>
      <c r="CK47" t="s">
        <v>501</v>
      </c>
      <c r="CL47" t="s">
        <v>501</v>
      </c>
      <c r="CM47" t="s">
        <v>501</v>
      </c>
      <c r="CN47">
        <v>0</v>
      </c>
      <c r="CO47">
        <v>1</v>
      </c>
      <c r="CP47">
        <v>2</v>
      </c>
      <c r="CQ47">
        <v>2</v>
      </c>
      <c r="CR47">
        <v>3</v>
      </c>
      <c r="CS47">
        <v>3</v>
      </c>
      <c r="CT47">
        <v>1</v>
      </c>
      <c r="CU47">
        <v>1</v>
      </c>
      <c r="CV47">
        <v>3</v>
      </c>
      <c r="CW47">
        <v>1</v>
      </c>
      <c r="CX47">
        <v>1</v>
      </c>
      <c r="CY47" t="s">
        <v>501</v>
      </c>
      <c r="CZ47" t="s">
        <v>501</v>
      </c>
      <c r="DA47">
        <v>0</v>
      </c>
      <c r="DB47">
        <v>40</v>
      </c>
      <c r="DC47">
        <v>0</v>
      </c>
      <c r="DD47">
        <v>0</v>
      </c>
      <c r="DE47">
        <v>0</v>
      </c>
      <c r="DF47">
        <v>70</v>
      </c>
      <c r="DG47">
        <v>0</v>
      </c>
      <c r="DH47" t="s">
        <v>501</v>
      </c>
      <c r="DI47">
        <v>0</v>
      </c>
      <c r="DJ47">
        <v>3</v>
      </c>
      <c r="DK47" t="s">
        <v>501</v>
      </c>
      <c r="DL47" s="1">
        <v>0</v>
      </c>
      <c r="DM47" s="1">
        <v>100</v>
      </c>
      <c r="DN47" s="1">
        <v>0</v>
      </c>
      <c r="DO47" s="1">
        <v>0</v>
      </c>
      <c r="DP47" s="1">
        <v>0</v>
      </c>
      <c r="DQ47" s="1">
        <v>100</v>
      </c>
      <c r="DR47" s="1">
        <v>100</v>
      </c>
      <c r="DS47" s="1">
        <v>100</v>
      </c>
      <c r="DT47" s="1">
        <v>0</v>
      </c>
      <c r="DU47" s="1">
        <v>0</v>
      </c>
      <c r="DV47" s="1">
        <v>0</v>
      </c>
      <c r="DW47" s="1">
        <v>0</v>
      </c>
      <c r="DX47" s="1">
        <v>100</v>
      </c>
      <c r="DY47" s="1">
        <v>100</v>
      </c>
      <c r="DZ47" s="1">
        <v>0</v>
      </c>
      <c r="EA47" s="1" t="s">
        <v>501</v>
      </c>
      <c r="EB47" s="1">
        <v>0</v>
      </c>
      <c r="EC47" t="s">
        <v>501</v>
      </c>
      <c r="ED47" t="s">
        <v>501</v>
      </c>
      <c r="EE47" t="s">
        <v>501</v>
      </c>
      <c r="EF47">
        <v>0</v>
      </c>
      <c r="EG47">
        <v>1</v>
      </c>
      <c r="EH47">
        <v>0</v>
      </c>
      <c r="EI47">
        <v>0</v>
      </c>
      <c r="EJ47">
        <v>0</v>
      </c>
      <c r="EK47">
        <v>0</v>
      </c>
      <c r="EL47">
        <v>0</v>
      </c>
      <c r="EM47">
        <v>0</v>
      </c>
      <c r="EN47" t="s">
        <v>501</v>
      </c>
      <c r="EO47">
        <v>4</v>
      </c>
      <c r="EP47" s="1" t="s">
        <v>501</v>
      </c>
      <c r="EQ47" s="1" t="s">
        <v>501</v>
      </c>
      <c r="ER47" s="1" t="s">
        <v>501</v>
      </c>
      <c r="ES47" s="1" t="s">
        <v>501</v>
      </c>
      <c r="ET47" s="1" t="s">
        <v>501</v>
      </c>
      <c r="EU47" s="1" t="s">
        <v>501</v>
      </c>
      <c r="EV47" s="1" t="s">
        <v>501</v>
      </c>
      <c r="EW47" s="1" t="s">
        <v>501</v>
      </c>
      <c r="EX47" s="1" t="s">
        <v>501</v>
      </c>
      <c r="EY47" t="s">
        <v>501</v>
      </c>
      <c r="EZ47" t="s">
        <v>501</v>
      </c>
      <c r="FA47" t="s">
        <v>501</v>
      </c>
      <c r="FB47" t="s">
        <v>501</v>
      </c>
      <c r="FC47" t="s">
        <v>501</v>
      </c>
      <c r="FD47" t="s">
        <v>501</v>
      </c>
      <c r="FE47" t="s">
        <v>501</v>
      </c>
      <c r="FF47">
        <v>1</v>
      </c>
      <c r="FG47">
        <v>0</v>
      </c>
      <c r="FH47">
        <v>0</v>
      </c>
      <c r="FI47">
        <v>1</v>
      </c>
      <c r="FJ47">
        <v>0</v>
      </c>
      <c r="FK47">
        <v>0</v>
      </c>
      <c r="FL47">
        <v>1</v>
      </c>
      <c r="FM47">
        <v>1</v>
      </c>
      <c r="FN47">
        <v>0</v>
      </c>
      <c r="FO47">
        <v>1</v>
      </c>
      <c r="FP47">
        <v>0</v>
      </c>
      <c r="FQ47">
        <v>0</v>
      </c>
      <c r="FR47">
        <v>0</v>
      </c>
      <c r="FS47" t="s">
        <v>501</v>
      </c>
      <c r="FT47" t="s">
        <v>501</v>
      </c>
      <c r="FU47" t="s">
        <v>501</v>
      </c>
      <c r="FV47" t="s">
        <v>501</v>
      </c>
      <c r="FW47">
        <v>0</v>
      </c>
      <c r="FX47">
        <v>1</v>
      </c>
      <c r="FY47">
        <v>0</v>
      </c>
      <c r="FZ47">
        <v>0</v>
      </c>
      <c r="GA47" t="s">
        <v>501</v>
      </c>
      <c r="GB47" t="s">
        <v>501</v>
      </c>
      <c r="GC47" t="s">
        <v>501</v>
      </c>
      <c r="GD47" t="s">
        <v>501</v>
      </c>
      <c r="GE47">
        <v>2</v>
      </c>
      <c r="GF47">
        <v>3</v>
      </c>
      <c r="GG47" t="s">
        <v>817</v>
      </c>
      <c r="GH47" t="s">
        <v>501</v>
      </c>
      <c r="GI47" t="s">
        <v>501</v>
      </c>
      <c r="GJ47" t="s">
        <v>501</v>
      </c>
      <c r="GK47" t="s">
        <v>501</v>
      </c>
      <c r="GL47" t="s">
        <v>501</v>
      </c>
      <c r="GM47" t="s">
        <v>501</v>
      </c>
      <c r="GN47" t="s">
        <v>501</v>
      </c>
      <c r="GO47" t="s">
        <v>501</v>
      </c>
      <c r="GP47" t="s">
        <v>501</v>
      </c>
      <c r="GQ47" t="s">
        <v>501</v>
      </c>
      <c r="GR47" t="s">
        <v>501</v>
      </c>
      <c r="GS47" t="s">
        <v>501</v>
      </c>
      <c r="GT47" t="s">
        <v>501</v>
      </c>
      <c r="GU47" t="s">
        <v>501</v>
      </c>
      <c r="GV47" t="s">
        <v>501</v>
      </c>
      <c r="GW47" t="s">
        <v>501</v>
      </c>
      <c r="GX47" t="s">
        <v>501</v>
      </c>
      <c r="GY47" t="s">
        <v>501</v>
      </c>
      <c r="GZ47" t="s">
        <v>501</v>
      </c>
      <c r="HA47" t="s">
        <v>501</v>
      </c>
      <c r="HB47" t="s">
        <v>501</v>
      </c>
      <c r="HC47" t="s">
        <v>501</v>
      </c>
      <c r="HD47" t="s">
        <v>501</v>
      </c>
      <c r="HE47" t="s">
        <v>501</v>
      </c>
      <c r="HF47" t="s">
        <v>501</v>
      </c>
      <c r="HG47" t="s">
        <v>501</v>
      </c>
      <c r="HH47" t="s">
        <v>501</v>
      </c>
      <c r="HI47" t="s">
        <v>501</v>
      </c>
      <c r="HJ47" t="s">
        <v>501</v>
      </c>
      <c r="HK47" t="s">
        <v>501</v>
      </c>
      <c r="HL47" t="s">
        <v>501</v>
      </c>
      <c r="HM47" t="s">
        <v>501</v>
      </c>
      <c r="HN47" t="s">
        <v>501</v>
      </c>
      <c r="HO47" t="s">
        <v>501</v>
      </c>
      <c r="HP47" t="s">
        <v>501</v>
      </c>
      <c r="HQ47" t="s">
        <v>501</v>
      </c>
      <c r="HR47" t="s">
        <v>501</v>
      </c>
      <c r="HS47" t="s">
        <v>501</v>
      </c>
      <c r="HT47" t="s">
        <v>501</v>
      </c>
      <c r="HU47" t="s">
        <v>501</v>
      </c>
      <c r="HV47" t="s">
        <v>501</v>
      </c>
      <c r="HW47" t="s">
        <v>501</v>
      </c>
      <c r="HX47" t="s">
        <v>501</v>
      </c>
      <c r="HY47" t="s">
        <v>501</v>
      </c>
      <c r="HZ47" t="s">
        <v>501</v>
      </c>
      <c r="IA47" t="s">
        <v>501</v>
      </c>
      <c r="IB47" t="s">
        <v>501</v>
      </c>
      <c r="IC47" t="s">
        <v>501</v>
      </c>
      <c r="ID47" t="s">
        <v>501</v>
      </c>
      <c r="IE47" t="s">
        <v>501</v>
      </c>
      <c r="IF47" t="s">
        <v>501</v>
      </c>
      <c r="IG47" t="s">
        <v>501</v>
      </c>
      <c r="IH47" t="s">
        <v>501</v>
      </c>
      <c r="II47" t="s">
        <v>501</v>
      </c>
      <c r="IJ47" t="s">
        <v>501</v>
      </c>
      <c r="IK47" t="s">
        <v>501</v>
      </c>
      <c r="IL47" t="s">
        <v>501</v>
      </c>
      <c r="IM47" t="s">
        <v>501</v>
      </c>
      <c r="IN47" t="s">
        <v>501</v>
      </c>
      <c r="IO47" t="s">
        <v>501</v>
      </c>
      <c r="IP47" t="s">
        <v>501</v>
      </c>
      <c r="IQ47" t="s">
        <v>501</v>
      </c>
      <c r="IR47" t="s">
        <v>501</v>
      </c>
      <c r="IS47" t="s">
        <v>501</v>
      </c>
      <c r="IT47" t="s">
        <v>501</v>
      </c>
      <c r="IU47" t="s">
        <v>501</v>
      </c>
      <c r="IV47" t="s">
        <v>501</v>
      </c>
      <c r="IW47" t="s">
        <v>501</v>
      </c>
      <c r="IX47" t="s">
        <v>501</v>
      </c>
      <c r="IY47" t="s">
        <v>501</v>
      </c>
      <c r="IZ47" t="s">
        <v>501</v>
      </c>
      <c r="JA47" t="s">
        <v>501</v>
      </c>
      <c r="JB47" t="s">
        <v>501</v>
      </c>
      <c r="JC47" t="s">
        <v>501</v>
      </c>
      <c r="JD47" t="s">
        <v>501</v>
      </c>
      <c r="JE47" t="s">
        <v>501</v>
      </c>
      <c r="JF47" t="s">
        <v>501</v>
      </c>
      <c r="JG47" t="s">
        <v>501</v>
      </c>
      <c r="JH47" t="s">
        <v>501</v>
      </c>
      <c r="JI47" t="s">
        <v>501</v>
      </c>
      <c r="JJ47" t="s">
        <v>501</v>
      </c>
      <c r="JK47" t="s">
        <v>501</v>
      </c>
      <c r="JL47" t="s">
        <v>501</v>
      </c>
      <c r="JM47" t="s">
        <v>501</v>
      </c>
      <c r="JN47" t="s">
        <v>501</v>
      </c>
      <c r="JO47" t="s">
        <v>501</v>
      </c>
      <c r="JP47" t="s">
        <v>501</v>
      </c>
      <c r="JQ47" t="s">
        <v>501</v>
      </c>
      <c r="JR47" t="s">
        <v>501</v>
      </c>
      <c r="JS47" t="s">
        <v>501</v>
      </c>
      <c r="JT47" t="s">
        <v>501</v>
      </c>
      <c r="JU47" t="s">
        <v>501</v>
      </c>
      <c r="JV47" t="s">
        <v>501</v>
      </c>
      <c r="JW47" t="s">
        <v>501</v>
      </c>
      <c r="JX47" t="s">
        <v>501</v>
      </c>
      <c r="JY47" t="s">
        <v>501</v>
      </c>
      <c r="JZ47" t="s">
        <v>501</v>
      </c>
      <c r="KA47" t="s">
        <v>501</v>
      </c>
      <c r="KB47" t="s">
        <v>501</v>
      </c>
      <c r="KC47" t="s">
        <v>501</v>
      </c>
      <c r="KD47" t="s">
        <v>501</v>
      </c>
      <c r="KE47" t="s">
        <v>501</v>
      </c>
      <c r="KF47" t="s">
        <v>501</v>
      </c>
      <c r="KG47" t="s">
        <v>501</v>
      </c>
      <c r="KH47" t="s">
        <v>501</v>
      </c>
      <c r="KI47" t="s">
        <v>501</v>
      </c>
      <c r="KJ47" t="s">
        <v>501</v>
      </c>
      <c r="KK47" t="s">
        <v>501</v>
      </c>
      <c r="KL47" t="s">
        <v>501</v>
      </c>
      <c r="KM47" t="s">
        <v>501</v>
      </c>
      <c r="KN47" t="s">
        <v>501</v>
      </c>
      <c r="KO47" t="s">
        <v>501</v>
      </c>
      <c r="KP47">
        <v>0</v>
      </c>
      <c r="KQ47">
        <v>0</v>
      </c>
      <c r="KR47">
        <v>1</v>
      </c>
      <c r="KS47">
        <v>0</v>
      </c>
      <c r="KT47">
        <v>0</v>
      </c>
      <c r="KU47">
        <v>1</v>
      </c>
      <c r="KV47">
        <v>0</v>
      </c>
      <c r="KW47">
        <v>0</v>
      </c>
      <c r="KX47">
        <v>2</v>
      </c>
      <c r="KY47">
        <v>12</v>
      </c>
      <c r="KZ47">
        <v>12</v>
      </c>
      <c r="LA47">
        <v>1</v>
      </c>
      <c r="LB47">
        <v>1</v>
      </c>
      <c r="LC47">
        <v>11</v>
      </c>
      <c r="LD47">
        <v>11</v>
      </c>
      <c r="LE47">
        <v>1</v>
      </c>
      <c r="LF47">
        <v>1</v>
      </c>
      <c r="LG47">
        <v>11</v>
      </c>
      <c r="LH47">
        <v>11</v>
      </c>
      <c r="LI47">
        <v>11</v>
      </c>
      <c r="LJ47">
        <v>11</v>
      </c>
      <c r="LK47">
        <v>6</v>
      </c>
      <c r="LL47">
        <v>5</v>
      </c>
      <c r="LM47">
        <v>5</v>
      </c>
      <c r="LN47">
        <v>5</v>
      </c>
      <c r="LO47">
        <v>4</v>
      </c>
      <c r="LP47">
        <v>5</v>
      </c>
      <c r="LQ47">
        <v>5</v>
      </c>
      <c r="LR47">
        <v>4</v>
      </c>
      <c r="LS47">
        <v>4</v>
      </c>
      <c r="LT47">
        <v>4</v>
      </c>
      <c r="LU47">
        <v>4</v>
      </c>
      <c r="LV47">
        <v>5</v>
      </c>
      <c r="LW47">
        <v>5</v>
      </c>
      <c r="LX47">
        <v>4</v>
      </c>
      <c r="LY47">
        <v>5</v>
      </c>
      <c r="LZ47">
        <v>4</v>
      </c>
      <c r="MA47">
        <v>5</v>
      </c>
      <c r="MB47">
        <v>4</v>
      </c>
      <c r="MC47">
        <v>6</v>
      </c>
      <c r="MD47">
        <v>5</v>
      </c>
      <c r="ME47">
        <v>4</v>
      </c>
      <c r="MF47">
        <v>5</v>
      </c>
      <c r="MG47">
        <v>5</v>
      </c>
      <c r="MH47">
        <v>5</v>
      </c>
      <c r="MI47">
        <v>5</v>
      </c>
      <c r="MJ47">
        <v>6</v>
      </c>
      <c r="MK47">
        <v>5</v>
      </c>
      <c r="ML47">
        <v>4</v>
      </c>
      <c r="MM47">
        <v>5</v>
      </c>
      <c r="MN47">
        <v>5</v>
      </c>
      <c r="MO47">
        <v>5</v>
      </c>
      <c r="MP47">
        <v>4</v>
      </c>
      <c r="MQ47">
        <v>2</v>
      </c>
      <c r="MR47">
        <v>1</v>
      </c>
      <c r="MS47">
        <v>3</v>
      </c>
      <c r="MT47">
        <v>5</v>
      </c>
      <c r="MU47">
        <v>3</v>
      </c>
      <c r="MV47">
        <v>5</v>
      </c>
      <c r="MW47">
        <v>4</v>
      </c>
      <c r="MX47">
        <v>5</v>
      </c>
      <c r="MY47">
        <v>3</v>
      </c>
      <c r="MZ47">
        <v>4</v>
      </c>
      <c r="NA47">
        <v>4</v>
      </c>
      <c r="NB47">
        <v>4</v>
      </c>
      <c r="NC47">
        <v>3</v>
      </c>
      <c r="ND47">
        <v>5</v>
      </c>
      <c r="NE47">
        <v>4</v>
      </c>
      <c r="NF47">
        <v>8</v>
      </c>
      <c r="NG47">
        <v>12</v>
      </c>
      <c r="NH47">
        <v>7</v>
      </c>
      <c r="NI47">
        <v>4</v>
      </c>
      <c r="NJ47">
        <v>11</v>
      </c>
      <c r="NK47">
        <v>9</v>
      </c>
      <c r="NL47">
        <v>5</v>
      </c>
      <c r="NM47">
        <v>2</v>
      </c>
      <c r="NN47">
        <v>10</v>
      </c>
      <c r="NO47">
        <v>1</v>
      </c>
      <c r="NP47">
        <v>6</v>
      </c>
      <c r="NQ47">
        <v>13</v>
      </c>
      <c r="NR47">
        <v>3</v>
      </c>
      <c r="NS47">
        <v>3</v>
      </c>
      <c r="NT47">
        <v>2</v>
      </c>
      <c r="NU47">
        <v>4</v>
      </c>
      <c r="NV47">
        <v>3</v>
      </c>
      <c r="NW47">
        <v>2</v>
      </c>
      <c r="NX47">
        <v>2</v>
      </c>
      <c r="NY47">
        <v>5</v>
      </c>
      <c r="NZ47">
        <v>4</v>
      </c>
      <c r="OA47">
        <v>5</v>
      </c>
      <c r="OB47">
        <v>3</v>
      </c>
      <c r="OC47">
        <v>4</v>
      </c>
      <c r="OD47">
        <v>4</v>
      </c>
      <c r="OE47">
        <v>4</v>
      </c>
      <c r="OF47">
        <v>3</v>
      </c>
      <c r="OG47">
        <v>5</v>
      </c>
      <c r="OH47">
        <v>3</v>
      </c>
      <c r="OI47">
        <v>4</v>
      </c>
      <c r="OJ47">
        <v>2</v>
      </c>
      <c r="OK47">
        <v>5</v>
      </c>
      <c r="OL47">
        <v>3</v>
      </c>
      <c r="OM47">
        <v>4</v>
      </c>
      <c r="ON47">
        <v>2</v>
      </c>
      <c r="OO47">
        <v>4</v>
      </c>
      <c r="OP47">
        <v>3</v>
      </c>
      <c r="OQ47">
        <v>4</v>
      </c>
      <c r="OR47">
        <v>3</v>
      </c>
      <c r="OS47">
        <v>3</v>
      </c>
      <c r="OT47">
        <v>6</v>
      </c>
      <c r="OU47">
        <v>4</v>
      </c>
      <c r="OV47">
        <v>2</v>
      </c>
      <c r="OW47">
        <v>1</v>
      </c>
      <c r="OX47">
        <v>5</v>
      </c>
      <c r="OY47" s="1">
        <v>5</v>
      </c>
      <c r="OZ47" s="1">
        <v>3</v>
      </c>
      <c r="PA47" s="1">
        <v>6</v>
      </c>
      <c r="PB47" s="1">
        <v>4</v>
      </c>
      <c r="PC47" s="1">
        <v>6</v>
      </c>
      <c r="PD47" s="1">
        <v>4</v>
      </c>
      <c r="PE47" s="1">
        <v>6</v>
      </c>
      <c r="PF47" s="1">
        <v>4</v>
      </c>
      <c r="PG47" s="1">
        <v>6</v>
      </c>
      <c r="PH47" s="1">
        <v>4</v>
      </c>
      <c r="PI47" s="1">
        <v>5</v>
      </c>
      <c r="PJ47" s="1">
        <v>3</v>
      </c>
      <c r="PK47">
        <v>0</v>
      </c>
      <c r="PL47">
        <v>0</v>
      </c>
      <c r="PM47">
        <v>0</v>
      </c>
      <c r="PN47">
        <v>0</v>
      </c>
      <c r="PO47">
        <v>0</v>
      </c>
      <c r="PP47">
        <v>0</v>
      </c>
      <c r="PQ47">
        <v>0</v>
      </c>
      <c r="PR47">
        <v>0</v>
      </c>
      <c r="PS47">
        <v>0</v>
      </c>
      <c r="PT47">
        <v>0</v>
      </c>
      <c r="PU47">
        <v>0</v>
      </c>
      <c r="PV47">
        <v>0</v>
      </c>
      <c r="PW47">
        <v>0</v>
      </c>
      <c r="PX47">
        <v>0</v>
      </c>
      <c r="PY47">
        <v>1</v>
      </c>
      <c r="PZ47">
        <v>0</v>
      </c>
      <c r="QA47">
        <v>0</v>
      </c>
      <c r="QB47">
        <v>0</v>
      </c>
      <c r="QC47">
        <v>0</v>
      </c>
      <c r="QD47" t="s">
        <v>501</v>
      </c>
      <c r="QE47" t="s">
        <v>501</v>
      </c>
      <c r="QF47" t="s">
        <v>501</v>
      </c>
      <c r="QG47">
        <v>0</v>
      </c>
      <c r="QH47">
        <v>0</v>
      </c>
      <c r="QI47">
        <v>0</v>
      </c>
      <c r="QJ47">
        <v>0</v>
      </c>
      <c r="QK47">
        <v>0</v>
      </c>
      <c r="QL47">
        <v>0</v>
      </c>
      <c r="QM47">
        <v>0</v>
      </c>
      <c r="QN47">
        <v>0</v>
      </c>
      <c r="QO47">
        <v>0</v>
      </c>
      <c r="QP47">
        <v>0</v>
      </c>
      <c r="QQ47">
        <v>0</v>
      </c>
      <c r="QR47">
        <v>0</v>
      </c>
      <c r="QS47">
        <v>0</v>
      </c>
      <c r="QT47">
        <v>0</v>
      </c>
      <c r="QU47">
        <v>1</v>
      </c>
      <c r="QV47">
        <v>0</v>
      </c>
      <c r="QW47">
        <v>0</v>
      </c>
      <c r="QX47">
        <v>0</v>
      </c>
      <c r="QY47">
        <v>0</v>
      </c>
      <c r="QZ47" t="s">
        <v>501</v>
      </c>
      <c r="RA47" t="s">
        <v>501</v>
      </c>
      <c r="RB47" t="s">
        <v>501</v>
      </c>
      <c r="RC47">
        <v>14</v>
      </c>
      <c r="RD47">
        <v>2</v>
      </c>
      <c r="RE47">
        <v>40</v>
      </c>
      <c r="RF47">
        <v>40</v>
      </c>
      <c r="RG47">
        <v>20</v>
      </c>
      <c r="RH47">
        <v>0</v>
      </c>
      <c r="RI47">
        <v>0</v>
      </c>
      <c r="RJ47">
        <v>2</v>
      </c>
      <c r="RK47">
        <v>2</v>
      </c>
      <c r="RL47">
        <v>2</v>
      </c>
      <c r="RM47">
        <v>2</v>
      </c>
      <c r="RN47">
        <v>1</v>
      </c>
      <c r="RO47">
        <v>2</v>
      </c>
      <c r="RP47">
        <v>2</v>
      </c>
      <c r="RQ47">
        <v>0</v>
      </c>
      <c r="RR47" t="s">
        <v>818</v>
      </c>
      <c r="RS47" t="s">
        <v>819</v>
      </c>
      <c r="RT47" t="s">
        <v>820</v>
      </c>
      <c r="RU47">
        <v>1</v>
      </c>
      <c r="RV47">
        <v>0</v>
      </c>
      <c r="RW47">
        <v>1988</v>
      </c>
      <c r="RX47">
        <v>1</v>
      </c>
      <c r="RY47">
        <v>1988</v>
      </c>
      <c r="RZ47" t="s">
        <v>820</v>
      </c>
      <c r="SA47">
        <v>20</v>
      </c>
      <c r="SB47" t="s">
        <v>523</v>
      </c>
      <c r="SC47" t="s">
        <v>512</v>
      </c>
      <c r="SD47" t="s">
        <v>524</v>
      </c>
      <c r="SE47" t="s">
        <v>523</v>
      </c>
      <c r="SF47" t="s">
        <v>512</v>
      </c>
      <c r="SG47" t="s">
        <v>524</v>
      </c>
    </row>
    <row r="48" spans="1:501" x14ac:dyDescent="0.3">
      <c r="A48">
        <v>4421</v>
      </c>
      <c r="B48">
        <v>3</v>
      </c>
      <c r="C48">
        <v>4</v>
      </c>
      <c r="D48" s="1">
        <v>2</v>
      </c>
      <c r="E48">
        <v>1</v>
      </c>
      <c r="F48">
        <v>11</v>
      </c>
      <c r="G48" s="1">
        <v>3</v>
      </c>
      <c r="H48" t="s">
        <v>501</v>
      </c>
      <c r="I48">
        <v>12</v>
      </c>
      <c r="J48">
        <v>1</v>
      </c>
      <c r="K48">
        <v>0</v>
      </c>
      <c r="L48">
        <v>0</v>
      </c>
      <c r="M48">
        <v>0</v>
      </c>
      <c r="N48">
        <v>0</v>
      </c>
      <c r="O48">
        <v>0</v>
      </c>
      <c r="P48">
        <v>0</v>
      </c>
      <c r="Q48">
        <v>100</v>
      </c>
      <c r="R48" s="1">
        <v>2</v>
      </c>
      <c r="S48">
        <v>100</v>
      </c>
      <c r="T48">
        <v>300</v>
      </c>
      <c r="U48">
        <v>200</v>
      </c>
      <c r="V48">
        <v>300</v>
      </c>
      <c r="W48">
        <v>200</v>
      </c>
      <c r="X48">
        <v>200</v>
      </c>
      <c r="Y48">
        <v>100</v>
      </c>
      <c r="Z48">
        <v>200</v>
      </c>
      <c r="AA48">
        <v>200</v>
      </c>
      <c r="AB48">
        <v>200</v>
      </c>
      <c r="AC48">
        <v>30</v>
      </c>
      <c r="AD48">
        <v>20</v>
      </c>
      <c r="AE48">
        <v>20</v>
      </c>
      <c r="AF48">
        <v>30</v>
      </c>
      <c r="AG48">
        <v>20</v>
      </c>
      <c r="AH48">
        <v>20</v>
      </c>
      <c r="AI48">
        <v>10</v>
      </c>
      <c r="AJ48">
        <v>1</v>
      </c>
      <c r="AK48">
        <v>2</v>
      </c>
      <c r="AL48">
        <v>1</v>
      </c>
      <c r="AM48">
        <v>1</v>
      </c>
      <c r="AN48">
        <v>1</v>
      </c>
      <c r="AO48">
        <v>5</v>
      </c>
      <c r="AP48">
        <v>5</v>
      </c>
      <c r="AQ48">
        <v>1</v>
      </c>
      <c r="AR48">
        <v>0</v>
      </c>
      <c r="AS48">
        <v>1</v>
      </c>
      <c r="AT48">
        <v>0</v>
      </c>
      <c r="AU48">
        <v>0</v>
      </c>
      <c r="AV48">
        <v>0</v>
      </c>
      <c r="AW48">
        <v>0</v>
      </c>
      <c r="AX48">
        <v>0</v>
      </c>
      <c r="AY48" t="s">
        <v>501</v>
      </c>
      <c r="AZ48" t="s">
        <v>821</v>
      </c>
      <c r="BA48" t="s">
        <v>501</v>
      </c>
      <c r="BB48" t="s">
        <v>501</v>
      </c>
      <c r="BC48" t="s">
        <v>501</v>
      </c>
      <c r="BD48" t="s">
        <v>501</v>
      </c>
      <c r="BE48" t="s">
        <v>501</v>
      </c>
      <c r="BF48" t="s">
        <v>501</v>
      </c>
      <c r="BG48" t="s">
        <v>501</v>
      </c>
      <c r="BH48" t="s">
        <v>501</v>
      </c>
      <c r="BI48" t="s">
        <v>501</v>
      </c>
      <c r="BJ48" t="s">
        <v>501</v>
      </c>
      <c r="BK48" t="s">
        <v>501</v>
      </c>
      <c r="BL48" t="s">
        <v>501</v>
      </c>
      <c r="BM48" t="s">
        <v>501</v>
      </c>
      <c r="BN48" t="s">
        <v>501</v>
      </c>
      <c r="BO48">
        <v>5</v>
      </c>
      <c r="BP48">
        <v>4</v>
      </c>
      <c r="BQ48">
        <v>5</v>
      </c>
      <c r="BR48">
        <v>4</v>
      </c>
      <c r="BS48">
        <v>5</v>
      </c>
      <c r="BT48">
        <v>5</v>
      </c>
      <c r="BU48">
        <v>5</v>
      </c>
      <c r="BV48">
        <v>5</v>
      </c>
      <c r="BW48">
        <v>4</v>
      </c>
      <c r="BX48">
        <v>5</v>
      </c>
      <c r="BY48" t="s">
        <v>501</v>
      </c>
      <c r="BZ48" t="s">
        <v>501</v>
      </c>
      <c r="CA48" t="s">
        <v>501</v>
      </c>
      <c r="CB48" t="s">
        <v>501</v>
      </c>
      <c r="CC48" t="s">
        <v>501</v>
      </c>
      <c r="CD48" t="s">
        <v>501</v>
      </c>
      <c r="CE48" t="s">
        <v>501</v>
      </c>
      <c r="CF48" t="s">
        <v>501</v>
      </c>
      <c r="CG48" t="s">
        <v>501</v>
      </c>
      <c r="CH48" t="s">
        <v>501</v>
      </c>
      <c r="CI48" t="s">
        <v>501</v>
      </c>
      <c r="CJ48" t="s">
        <v>501</v>
      </c>
      <c r="CK48" t="s">
        <v>501</v>
      </c>
      <c r="CL48" t="s">
        <v>501</v>
      </c>
      <c r="CM48" t="s">
        <v>501</v>
      </c>
      <c r="CN48">
        <v>1</v>
      </c>
      <c r="CO48" t="s">
        <v>501</v>
      </c>
      <c r="CP48" t="s">
        <v>501</v>
      </c>
      <c r="CQ48" t="s">
        <v>501</v>
      </c>
      <c r="CR48" t="s">
        <v>501</v>
      </c>
      <c r="CS48" t="s">
        <v>501</v>
      </c>
      <c r="CT48" t="s">
        <v>501</v>
      </c>
      <c r="CU48" t="s">
        <v>501</v>
      </c>
      <c r="CV48" t="s">
        <v>501</v>
      </c>
      <c r="CW48" t="s">
        <v>501</v>
      </c>
      <c r="CX48" t="s">
        <v>501</v>
      </c>
      <c r="CY48" t="s">
        <v>501</v>
      </c>
      <c r="CZ48" t="s">
        <v>501</v>
      </c>
      <c r="DA48">
        <v>10</v>
      </c>
      <c r="DB48">
        <v>20</v>
      </c>
      <c r="DC48">
        <v>20</v>
      </c>
      <c r="DD48">
        <v>30</v>
      </c>
      <c r="DE48">
        <v>20</v>
      </c>
      <c r="DF48">
        <v>20</v>
      </c>
      <c r="DG48">
        <v>0</v>
      </c>
      <c r="DH48" t="s">
        <v>501</v>
      </c>
      <c r="DI48">
        <v>0</v>
      </c>
      <c r="DJ48">
        <v>1</v>
      </c>
      <c r="DK48" t="s">
        <v>501</v>
      </c>
      <c r="DL48" s="1">
        <v>50</v>
      </c>
      <c r="DM48" s="1">
        <v>50</v>
      </c>
      <c r="DN48" s="1">
        <v>0</v>
      </c>
      <c r="DO48" s="1">
        <v>0</v>
      </c>
      <c r="DP48" s="1">
        <v>0</v>
      </c>
      <c r="DQ48" s="1">
        <v>0</v>
      </c>
      <c r="DR48" s="1">
        <v>0</v>
      </c>
      <c r="DS48" s="1">
        <v>0</v>
      </c>
      <c r="DT48" s="1">
        <v>0</v>
      </c>
      <c r="DU48" s="1">
        <v>0</v>
      </c>
      <c r="DV48" s="1">
        <v>0</v>
      </c>
      <c r="DW48" s="1">
        <v>0</v>
      </c>
      <c r="DX48" s="1">
        <v>0</v>
      </c>
      <c r="DY48" s="1">
        <v>0</v>
      </c>
      <c r="DZ48" s="1">
        <v>0</v>
      </c>
      <c r="EA48" s="1" t="s">
        <v>501</v>
      </c>
      <c r="EB48" s="1">
        <v>0</v>
      </c>
      <c r="EC48" t="s">
        <v>501</v>
      </c>
      <c r="ED48" t="s">
        <v>501</v>
      </c>
      <c r="EE48" t="s">
        <v>501</v>
      </c>
      <c r="EF48">
        <v>0</v>
      </c>
      <c r="EG48">
        <v>0</v>
      </c>
      <c r="EH48">
        <v>1</v>
      </c>
      <c r="EI48">
        <v>0</v>
      </c>
      <c r="EJ48">
        <v>0</v>
      </c>
      <c r="EK48">
        <v>0</v>
      </c>
      <c r="EL48">
        <v>0</v>
      </c>
      <c r="EM48">
        <v>0</v>
      </c>
      <c r="EN48" t="s">
        <v>501</v>
      </c>
      <c r="EO48">
        <v>1</v>
      </c>
      <c r="EP48" s="1" t="s">
        <v>501</v>
      </c>
      <c r="EQ48" s="1" t="s">
        <v>501</v>
      </c>
      <c r="ER48" s="1" t="s">
        <v>501</v>
      </c>
      <c r="ES48" s="1" t="s">
        <v>501</v>
      </c>
      <c r="ET48" s="1" t="s">
        <v>501</v>
      </c>
      <c r="EU48" s="1" t="s">
        <v>501</v>
      </c>
      <c r="EV48" s="1" t="s">
        <v>501</v>
      </c>
      <c r="EW48" s="1" t="s">
        <v>501</v>
      </c>
      <c r="EX48" s="1" t="s">
        <v>501</v>
      </c>
      <c r="EY48" t="s">
        <v>501</v>
      </c>
      <c r="EZ48" t="s">
        <v>501</v>
      </c>
      <c r="FA48" t="s">
        <v>501</v>
      </c>
      <c r="FB48" t="s">
        <v>501</v>
      </c>
      <c r="FC48" t="s">
        <v>501</v>
      </c>
      <c r="FD48" t="s">
        <v>501</v>
      </c>
      <c r="FE48" t="s">
        <v>501</v>
      </c>
      <c r="FF48">
        <v>10</v>
      </c>
      <c r="FG48">
        <v>10</v>
      </c>
      <c r="FH48">
        <v>0</v>
      </c>
      <c r="FI48">
        <v>10</v>
      </c>
      <c r="FJ48">
        <v>10</v>
      </c>
      <c r="FK48">
        <v>0</v>
      </c>
      <c r="FL48">
        <v>10</v>
      </c>
      <c r="FM48">
        <v>0</v>
      </c>
      <c r="FN48">
        <v>0</v>
      </c>
      <c r="FO48">
        <v>10</v>
      </c>
      <c r="FP48">
        <v>0</v>
      </c>
      <c r="FQ48">
        <v>0</v>
      </c>
      <c r="FR48">
        <v>0</v>
      </c>
      <c r="FS48">
        <v>0</v>
      </c>
      <c r="FT48">
        <v>10</v>
      </c>
      <c r="FU48">
        <v>0</v>
      </c>
      <c r="FV48">
        <v>0</v>
      </c>
      <c r="FW48">
        <v>10</v>
      </c>
      <c r="FX48">
        <v>0</v>
      </c>
      <c r="FY48">
        <v>0</v>
      </c>
      <c r="FZ48">
        <v>0</v>
      </c>
      <c r="GA48">
        <v>0</v>
      </c>
      <c r="GB48">
        <v>10</v>
      </c>
      <c r="GC48">
        <v>0</v>
      </c>
      <c r="GD48">
        <v>0</v>
      </c>
      <c r="GE48">
        <v>1</v>
      </c>
      <c r="GF48">
        <v>3</v>
      </c>
      <c r="GG48" t="s">
        <v>822</v>
      </c>
      <c r="GH48" t="s">
        <v>501</v>
      </c>
      <c r="GI48" t="s">
        <v>501</v>
      </c>
      <c r="GJ48" t="s">
        <v>501</v>
      </c>
      <c r="GK48" t="s">
        <v>501</v>
      </c>
      <c r="GL48" t="s">
        <v>501</v>
      </c>
      <c r="GM48" t="s">
        <v>501</v>
      </c>
      <c r="GN48" t="s">
        <v>501</v>
      </c>
      <c r="GO48" t="s">
        <v>501</v>
      </c>
      <c r="GP48" t="s">
        <v>501</v>
      </c>
      <c r="GQ48" t="s">
        <v>501</v>
      </c>
      <c r="GR48" t="s">
        <v>501</v>
      </c>
      <c r="GS48" t="s">
        <v>501</v>
      </c>
      <c r="GT48" t="s">
        <v>501</v>
      </c>
      <c r="GU48" t="s">
        <v>501</v>
      </c>
      <c r="GV48">
        <v>0</v>
      </c>
      <c r="GW48">
        <v>0</v>
      </c>
      <c r="GX48" t="s">
        <v>501</v>
      </c>
      <c r="GY48" t="s">
        <v>501</v>
      </c>
      <c r="GZ48">
        <v>0</v>
      </c>
      <c r="HA48" t="s">
        <v>501</v>
      </c>
      <c r="HB48">
        <v>10</v>
      </c>
      <c r="HC48">
        <v>0</v>
      </c>
      <c r="HD48" t="s">
        <v>501</v>
      </c>
      <c r="HE48" t="s">
        <v>501</v>
      </c>
      <c r="HF48">
        <v>0</v>
      </c>
      <c r="HG48">
        <v>0</v>
      </c>
      <c r="HH48">
        <v>0</v>
      </c>
      <c r="HI48">
        <v>0</v>
      </c>
      <c r="HJ48" t="s">
        <v>501</v>
      </c>
      <c r="HK48" t="s">
        <v>501</v>
      </c>
      <c r="HL48" t="s">
        <v>501</v>
      </c>
      <c r="HM48" t="s">
        <v>501</v>
      </c>
      <c r="HN48" t="s">
        <v>501</v>
      </c>
      <c r="HO48" t="s">
        <v>501</v>
      </c>
      <c r="HP48" t="s">
        <v>501</v>
      </c>
      <c r="HQ48" t="s">
        <v>501</v>
      </c>
      <c r="HR48" t="s">
        <v>501</v>
      </c>
      <c r="HS48" t="s">
        <v>501</v>
      </c>
      <c r="HT48" t="s">
        <v>501</v>
      </c>
      <c r="HU48" t="s">
        <v>501</v>
      </c>
      <c r="HV48" t="s">
        <v>501</v>
      </c>
      <c r="HW48" t="s">
        <v>501</v>
      </c>
      <c r="HX48" t="s">
        <v>501</v>
      </c>
      <c r="HY48" t="s">
        <v>501</v>
      </c>
      <c r="HZ48" t="s">
        <v>501</v>
      </c>
      <c r="IA48" t="s">
        <v>501</v>
      </c>
      <c r="IB48" t="s">
        <v>501</v>
      </c>
      <c r="IC48" t="s">
        <v>501</v>
      </c>
      <c r="ID48" t="s">
        <v>501</v>
      </c>
      <c r="IE48" t="s">
        <v>501</v>
      </c>
      <c r="IF48" t="s">
        <v>501</v>
      </c>
      <c r="IG48" t="s">
        <v>501</v>
      </c>
      <c r="IH48" t="s">
        <v>501</v>
      </c>
      <c r="II48" t="s">
        <v>501</v>
      </c>
      <c r="IJ48" t="s">
        <v>501</v>
      </c>
      <c r="IK48" t="s">
        <v>501</v>
      </c>
      <c r="IL48" t="s">
        <v>501</v>
      </c>
      <c r="IM48" t="s">
        <v>501</v>
      </c>
      <c r="IN48" t="s">
        <v>501</v>
      </c>
      <c r="IO48" t="s">
        <v>501</v>
      </c>
      <c r="IP48" t="s">
        <v>501</v>
      </c>
      <c r="IQ48" t="s">
        <v>501</v>
      </c>
      <c r="IR48" t="s">
        <v>501</v>
      </c>
      <c r="IS48" t="s">
        <v>501</v>
      </c>
      <c r="IT48" t="s">
        <v>501</v>
      </c>
      <c r="IU48" t="s">
        <v>501</v>
      </c>
      <c r="IV48" t="s">
        <v>501</v>
      </c>
      <c r="IW48" t="s">
        <v>501</v>
      </c>
      <c r="IX48" t="s">
        <v>501</v>
      </c>
      <c r="IY48" t="s">
        <v>501</v>
      </c>
      <c r="IZ48" t="s">
        <v>501</v>
      </c>
      <c r="JA48" t="s">
        <v>501</v>
      </c>
      <c r="JB48" t="s">
        <v>501</v>
      </c>
      <c r="JC48" t="s">
        <v>501</v>
      </c>
      <c r="JD48" t="s">
        <v>501</v>
      </c>
      <c r="JE48" t="s">
        <v>501</v>
      </c>
      <c r="JF48" t="s">
        <v>501</v>
      </c>
      <c r="JG48" t="s">
        <v>501</v>
      </c>
      <c r="JH48" t="s">
        <v>501</v>
      </c>
      <c r="JI48" t="s">
        <v>501</v>
      </c>
      <c r="JJ48" t="s">
        <v>501</v>
      </c>
      <c r="JK48" t="s">
        <v>501</v>
      </c>
      <c r="JL48" t="s">
        <v>501</v>
      </c>
      <c r="JM48" t="s">
        <v>501</v>
      </c>
      <c r="JN48" t="s">
        <v>501</v>
      </c>
      <c r="JO48" t="s">
        <v>501</v>
      </c>
      <c r="JP48" t="s">
        <v>501</v>
      </c>
      <c r="JQ48" t="s">
        <v>501</v>
      </c>
      <c r="JR48" t="s">
        <v>501</v>
      </c>
      <c r="JS48" t="s">
        <v>501</v>
      </c>
      <c r="JT48" t="s">
        <v>501</v>
      </c>
      <c r="JU48" t="s">
        <v>501</v>
      </c>
      <c r="JV48" t="s">
        <v>501</v>
      </c>
      <c r="JW48" t="s">
        <v>501</v>
      </c>
      <c r="JX48" t="s">
        <v>501</v>
      </c>
      <c r="JY48" t="s">
        <v>501</v>
      </c>
      <c r="JZ48" t="s">
        <v>501</v>
      </c>
      <c r="KA48" t="s">
        <v>501</v>
      </c>
      <c r="KB48" t="s">
        <v>501</v>
      </c>
      <c r="KC48" t="s">
        <v>501</v>
      </c>
      <c r="KD48" t="s">
        <v>501</v>
      </c>
      <c r="KE48" t="s">
        <v>501</v>
      </c>
      <c r="KF48" t="s">
        <v>501</v>
      </c>
      <c r="KG48" t="s">
        <v>501</v>
      </c>
      <c r="KH48" t="s">
        <v>501</v>
      </c>
      <c r="KI48" t="s">
        <v>501</v>
      </c>
      <c r="KJ48" t="s">
        <v>501</v>
      </c>
      <c r="KK48" t="s">
        <v>501</v>
      </c>
      <c r="KL48" t="s">
        <v>501</v>
      </c>
      <c r="KM48" t="s">
        <v>501</v>
      </c>
      <c r="KN48" t="s">
        <v>501</v>
      </c>
      <c r="KO48" t="s">
        <v>501</v>
      </c>
      <c r="KP48">
        <v>20</v>
      </c>
      <c r="KQ48">
        <v>0</v>
      </c>
      <c r="KR48">
        <v>0</v>
      </c>
      <c r="KS48">
        <v>0</v>
      </c>
      <c r="KT48">
        <v>20</v>
      </c>
      <c r="KU48">
        <v>0</v>
      </c>
      <c r="KV48">
        <v>0</v>
      </c>
      <c r="KW48">
        <v>0</v>
      </c>
      <c r="KX48">
        <v>10</v>
      </c>
      <c r="KY48">
        <v>7</v>
      </c>
      <c r="KZ48">
        <v>1</v>
      </c>
      <c r="LA48">
        <v>7</v>
      </c>
      <c r="LB48">
        <v>1</v>
      </c>
      <c r="LC48">
        <v>7</v>
      </c>
      <c r="LD48">
        <v>1</v>
      </c>
      <c r="LE48">
        <v>7</v>
      </c>
      <c r="LF48">
        <v>1</v>
      </c>
      <c r="LG48">
        <v>7</v>
      </c>
      <c r="LH48">
        <v>1</v>
      </c>
      <c r="LI48">
        <v>7</v>
      </c>
      <c r="LJ48">
        <v>8</v>
      </c>
      <c r="LK48">
        <v>2</v>
      </c>
      <c r="LL48">
        <v>4</v>
      </c>
      <c r="LM48">
        <v>2</v>
      </c>
      <c r="LN48">
        <v>3</v>
      </c>
      <c r="LO48">
        <v>2</v>
      </c>
      <c r="LP48">
        <v>3</v>
      </c>
      <c r="LQ48">
        <v>1</v>
      </c>
      <c r="LR48">
        <v>3</v>
      </c>
      <c r="LS48">
        <v>3</v>
      </c>
      <c r="LT48">
        <v>2</v>
      </c>
      <c r="LU48">
        <v>2</v>
      </c>
      <c r="LV48">
        <v>2</v>
      </c>
      <c r="LW48">
        <v>3</v>
      </c>
      <c r="LX48">
        <v>2</v>
      </c>
      <c r="LY48">
        <v>3</v>
      </c>
      <c r="LZ48">
        <v>2</v>
      </c>
      <c r="MA48">
        <v>2</v>
      </c>
      <c r="MB48">
        <v>1</v>
      </c>
      <c r="MC48">
        <v>3</v>
      </c>
      <c r="MD48">
        <v>1</v>
      </c>
      <c r="ME48">
        <v>2</v>
      </c>
      <c r="MF48">
        <v>3</v>
      </c>
      <c r="MG48">
        <v>2</v>
      </c>
      <c r="MH48">
        <v>3</v>
      </c>
      <c r="MI48">
        <v>3</v>
      </c>
      <c r="MJ48">
        <v>2</v>
      </c>
      <c r="MK48">
        <v>2</v>
      </c>
      <c r="ML48">
        <v>2</v>
      </c>
      <c r="MM48">
        <v>3</v>
      </c>
      <c r="MN48">
        <v>3</v>
      </c>
      <c r="MO48">
        <v>2</v>
      </c>
      <c r="MP48">
        <v>2</v>
      </c>
      <c r="MQ48">
        <v>2</v>
      </c>
      <c r="MR48">
        <v>1</v>
      </c>
      <c r="MS48">
        <v>3</v>
      </c>
      <c r="MT48">
        <v>2</v>
      </c>
      <c r="MU48">
        <v>2</v>
      </c>
      <c r="MV48">
        <v>3</v>
      </c>
      <c r="MW48">
        <v>2</v>
      </c>
      <c r="MX48">
        <v>2</v>
      </c>
      <c r="MY48">
        <v>1</v>
      </c>
      <c r="MZ48">
        <v>2</v>
      </c>
      <c r="NA48">
        <v>1</v>
      </c>
      <c r="NB48">
        <v>5</v>
      </c>
      <c r="NC48">
        <v>1</v>
      </c>
      <c r="ND48">
        <v>3</v>
      </c>
      <c r="NE48">
        <v>2</v>
      </c>
      <c r="NF48">
        <v>4</v>
      </c>
      <c r="NG48">
        <v>1</v>
      </c>
      <c r="NH48">
        <v>10</v>
      </c>
      <c r="NI48">
        <v>13</v>
      </c>
      <c r="NJ48">
        <v>6</v>
      </c>
      <c r="NK48">
        <v>2</v>
      </c>
      <c r="NL48">
        <v>3</v>
      </c>
      <c r="NM48">
        <v>8</v>
      </c>
      <c r="NN48">
        <v>5</v>
      </c>
      <c r="NO48">
        <v>9</v>
      </c>
      <c r="NP48">
        <v>12</v>
      </c>
      <c r="NQ48">
        <v>11</v>
      </c>
      <c r="NR48">
        <v>7</v>
      </c>
      <c r="NS48">
        <v>2</v>
      </c>
      <c r="NT48">
        <v>5</v>
      </c>
      <c r="NU48">
        <v>1</v>
      </c>
      <c r="NV48">
        <v>2</v>
      </c>
      <c r="NW48">
        <v>1</v>
      </c>
      <c r="NX48">
        <v>3</v>
      </c>
      <c r="NY48">
        <v>4</v>
      </c>
      <c r="NZ48">
        <v>5</v>
      </c>
      <c r="OA48">
        <v>1</v>
      </c>
      <c r="OB48">
        <v>3</v>
      </c>
      <c r="OC48">
        <v>1</v>
      </c>
      <c r="OD48">
        <v>3</v>
      </c>
      <c r="OE48">
        <v>1</v>
      </c>
      <c r="OF48">
        <v>3</v>
      </c>
      <c r="OG48">
        <v>1</v>
      </c>
      <c r="OH48">
        <v>3</v>
      </c>
      <c r="OI48">
        <v>1</v>
      </c>
      <c r="OJ48">
        <v>3</v>
      </c>
      <c r="OK48">
        <v>3</v>
      </c>
      <c r="OL48">
        <v>4</v>
      </c>
      <c r="OM48">
        <v>1</v>
      </c>
      <c r="ON48">
        <v>3</v>
      </c>
      <c r="OO48">
        <v>1</v>
      </c>
      <c r="OP48">
        <v>3</v>
      </c>
      <c r="OQ48">
        <v>1</v>
      </c>
      <c r="OR48">
        <v>3</v>
      </c>
      <c r="OS48">
        <v>6</v>
      </c>
      <c r="OT48">
        <v>1</v>
      </c>
      <c r="OU48">
        <v>3</v>
      </c>
      <c r="OV48">
        <v>2</v>
      </c>
      <c r="OW48">
        <v>4</v>
      </c>
      <c r="OX48">
        <v>5</v>
      </c>
      <c r="OY48" s="1">
        <v>6</v>
      </c>
      <c r="OZ48" s="1">
        <v>3</v>
      </c>
      <c r="PA48" s="1">
        <v>6</v>
      </c>
      <c r="PB48" s="1">
        <v>3</v>
      </c>
      <c r="PC48" s="1">
        <v>6</v>
      </c>
      <c r="PD48" s="1">
        <v>3</v>
      </c>
      <c r="PE48" s="1">
        <v>6</v>
      </c>
      <c r="PF48" s="1">
        <v>3</v>
      </c>
      <c r="PG48" s="1">
        <v>6</v>
      </c>
      <c r="PH48" s="1">
        <v>3</v>
      </c>
      <c r="PI48" s="1">
        <v>6</v>
      </c>
      <c r="PJ48" s="1">
        <v>3</v>
      </c>
      <c r="PK48">
        <v>0</v>
      </c>
      <c r="PL48">
        <v>0</v>
      </c>
      <c r="PM48">
        <v>0</v>
      </c>
      <c r="PN48">
        <v>1</v>
      </c>
      <c r="PO48">
        <v>0</v>
      </c>
      <c r="PP48">
        <v>0</v>
      </c>
      <c r="PQ48">
        <v>0</v>
      </c>
      <c r="PR48">
        <v>0</v>
      </c>
      <c r="PS48">
        <v>0</v>
      </c>
      <c r="PT48">
        <v>0</v>
      </c>
      <c r="PU48">
        <v>0</v>
      </c>
      <c r="PV48">
        <v>0</v>
      </c>
      <c r="PW48">
        <v>0</v>
      </c>
      <c r="PX48">
        <v>0</v>
      </c>
      <c r="PY48">
        <v>0</v>
      </c>
      <c r="PZ48">
        <v>0</v>
      </c>
      <c r="QA48">
        <v>0</v>
      </c>
      <c r="QB48">
        <v>0</v>
      </c>
      <c r="QC48">
        <v>0</v>
      </c>
      <c r="QD48" t="s">
        <v>501</v>
      </c>
      <c r="QE48" t="s">
        <v>501</v>
      </c>
      <c r="QF48" t="s">
        <v>501</v>
      </c>
      <c r="QG48">
        <v>0</v>
      </c>
      <c r="QH48">
        <v>0</v>
      </c>
      <c r="QI48">
        <v>0</v>
      </c>
      <c r="QJ48">
        <v>0</v>
      </c>
      <c r="QK48">
        <v>0</v>
      </c>
      <c r="QL48">
        <v>0</v>
      </c>
      <c r="QM48">
        <v>0</v>
      </c>
      <c r="QN48">
        <v>0</v>
      </c>
      <c r="QO48">
        <v>0</v>
      </c>
      <c r="QP48">
        <v>0</v>
      </c>
      <c r="QQ48">
        <v>0</v>
      </c>
      <c r="QR48">
        <v>0</v>
      </c>
      <c r="QS48">
        <v>0</v>
      </c>
      <c r="QT48">
        <v>0</v>
      </c>
      <c r="QU48">
        <v>1</v>
      </c>
      <c r="QV48">
        <v>0</v>
      </c>
      <c r="QW48">
        <v>0</v>
      </c>
      <c r="QX48">
        <v>0</v>
      </c>
      <c r="QY48">
        <v>0</v>
      </c>
      <c r="QZ48" t="s">
        <v>501</v>
      </c>
      <c r="RA48" t="s">
        <v>501</v>
      </c>
      <c r="RB48" t="s">
        <v>501</v>
      </c>
      <c r="RC48">
        <v>5</v>
      </c>
      <c r="RD48">
        <v>2</v>
      </c>
      <c r="RE48">
        <v>20</v>
      </c>
      <c r="RF48">
        <v>20</v>
      </c>
      <c r="RG48">
        <v>20</v>
      </c>
      <c r="RH48">
        <v>20</v>
      </c>
      <c r="RI48">
        <v>20</v>
      </c>
      <c r="RJ48">
        <v>1</v>
      </c>
      <c r="RK48">
        <v>2</v>
      </c>
      <c r="RL48">
        <v>3</v>
      </c>
      <c r="RM48">
        <v>3</v>
      </c>
      <c r="RN48">
        <v>1</v>
      </c>
      <c r="RO48">
        <v>1</v>
      </c>
      <c r="RP48">
        <v>1</v>
      </c>
      <c r="RQ48">
        <v>0</v>
      </c>
      <c r="RR48" t="s">
        <v>823</v>
      </c>
      <c r="RS48" t="s">
        <v>824</v>
      </c>
      <c r="RT48" t="s">
        <v>825</v>
      </c>
      <c r="RU48">
        <v>1</v>
      </c>
      <c r="RV48">
        <v>0</v>
      </c>
      <c r="RW48">
        <v>918</v>
      </c>
      <c r="RX48">
        <v>1</v>
      </c>
      <c r="RY48">
        <v>918</v>
      </c>
      <c r="RZ48" t="s">
        <v>825</v>
      </c>
      <c r="SA48">
        <v>3</v>
      </c>
      <c r="SB48" t="s">
        <v>700</v>
      </c>
      <c r="SC48" t="s">
        <v>538</v>
      </c>
      <c r="SD48" t="s">
        <v>524</v>
      </c>
      <c r="SE48" t="s">
        <v>700</v>
      </c>
      <c r="SF48" t="s">
        <v>538</v>
      </c>
      <c r="SG48" t="s">
        <v>524</v>
      </c>
    </row>
    <row r="49" spans="1:501" x14ac:dyDescent="0.3">
      <c r="A49">
        <v>4433</v>
      </c>
      <c r="B49">
        <v>3</v>
      </c>
      <c r="C49">
        <v>4</v>
      </c>
      <c r="D49" s="1">
        <v>2</v>
      </c>
      <c r="E49">
        <v>1</v>
      </c>
      <c r="F49">
        <v>7</v>
      </c>
      <c r="G49" s="1">
        <v>1</v>
      </c>
      <c r="H49" t="s">
        <v>501</v>
      </c>
      <c r="I49">
        <v>7</v>
      </c>
      <c r="J49">
        <v>1</v>
      </c>
      <c r="K49">
        <v>0</v>
      </c>
      <c r="L49">
        <v>0</v>
      </c>
      <c r="M49">
        <v>0</v>
      </c>
      <c r="N49">
        <v>0</v>
      </c>
      <c r="O49">
        <v>0</v>
      </c>
      <c r="P49">
        <v>1</v>
      </c>
      <c r="Q49">
        <v>99</v>
      </c>
      <c r="R49" s="1">
        <v>2</v>
      </c>
      <c r="S49">
        <v>99</v>
      </c>
      <c r="T49">
        <v>789</v>
      </c>
      <c r="U49">
        <v>123</v>
      </c>
      <c r="V49">
        <v>890</v>
      </c>
      <c r="W49">
        <v>567</v>
      </c>
      <c r="X49">
        <v>345</v>
      </c>
      <c r="Y49">
        <v>111</v>
      </c>
      <c r="Z49">
        <v>222</v>
      </c>
      <c r="AA49">
        <v>123</v>
      </c>
      <c r="AB49">
        <v>333</v>
      </c>
      <c r="AC49">
        <v>11</v>
      </c>
      <c r="AD49">
        <v>99</v>
      </c>
      <c r="AE49">
        <v>1</v>
      </c>
      <c r="AF49">
        <v>0</v>
      </c>
      <c r="AG49">
        <v>99</v>
      </c>
      <c r="AH49">
        <v>2</v>
      </c>
      <c r="AI49">
        <v>9</v>
      </c>
      <c r="AJ49">
        <v>1</v>
      </c>
      <c r="AK49">
        <v>2</v>
      </c>
      <c r="AL49">
        <v>1</v>
      </c>
      <c r="AM49">
        <v>1</v>
      </c>
      <c r="AN49">
        <v>2</v>
      </c>
      <c r="AO49">
        <v>3</v>
      </c>
      <c r="AP49">
        <v>3</v>
      </c>
      <c r="AQ49">
        <v>0</v>
      </c>
      <c r="AR49">
        <v>0</v>
      </c>
      <c r="AS49">
        <v>0</v>
      </c>
      <c r="AT49">
        <v>1</v>
      </c>
      <c r="AU49">
        <v>0</v>
      </c>
      <c r="AV49">
        <v>0</v>
      </c>
      <c r="AW49">
        <v>0</v>
      </c>
      <c r="AX49">
        <v>0</v>
      </c>
      <c r="AY49" t="s">
        <v>501</v>
      </c>
      <c r="AZ49" t="s">
        <v>505</v>
      </c>
      <c r="BA49" t="s">
        <v>504</v>
      </c>
      <c r="BB49" t="s">
        <v>501</v>
      </c>
      <c r="BC49" t="s">
        <v>501</v>
      </c>
      <c r="BD49" t="s">
        <v>501</v>
      </c>
      <c r="BE49" t="s">
        <v>501</v>
      </c>
      <c r="BF49" t="s">
        <v>501</v>
      </c>
      <c r="BG49" t="s">
        <v>501</v>
      </c>
      <c r="BH49" t="s">
        <v>501</v>
      </c>
      <c r="BI49" t="s">
        <v>501</v>
      </c>
      <c r="BJ49" t="s">
        <v>501</v>
      </c>
      <c r="BK49" t="s">
        <v>501</v>
      </c>
      <c r="BL49" t="s">
        <v>501</v>
      </c>
      <c r="BM49" t="s">
        <v>501</v>
      </c>
      <c r="BN49" t="s">
        <v>501</v>
      </c>
      <c r="BO49">
        <v>3</v>
      </c>
      <c r="BP49">
        <v>3</v>
      </c>
      <c r="BQ49">
        <v>3</v>
      </c>
      <c r="BR49">
        <v>3</v>
      </c>
      <c r="BS49">
        <v>3</v>
      </c>
      <c r="BT49">
        <v>3</v>
      </c>
      <c r="BU49">
        <v>3</v>
      </c>
      <c r="BV49">
        <v>3</v>
      </c>
      <c r="BW49">
        <v>3</v>
      </c>
      <c r="BX49">
        <v>3</v>
      </c>
      <c r="BY49" t="s">
        <v>501</v>
      </c>
      <c r="BZ49" t="s">
        <v>501</v>
      </c>
      <c r="CA49" t="s">
        <v>501</v>
      </c>
      <c r="CB49" t="s">
        <v>501</v>
      </c>
      <c r="CC49" t="s">
        <v>501</v>
      </c>
      <c r="CD49" t="s">
        <v>501</v>
      </c>
      <c r="CE49" t="s">
        <v>501</v>
      </c>
      <c r="CF49" t="s">
        <v>501</v>
      </c>
      <c r="CG49" t="s">
        <v>501</v>
      </c>
      <c r="CH49" t="s">
        <v>501</v>
      </c>
      <c r="CI49" t="s">
        <v>501</v>
      </c>
      <c r="CJ49" t="s">
        <v>501</v>
      </c>
      <c r="CK49" t="s">
        <v>501</v>
      </c>
      <c r="CL49" t="s">
        <v>501</v>
      </c>
      <c r="CM49" t="s">
        <v>501</v>
      </c>
      <c r="CN49">
        <v>1</v>
      </c>
      <c r="CO49" t="s">
        <v>501</v>
      </c>
      <c r="CP49" t="s">
        <v>501</v>
      </c>
      <c r="CQ49" t="s">
        <v>501</v>
      </c>
      <c r="CR49" t="s">
        <v>501</v>
      </c>
      <c r="CS49" t="s">
        <v>501</v>
      </c>
      <c r="CT49" t="s">
        <v>501</v>
      </c>
      <c r="CU49" t="s">
        <v>501</v>
      </c>
      <c r="CV49" t="s">
        <v>501</v>
      </c>
      <c r="CW49" t="s">
        <v>501</v>
      </c>
      <c r="CX49" t="s">
        <v>501</v>
      </c>
      <c r="CY49" t="s">
        <v>501</v>
      </c>
      <c r="CZ49" t="s">
        <v>501</v>
      </c>
      <c r="DA49">
        <v>33</v>
      </c>
      <c r="DB49">
        <v>22</v>
      </c>
      <c r="DC49">
        <v>0</v>
      </c>
      <c r="DD49">
        <v>11</v>
      </c>
      <c r="DE49">
        <v>0</v>
      </c>
      <c r="DF49">
        <v>0</v>
      </c>
      <c r="DG49">
        <v>0</v>
      </c>
      <c r="DH49" t="s">
        <v>501</v>
      </c>
      <c r="DI49">
        <v>0</v>
      </c>
      <c r="DJ49">
        <v>3</v>
      </c>
      <c r="DK49" t="s">
        <v>501</v>
      </c>
      <c r="DL49" s="1">
        <v>11</v>
      </c>
      <c r="DM49" s="1">
        <v>11</v>
      </c>
      <c r="DN49" s="1">
        <v>11</v>
      </c>
      <c r="DO49" s="1">
        <v>11</v>
      </c>
      <c r="DP49" s="1">
        <v>11</v>
      </c>
      <c r="DQ49" s="1">
        <v>11</v>
      </c>
      <c r="DR49" s="1">
        <v>11</v>
      </c>
      <c r="DS49" s="1">
        <v>11</v>
      </c>
      <c r="DT49" s="1">
        <v>11</v>
      </c>
      <c r="DU49" s="1">
        <v>11</v>
      </c>
      <c r="DV49" s="1">
        <v>11</v>
      </c>
      <c r="DW49" s="1">
        <v>11</v>
      </c>
      <c r="DX49" s="1">
        <v>11</v>
      </c>
      <c r="DY49" s="1">
        <v>11</v>
      </c>
      <c r="DZ49" s="1">
        <v>0</v>
      </c>
      <c r="EA49" s="1" t="s">
        <v>501</v>
      </c>
      <c r="EB49" s="1">
        <v>0</v>
      </c>
      <c r="EC49">
        <v>11</v>
      </c>
      <c r="ED49">
        <v>22</v>
      </c>
      <c r="EE49" t="s">
        <v>826</v>
      </c>
      <c r="EF49">
        <v>0</v>
      </c>
      <c r="EG49">
        <v>0</v>
      </c>
      <c r="EH49">
        <v>0</v>
      </c>
      <c r="EI49">
        <v>0</v>
      </c>
      <c r="EJ49">
        <v>1</v>
      </c>
      <c r="EK49">
        <v>0</v>
      </c>
      <c r="EL49">
        <v>0</v>
      </c>
      <c r="EM49">
        <v>0</v>
      </c>
      <c r="EN49" t="s">
        <v>501</v>
      </c>
      <c r="EO49">
        <v>3</v>
      </c>
      <c r="EP49" s="1">
        <v>0</v>
      </c>
      <c r="EQ49" s="1">
        <v>1</v>
      </c>
      <c r="ER49" s="1">
        <v>1</v>
      </c>
      <c r="ES49" s="1">
        <v>0</v>
      </c>
      <c r="ET49" s="1">
        <v>1</v>
      </c>
      <c r="EU49" s="1">
        <v>0</v>
      </c>
      <c r="EV49" s="1">
        <v>0</v>
      </c>
      <c r="EW49" s="1" t="s">
        <v>501</v>
      </c>
      <c r="EX49" s="1">
        <v>1</v>
      </c>
      <c r="EY49">
        <v>0</v>
      </c>
      <c r="EZ49">
        <v>0</v>
      </c>
      <c r="FA49">
        <v>1</v>
      </c>
      <c r="FB49">
        <v>0</v>
      </c>
      <c r="FC49">
        <v>1</v>
      </c>
      <c r="FD49">
        <v>0</v>
      </c>
      <c r="FE49" t="s">
        <v>501</v>
      </c>
      <c r="FF49">
        <v>91</v>
      </c>
      <c r="FG49">
        <v>4</v>
      </c>
      <c r="FH49">
        <v>4</v>
      </c>
      <c r="FI49">
        <v>1</v>
      </c>
      <c r="FJ49">
        <v>1</v>
      </c>
      <c r="FK49">
        <v>0</v>
      </c>
      <c r="FL49">
        <v>3</v>
      </c>
      <c r="FM49">
        <v>3</v>
      </c>
      <c r="FN49">
        <v>3</v>
      </c>
      <c r="FO49">
        <v>13</v>
      </c>
      <c r="FP49">
        <v>22</v>
      </c>
      <c r="FQ49">
        <v>23</v>
      </c>
      <c r="FR49">
        <v>33</v>
      </c>
      <c r="FS49">
        <v>1</v>
      </c>
      <c r="FT49">
        <v>2</v>
      </c>
      <c r="FU49">
        <v>1</v>
      </c>
      <c r="FV49">
        <v>0</v>
      </c>
      <c r="FW49">
        <v>1</v>
      </c>
      <c r="FX49">
        <v>0</v>
      </c>
      <c r="FY49">
        <v>0</v>
      </c>
      <c r="FZ49">
        <v>0</v>
      </c>
      <c r="GA49">
        <v>1</v>
      </c>
      <c r="GB49">
        <v>0</v>
      </c>
      <c r="GC49">
        <v>0</v>
      </c>
      <c r="GD49">
        <v>0</v>
      </c>
      <c r="GE49">
        <v>3</v>
      </c>
      <c r="GF49">
        <v>3</v>
      </c>
      <c r="GG49" t="s">
        <v>827</v>
      </c>
      <c r="GH49" t="s">
        <v>501</v>
      </c>
      <c r="GI49" t="s">
        <v>501</v>
      </c>
      <c r="GJ49" t="s">
        <v>501</v>
      </c>
      <c r="GK49" t="s">
        <v>501</v>
      </c>
      <c r="GL49" t="s">
        <v>501</v>
      </c>
      <c r="GM49" t="s">
        <v>501</v>
      </c>
      <c r="GN49" t="s">
        <v>501</v>
      </c>
      <c r="GO49" t="s">
        <v>501</v>
      </c>
      <c r="GP49" t="s">
        <v>501</v>
      </c>
      <c r="GQ49" t="s">
        <v>501</v>
      </c>
      <c r="GR49">
        <v>11</v>
      </c>
      <c r="GS49">
        <v>11</v>
      </c>
      <c r="GT49">
        <v>0</v>
      </c>
      <c r="GU49">
        <v>0</v>
      </c>
      <c r="GV49" t="s">
        <v>501</v>
      </c>
      <c r="GW49" t="s">
        <v>501</v>
      </c>
      <c r="GX49" t="s">
        <v>501</v>
      </c>
      <c r="GY49" t="s">
        <v>501</v>
      </c>
      <c r="GZ49" t="s">
        <v>501</v>
      </c>
      <c r="HA49" t="s">
        <v>501</v>
      </c>
      <c r="HB49" t="s">
        <v>501</v>
      </c>
      <c r="HC49" t="s">
        <v>501</v>
      </c>
      <c r="HD49" t="s">
        <v>501</v>
      </c>
      <c r="HE49" t="s">
        <v>501</v>
      </c>
      <c r="HF49">
        <v>1</v>
      </c>
      <c r="HG49">
        <v>1</v>
      </c>
      <c r="HH49">
        <v>0</v>
      </c>
      <c r="HI49">
        <v>0</v>
      </c>
      <c r="HJ49" t="s">
        <v>501</v>
      </c>
      <c r="HK49" t="s">
        <v>501</v>
      </c>
      <c r="HL49" t="s">
        <v>501</v>
      </c>
      <c r="HM49" t="s">
        <v>501</v>
      </c>
      <c r="HN49" t="s">
        <v>501</v>
      </c>
      <c r="HO49" t="s">
        <v>501</v>
      </c>
      <c r="HP49" t="s">
        <v>501</v>
      </c>
      <c r="HQ49" t="s">
        <v>501</v>
      </c>
      <c r="HR49" t="s">
        <v>501</v>
      </c>
      <c r="HS49" t="s">
        <v>501</v>
      </c>
      <c r="HT49">
        <v>11</v>
      </c>
      <c r="HU49">
        <v>11</v>
      </c>
      <c r="HV49">
        <v>1</v>
      </c>
      <c r="HW49">
        <v>0</v>
      </c>
      <c r="HX49" t="s">
        <v>501</v>
      </c>
      <c r="HY49" t="s">
        <v>501</v>
      </c>
      <c r="HZ49" t="s">
        <v>501</v>
      </c>
      <c r="IA49" t="s">
        <v>501</v>
      </c>
      <c r="IB49" t="s">
        <v>501</v>
      </c>
      <c r="IC49" t="s">
        <v>501</v>
      </c>
      <c r="ID49" t="s">
        <v>501</v>
      </c>
      <c r="IE49" t="s">
        <v>501</v>
      </c>
      <c r="IF49" t="s">
        <v>501</v>
      </c>
      <c r="IG49" t="s">
        <v>501</v>
      </c>
      <c r="IH49">
        <v>1</v>
      </c>
      <c r="II49">
        <v>0</v>
      </c>
      <c r="IJ49">
        <v>0</v>
      </c>
      <c r="IK49">
        <v>0</v>
      </c>
      <c r="IL49" t="s">
        <v>501</v>
      </c>
      <c r="IM49" t="s">
        <v>501</v>
      </c>
      <c r="IN49" t="s">
        <v>501</v>
      </c>
      <c r="IO49" t="s">
        <v>501</v>
      </c>
      <c r="IP49" t="s">
        <v>501</v>
      </c>
      <c r="IQ49" t="s">
        <v>501</v>
      </c>
      <c r="IR49" t="s">
        <v>501</v>
      </c>
      <c r="IS49" t="s">
        <v>501</v>
      </c>
      <c r="IT49" t="s">
        <v>501</v>
      </c>
      <c r="IU49" t="s">
        <v>501</v>
      </c>
      <c r="IV49">
        <v>1</v>
      </c>
      <c r="IW49">
        <v>22</v>
      </c>
      <c r="IX49">
        <v>10</v>
      </c>
      <c r="IY49">
        <v>0</v>
      </c>
      <c r="IZ49" t="s">
        <v>501</v>
      </c>
      <c r="JA49" t="s">
        <v>501</v>
      </c>
      <c r="JB49" t="s">
        <v>501</v>
      </c>
      <c r="JC49" t="s">
        <v>501</v>
      </c>
      <c r="JD49" t="s">
        <v>501</v>
      </c>
      <c r="JE49" t="s">
        <v>501</v>
      </c>
      <c r="JF49" t="s">
        <v>501</v>
      </c>
      <c r="JG49" t="s">
        <v>501</v>
      </c>
      <c r="JH49" t="s">
        <v>501</v>
      </c>
      <c r="JI49" t="s">
        <v>501</v>
      </c>
      <c r="JJ49">
        <v>11</v>
      </c>
      <c r="JK49">
        <v>11</v>
      </c>
      <c r="JL49">
        <v>11</v>
      </c>
      <c r="JM49">
        <v>0</v>
      </c>
      <c r="JN49" t="s">
        <v>501</v>
      </c>
      <c r="JO49" t="s">
        <v>501</v>
      </c>
      <c r="JP49" t="s">
        <v>501</v>
      </c>
      <c r="JQ49" t="s">
        <v>501</v>
      </c>
      <c r="JR49" t="s">
        <v>501</v>
      </c>
      <c r="JS49" t="s">
        <v>501</v>
      </c>
      <c r="JT49" t="s">
        <v>501</v>
      </c>
      <c r="JU49" t="s">
        <v>501</v>
      </c>
      <c r="JV49" t="s">
        <v>501</v>
      </c>
      <c r="JW49" t="s">
        <v>501</v>
      </c>
      <c r="JX49" t="s">
        <v>501</v>
      </c>
      <c r="JY49" t="s">
        <v>501</v>
      </c>
      <c r="JZ49" t="s">
        <v>501</v>
      </c>
      <c r="KA49" t="s">
        <v>501</v>
      </c>
      <c r="KB49" t="s">
        <v>501</v>
      </c>
      <c r="KC49" t="s">
        <v>501</v>
      </c>
      <c r="KD49" t="s">
        <v>501</v>
      </c>
      <c r="KE49" t="s">
        <v>501</v>
      </c>
      <c r="KF49" t="s">
        <v>501</v>
      </c>
      <c r="KG49" t="s">
        <v>501</v>
      </c>
      <c r="KH49" t="s">
        <v>501</v>
      </c>
      <c r="KI49" t="s">
        <v>501</v>
      </c>
      <c r="KJ49" t="s">
        <v>501</v>
      </c>
      <c r="KK49" t="s">
        <v>501</v>
      </c>
      <c r="KL49" t="s">
        <v>501</v>
      </c>
      <c r="KM49" t="s">
        <v>501</v>
      </c>
      <c r="KN49" t="s">
        <v>501</v>
      </c>
      <c r="KO49" t="s">
        <v>501</v>
      </c>
      <c r="KP49">
        <v>33</v>
      </c>
      <c r="KQ49">
        <v>33</v>
      </c>
      <c r="KR49">
        <v>33</v>
      </c>
      <c r="KS49">
        <v>1</v>
      </c>
      <c r="KT49">
        <v>1</v>
      </c>
      <c r="KU49">
        <v>0</v>
      </c>
      <c r="KV49">
        <v>3</v>
      </c>
      <c r="KW49">
        <v>3</v>
      </c>
      <c r="KX49">
        <v>3</v>
      </c>
      <c r="KY49">
        <v>11</v>
      </c>
      <c r="KZ49">
        <v>11</v>
      </c>
      <c r="LA49">
        <v>11</v>
      </c>
      <c r="LB49">
        <v>11</v>
      </c>
      <c r="LC49">
        <v>11</v>
      </c>
      <c r="LD49">
        <v>11</v>
      </c>
      <c r="LE49">
        <v>11</v>
      </c>
      <c r="LF49">
        <v>11</v>
      </c>
      <c r="LG49">
        <v>11</v>
      </c>
      <c r="LH49">
        <v>11</v>
      </c>
      <c r="LI49">
        <v>11</v>
      </c>
      <c r="LJ49">
        <v>11</v>
      </c>
      <c r="LK49">
        <v>2</v>
      </c>
      <c r="LL49">
        <v>2</v>
      </c>
      <c r="LM49">
        <v>2</v>
      </c>
      <c r="LN49">
        <v>2</v>
      </c>
      <c r="LO49">
        <v>4</v>
      </c>
      <c r="LP49">
        <v>2</v>
      </c>
      <c r="LQ49">
        <v>2</v>
      </c>
      <c r="LR49">
        <v>2</v>
      </c>
      <c r="LS49">
        <v>1</v>
      </c>
      <c r="LT49">
        <v>2</v>
      </c>
      <c r="LU49">
        <v>2</v>
      </c>
      <c r="LV49">
        <v>4</v>
      </c>
      <c r="LW49">
        <v>4</v>
      </c>
      <c r="LX49">
        <v>2</v>
      </c>
      <c r="LY49">
        <v>4</v>
      </c>
      <c r="LZ49">
        <v>2</v>
      </c>
      <c r="MA49">
        <v>2</v>
      </c>
      <c r="MB49">
        <v>2</v>
      </c>
      <c r="MC49">
        <v>2</v>
      </c>
      <c r="MD49">
        <v>2</v>
      </c>
      <c r="ME49">
        <v>2</v>
      </c>
      <c r="MF49">
        <v>2</v>
      </c>
      <c r="MG49">
        <v>2</v>
      </c>
      <c r="MH49">
        <v>4</v>
      </c>
      <c r="MI49">
        <v>4</v>
      </c>
      <c r="MJ49">
        <v>2</v>
      </c>
      <c r="MK49">
        <v>2</v>
      </c>
      <c r="ML49">
        <v>2</v>
      </c>
      <c r="MM49">
        <v>2</v>
      </c>
      <c r="MN49">
        <v>1</v>
      </c>
      <c r="MO49">
        <v>4</v>
      </c>
      <c r="MP49">
        <v>2</v>
      </c>
      <c r="MQ49">
        <v>1</v>
      </c>
      <c r="MR49">
        <v>2</v>
      </c>
      <c r="MS49">
        <v>3</v>
      </c>
      <c r="MT49">
        <v>2</v>
      </c>
      <c r="MU49">
        <v>2</v>
      </c>
      <c r="MV49">
        <v>4</v>
      </c>
      <c r="MW49">
        <v>3</v>
      </c>
      <c r="MX49">
        <v>2</v>
      </c>
      <c r="MY49">
        <v>3</v>
      </c>
      <c r="MZ49">
        <v>3</v>
      </c>
      <c r="NA49">
        <v>2</v>
      </c>
      <c r="NB49">
        <v>2</v>
      </c>
      <c r="NC49">
        <v>3</v>
      </c>
      <c r="ND49">
        <v>4</v>
      </c>
      <c r="NE49">
        <v>2</v>
      </c>
      <c r="NF49">
        <v>11</v>
      </c>
      <c r="NG49">
        <v>2</v>
      </c>
      <c r="NH49">
        <v>6</v>
      </c>
      <c r="NI49">
        <v>12</v>
      </c>
      <c r="NJ49">
        <v>9</v>
      </c>
      <c r="NK49">
        <v>5</v>
      </c>
      <c r="NL49">
        <v>10</v>
      </c>
      <c r="NM49">
        <v>8</v>
      </c>
      <c r="NN49">
        <v>13</v>
      </c>
      <c r="NO49">
        <v>7</v>
      </c>
      <c r="NP49">
        <v>4</v>
      </c>
      <c r="NQ49">
        <v>3</v>
      </c>
      <c r="NR49">
        <v>1</v>
      </c>
      <c r="NS49">
        <v>2</v>
      </c>
      <c r="NT49">
        <v>3</v>
      </c>
      <c r="NU49">
        <v>3</v>
      </c>
      <c r="NV49">
        <v>2</v>
      </c>
      <c r="NW49">
        <v>3</v>
      </c>
      <c r="NX49">
        <v>3</v>
      </c>
      <c r="NY49">
        <v>4</v>
      </c>
      <c r="NZ49">
        <v>2</v>
      </c>
      <c r="OA49">
        <v>3</v>
      </c>
      <c r="OB49">
        <v>2</v>
      </c>
      <c r="OC49">
        <v>3</v>
      </c>
      <c r="OD49">
        <v>2</v>
      </c>
      <c r="OE49">
        <v>2</v>
      </c>
      <c r="OF49">
        <v>3</v>
      </c>
      <c r="OG49">
        <v>4</v>
      </c>
      <c r="OH49">
        <v>2</v>
      </c>
      <c r="OI49">
        <v>3</v>
      </c>
      <c r="OJ49">
        <v>2</v>
      </c>
      <c r="OK49">
        <v>2</v>
      </c>
      <c r="OL49">
        <v>2</v>
      </c>
      <c r="OM49">
        <v>3</v>
      </c>
      <c r="ON49">
        <v>2</v>
      </c>
      <c r="OO49">
        <v>2</v>
      </c>
      <c r="OP49">
        <v>2</v>
      </c>
      <c r="OQ49">
        <v>3</v>
      </c>
      <c r="OR49">
        <v>2</v>
      </c>
      <c r="OS49">
        <v>4</v>
      </c>
      <c r="OT49">
        <v>2</v>
      </c>
      <c r="OU49">
        <v>6</v>
      </c>
      <c r="OV49">
        <v>1</v>
      </c>
      <c r="OW49">
        <v>3</v>
      </c>
      <c r="OX49">
        <v>5</v>
      </c>
      <c r="OY49" s="1">
        <v>4</v>
      </c>
      <c r="OZ49" s="1">
        <v>3</v>
      </c>
      <c r="PA49" s="1">
        <v>4</v>
      </c>
      <c r="PB49" s="1">
        <v>3</v>
      </c>
      <c r="PC49" s="1">
        <v>4</v>
      </c>
      <c r="PD49" s="1">
        <v>3</v>
      </c>
      <c r="PE49" s="1">
        <v>4</v>
      </c>
      <c r="PF49" s="1">
        <v>3</v>
      </c>
      <c r="PG49" s="1">
        <v>4</v>
      </c>
      <c r="PH49" s="1">
        <v>3</v>
      </c>
      <c r="PI49" s="1">
        <v>4</v>
      </c>
      <c r="PJ49" s="1">
        <v>3</v>
      </c>
      <c r="PK49">
        <v>0</v>
      </c>
      <c r="PL49">
        <v>0</v>
      </c>
      <c r="PM49">
        <v>0</v>
      </c>
      <c r="PN49">
        <v>1</v>
      </c>
      <c r="PO49">
        <v>0</v>
      </c>
      <c r="PP49">
        <v>0</v>
      </c>
      <c r="PQ49">
        <v>0</v>
      </c>
      <c r="PR49">
        <v>1</v>
      </c>
      <c r="PS49">
        <v>0</v>
      </c>
      <c r="PT49">
        <v>0</v>
      </c>
      <c r="PU49">
        <v>0</v>
      </c>
      <c r="PV49">
        <v>0</v>
      </c>
      <c r="PW49">
        <v>0</v>
      </c>
      <c r="PX49">
        <v>0</v>
      </c>
      <c r="PY49">
        <v>0</v>
      </c>
      <c r="PZ49">
        <v>0</v>
      </c>
      <c r="QA49">
        <v>1</v>
      </c>
      <c r="QB49">
        <v>0</v>
      </c>
      <c r="QC49">
        <v>0</v>
      </c>
      <c r="QD49" t="s">
        <v>501</v>
      </c>
      <c r="QE49" t="s">
        <v>501</v>
      </c>
      <c r="QF49" t="s">
        <v>501</v>
      </c>
      <c r="QG49">
        <v>1</v>
      </c>
      <c r="QH49">
        <v>0</v>
      </c>
      <c r="QI49">
        <v>0</v>
      </c>
      <c r="QJ49">
        <v>0</v>
      </c>
      <c r="QK49">
        <v>0</v>
      </c>
      <c r="QL49">
        <v>1</v>
      </c>
      <c r="QM49">
        <v>0</v>
      </c>
      <c r="QN49">
        <v>0</v>
      </c>
      <c r="QO49">
        <v>0</v>
      </c>
      <c r="QP49">
        <v>1</v>
      </c>
      <c r="QQ49">
        <v>0</v>
      </c>
      <c r="QR49">
        <v>0</v>
      </c>
      <c r="QS49">
        <v>0</v>
      </c>
      <c r="QT49">
        <v>0</v>
      </c>
      <c r="QU49">
        <v>0</v>
      </c>
      <c r="QV49">
        <v>0</v>
      </c>
      <c r="QW49">
        <v>0</v>
      </c>
      <c r="QX49">
        <v>0</v>
      </c>
      <c r="QY49">
        <v>0</v>
      </c>
      <c r="QZ49" t="s">
        <v>501</v>
      </c>
      <c r="RA49" t="s">
        <v>501</v>
      </c>
      <c r="RB49" t="s">
        <v>501</v>
      </c>
      <c r="RC49">
        <v>9</v>
      </c>
      <c r="RD49">
        <v>1</v>
      </c>
      <c r="RE49">
        <v>44</v>
      </c>
      <c r="RF49">
        <v>0</v>
      </c>
      <c r="RG49">
        <v>44</v>
      </c>
      <c r="RH49">
        <v>12</v>
      </c>
      <c r="RI49">
        <v>0</v>
      </c>
      <c r="RJ49">
        <v>3</v>
      </c>
      <c r="RK49">
        <v>3</v>
      </c>
      <c r="RL49">
        <v>2</v>
      </c>
      <c r="RM49">
        <v>1</v>
      </c>
      <c r="RN49">
        <v>2</v>
      </c>
      <c r="RO49">
        <v>2</v>
      </c>
      <c r="RP49">
        <v>2</v>
      </c>
      <c r="RQ49">
        <v>0</v>
      </c>
      <c r="RR49" t="s">
        <v>828</v>
      </c>
      <c r="RS49" t="s">
        <v>829</v>
      </c>
      <c r="RT49" t="s">
        <v>830</v>
      </c>
      <c r="RU49">
        <v>1</v>
      </c>
      <c r="RV49">
        <v>2</v>
      </c>
      <c r="RW49">
        <v>142214</v>
      </c>
      <c r="RX49">
        <v>1</v>
      </c>
      <c r="RY49">
        <v>142214</v>
      </c>
      <c r="RZ49" t="s">
        <v>831</v>
      </c>
      <c r="SA49">
        <v>6</v>
      </c>
      <c r="SB49" t="s">
        <v>530</v>
      </c>
      <c r="SC49" t="s">
        <v>512</v>
      </c>
      <c r="SD49" t="s">
        <v>513</v>
      </c>
      <c r="SE49" t="s">
        <v>530</v>
      </c>
      <c r="SF49" t="s">
        <v>512</v>
      </c>
      <c r="SG49" t="s">
        <v>513</v>
      </c>
    </row>
    <row r="50" spans="1:501" x14ac:dyDescent="0.3">
      <c r="A50">
        <v>4434</v>
      </c>
      <c r="B50">
        <v>3</v>
      </c>
      <c r="C50">
        <v>4</v>
      </c>
      <c r="D50" s="1">
        <v>2</v>
      </c>
      <c r="E50">
        <v>2</v>
      </c>
      <c r="F50">
        <v>14</v>
      </c>
      <c r="G50" s="1">
        <v>1</v>
      </c>
      <c r="H50" t="s">
        <v>501</v>
      </c>
      <c r="I50">
        <v>25</v>
      </c>
      <c r="J50">
        <v>1</v>
      </c>
      <c r="K50">
        <v>75</v>
      </c>
      <c r="L50">
        <v>0</v>
      </c>
      <c r="M50">
        <v>0</v>
      </c>
      <c r="N50">
        <v>0</v>
      </c>
      <c r="O50">
        <v>25</v>
      </c>
      <c r="P50">
        <v>0</v>
      </c>
      <c r="Q50">
        <v>0</v>
      </c>
      <c r="R50" s="1">
        <v>2</v>
      </c>
      <c r="S50">
        <v>95</v>
      </c>
      <c r="T50">
        <v>55</v>
      </c>
      <c r="U50">
        <v>45</v>
      </c>
      <c r="V50">
        <v>40</v>
      </c>
      <c r="W50">
        <v>35</v>
      </c>
      <c r="X50">
        <v>50</v>
      </c>
      <c r="Y50">
        <v>15</v>
      </c>
      <c r="Z50">
        <v>15</v>
      </c>
      <c r="AA50">
        <v>20</v>
      </c>
      <c r="AB50">
        <v>10</v>
      </c>
      <c r="AC50">
        <v>4</v>
      </c>
      <c r="AD50">
        <v>4</v>
      </c>
      <c r="AE50">
        <v>7</v>
      </c>
      <c r="AF50">
        <v>0</v>
      </c>
      <c r="AG50">
        <v>3</v>
      </c>
      <c r="AH50">
        <v>3</v>
      </c>
      <c r="AI50">
        <v>2</v>
      </c>
      <c r="AJ50">
        <v>1</v>
      </c>
      <c r="AK50">
        <v>2</v>
      </c>
      <c r="AL50">
        <v>1</v>
      </c>
      <c r="AM50">
        <v>1</v>
      </c>
      <c r="AN50">
        <v>1</v>
      </c>
      <c r="AO50">
        <v>4</v>
      </c>
      <c r="AP50">
        <v>4</v>
      </c>
      <c r="AQ50">
        <v>0</v>
      </c>
      <c r="AR50">
        <v>0</v>
      </c>
      <c r="AS50">
        <v>1</v>
      </c>
      <c r="AT50">
        <v>0</v>
      </c>
      <c r="AU50">
        <v>1</v>
      </c>
      <c r="AV50">
        <v>1</v>
      </c>
      <c r="AW50">
        <v>0</v>
      </c>
      <c r="AX50">
        <v>0</v>
      </c>
      <c r="AY50" t="s">
        <v>501</v>
      </c>
      <c r="AZ50" t="s">
        <v>832</v>
      </c>
      <c r="BA50" t="s">
        <v>833</v>
      </c>
      <c r="BB50" t="s">
        <v>501</v>
      </c>
      <c r="BC50" t="s">
        <v>501</v>
      </c>
      <c r="BD50" t="s">
        <v>501</v>
      </c>
      <c r="BE50" t="s">
        <v>501</v>
      </c>
      <c r="BF50" t="s">
        <v>501</v>
      </c>
      <c r="BG50" t="s">
        <v>501</v>
      </c>
      <c r="BH50" t="s">
        <v>501</v>
      </c>
      <c r="BI50" t="s">
        <v>501</v>
      </c>
      <c r="BJ50" t="s">
        <v>501</v>
      </c>
      <c r="BK50" t="s">
        <v>501</v>
      </c>
      <c r="BL50" t="s">
        <v>501</v>
      </c>
      <c r="BM50" t="s">
        <v>501</v>
      </c>
      <c r="BN50" t="s">
        <v>501</v>
      </c>
      <c r="BO50">
        <v>5</v>
      </c>
      <c r="BP50">
        <v>5</v>
      </c>
      <c r="BQ50">
        <v>5</v>
      </c>
      <c r="BR50">
        <v>4</v>
      </c>
      <c r="BS50">
        <v>5</v>
      </c>
      <c r="BT50">
        <v>5</v>
      </c>
      <c r="BU50">
        <v>4</v>
      </c>
      <c r="BV50">
        <v>4</v>
      </c>
      <c r="BW50">
        <v>5</v>
      </c>
      <c r="BX50">
        <v>5</v>
      </c>
      <c r="BY50" t="s">
        <v>501</v>
      </c>
      <c r="BZ50" t="s">
        <v>501</v>
      </c>
      <c r="CA50" t="s">
        <v>501</v>
      </c>
      <c r="CB50" t="s">
        <v>501</v>
      </c>
      <c r="CC50" t="s">
        <v>501</v>
      </c>
      <c r="CD50" t="s">
        <v>501</v>
      </c>
      <c r="CE50" t="s">
        <v>501</v>
      </c>
      <c r="CF50" t="s">
        <v>501</v>
      </c>
      <c r="CG50" t="s">
        <v>501</v>
      </c>
      <c r="CH50" t="s">
        <v>501</v>
      </c>
      <c r="CI50" t="s">
        <v>501</v>
      </c>
      <c r="CJ50" t="s">
        <v>501</v>
      </c>
      <c r="CK50" t="s">
        <v>501</v>
      </c>
      <c r="CL50" t="s">
        <v>501</v>
      </c>
      <c r="CM50" t="s">
        <v>501</v>
      </c>
      <c r="CN50">
        <v>1</v>
      </c>
      <c r="CO50" t="s">
        <v>501</v>
      </c>
      <c r="CP50" t="s">
        <v>501</v>
      </c>
      <c r="CQ50" t="s">
        <v>501</v>
      </c>
      <c r="CR50" t="s">
        <v>501</v>
      </c>
      <c r="CS50" t="s">
        <v>501</v>
      </c>
      <c r="CT50" t="s">
        <v>501</v>
      </c>
      <c r="CU50" t="s">
        <v>501</v>
      </c>
      <c r="CV50" t="s">
        <v>501</v>
      </c>
      <c r="CW50" t="s">
        <v>501</v>
      </c>
      <c r="CX50" t="s">
        <v>501</v>
      </c>
      <c r="CY50" t="s">
        <v>501</v>
      </c>
      <c r="CZ50" t="s">
        <v>501</v>
      </c>
      <c r="DA50">
        <v>0</v>
      </c>
      <c r="DB50">
        <v>90</v>
      </c>
      <c r="DC50">
        <v>0</v>
      </c>
      <c r="DD50">
        <v>0</v>
      </c>
      <c r="DE50">
        <v>10</v>
      </c>
      <c r="DF50">
        <v>0</v>
      </c>
      <c r="DG50">
        <v>0</v>
      </c>
      <c r="DH50" t="s">
        <v>501</v>
      </c>
      <c r="DI50">
        <v>0</v>
      </c>
      <c r="DJ50">
        <v>1</v>
      </c>
      <c r="DK50" t="s">
        <v>501</v>
      </c>
      <c r="DL50" s="1">
        <v>90</v>
      </c>
      <c r="DM50" s="1">
        <v>85</v>
      </c>
      <c r="DN50" s="1">
        <v>80</v>
      </c>
      <c r="DO50" s="1">
        <v>90</v>
      </c>
      <c r="DP50" s="1">
        <v>75</v>
      </c>
      <c r="DQ50" s="1">
        <v>90</v>
      </c>
      <c r="DR50" s="1">
        <v>85</v>
      </c>
      <c r="DS50" s="1">
        <v>80</v>
      </c>
      <c r="DT50" s="1">
        <v>75</v>
      </c>
      <c r="DU50" s="1">
        <v>80</v>
      </c>
      <c r="DV50" s="1">
        <v>75</v>
      </c>
      <c r="DW50" s="1">
        <v>70</v>
      </c>
      <c r="DX50" s="1">
        <v>65</v>
      </c>
      <c r="DY50" s="1">
        <v>0</v>
      </c>
      <c r="DZ50" s="1">
        <v>0</v>
      </c>
      <c r="EA50" s="1" t="s">
        <v>501</v>
      </c>
      <c r="EB50" s="1">
        <v>0</v>
      </c>
      <c r="EC50" t="s">
        <v>501</v>
      </c>
      <c r="ED50" t="s">
        <v>501</v>
      </c>
      <c r="EE50" t="s">
        <v>501</v>
      </c>
      <c r="EF50">
        <v>0</v>
      </c>
      <c r="EG50">
        <v>1</v>
      </c>
      <c r="EH50">
        <v>0</v>
      </c>
      <c r="EI50">
        <v>0</v>
      </c>
      <c r="EJ50">
        <v>0</v>
      </c>
      <c r="EK50">
        <v>0</v>
      </c>
      <c r="EL50">
        <v>0</v>
      </c>
      <c r="EM50">
        <v>0</v>
      </c>
      <c r="EN50" t="s">
        <v>501</v>
      </c>
      <c r="EO50">
        <v>1</v>
      </c>
      <c r="EP50" s="1">
        <v>0</v>
      </c>
      <c r="EQ50" s="1">
        <v>0</v>
      </c>
      <c r="ER50" s="1">
        <v>0</v>
      </c>
      <c r="ES50" s="1">
        <v>1</v>
      </c>
      <c r="ET50" s="1">
        <v>1</v>
      </c>
      <c r="EU50" s="1">
        <v>1</v>
      </c>
      <c r="EV50" s="1">
        <v>0</v>
      </c>
      <c r="EW50" s="1" t="s">
        <v>501</v>
      </c>
      <c r="EX50" s="1">
        <v>0</v>
      </c>
      <c r="EY50">
        <v>0</v>
      </c>
      <c r="EZ50">
        <v>0</v>
      </c>
      <c r="FA50">
        <v>0</v>
      </c>
      <c r="FB50">
        <v>1</v>
      </c>
      <c r="FC50">
        <v>1</v>
      </c>
      <c r="FD50">
        <v>0</v>
      </c>
      <c r="FE50" t="s">
        <v>501</v>
      </c>
      <c r="FF50">
        <v>2</v>
      </c>
      <c r="FG50">
        <v>1</v>
      </c>
      <c r="FH50">
        <v>0</v>
      </c>
      <c r="FI50">
        <v>0</v>
      </c>
      <c r="FJ50">
        <v>2</v>
      </c>
      <c r="FK50">
        <v>1</v>
      </c>
      <c r="FL50">
        <v>0</v>
      </c>
      <c r="FM50">
        <v>0</v>
      </c>
      <c r="FN50">
        <v>2</v>
      </c>
      <c r="FO50">
        <v>0</v>
      </c>
      <c r="FP50">
        <v>2</v>
      </c>
      <c r="FQ50">
        <v>0</v>
      </c>
      <c r="FR50">
        <v>0</v>
      </c>
      <c r="FS50">
        <v>0</v>
      </c>
      <c r="FT50">
        <v>1</v>
      </c>
      <c r="FU50">
        <v>0</v>
      </c>
      <c r="FV50">
        <v>0</v>
      </c>
      <c r="FW50" t="s">
        <v>501</v>
      </c>
      <c r="FX50" t="s">
        <v>501</v>
      </c>
      <c r="FY50" t="s">
        <v>501</v>
      </c>
      <c r="FZ50" t="s">
        <v>501</v>
      </c>
      <c r="GA50">
        <v>0</v>
      </c>
      <c r="GB50">
        <v>2</v>
      </c>
      <c r="GC50">
        <v>0</v>
      </c>
      <c r="GD50">
        <v>0</v>
      </c>
      <c r="GE50">
        <v>1</v>
      </c>
      <c r="GF50">
        <v>2</v>
      </c>
      <c r="GG50" t="s">
        <v>834</v>
      </c>
      <c r="GH50">
        <v>2</v>
      </c>
      <c r="GI50">
        <v>0</v>
      </c>
      <c r="GJ50">
        <v>0</v>
      </c>
      <c r="GK50">
        <v>0</v>
      </c>
      <c r="GL50">
        <v>0</v>
      </c>
      <c r="GM50" t="s">
        <v>501</v>
      </c>
      <c r="GN50">
        <v>0</v>
      </c>
      <c r="GO50" t="s">
        <v>501</v>
      </c>
      <c r="GP50">
        <v>0</v>
      </c>
      <c r="GQ50">
        <v>0</v>
      </c>
      <c r="GR50">
        <v>0</v>
      </c>
      <c r="GS50">
        <v>0</v>
      </c>
      <c r="GT50">
        <v>0</v>
      </c>
      <c r="GU50">
        <v>0</v>
      </c>
      <c r="GV50">
        <v>0</v>
      </c>
      <c r="GW50">
        <v>1</v>
      </c>
      <c r="GX50">
        <v>0</v>
      </c>
      <c r="GY50">
        <v>0</v>
      </c>
      <c r="GZ50">
        <v>0</v>
      </c>
      <c r="HA50" t="s">
        <v>501</v>
      </c>
      <c r="HB50">
        <v>0</v>
      </c>
      <c r="HC50" t="s">
        <v>501</v>
      </c>
      <c r="HD50">
        <v>0</v>
      </c>
      <c r="HE50">
        <v>0</v>
      </c>
      <c r="HF50">
        <v>0</v>
      </c>
      <c r="HG50">
        <v>0</v>
      </c>
      <c r="HH50">
        <v>0</v>
      </c>
      <c r="HI50">
        <v>0</v>
      </c>
      <c r="HJ50" t="s">
        <v>501</v>
      </c>
      <c r="HK50" t="s">
        <v>501</v>
      </c>
      <c r="HL50" t="s">
        <v>501</v>
      </c>
      <c r="HM50" t="s">
        <v>501</v>
      </c>
      <c r="HN50" t="s">
        <v>501</v>
      </c>
      <c r="HO50" t="s">
        <v>501</v>
      </c>
      <c r="HP50" t="s">
        <v>501</v>
      </c>
      <c r="HQ50" t="s">
        <v>501</v>
      </c>
      <c r="HR50" t="s">
        <v>501</v>
      </c>
      <c r="HS50" t="s">
        <v>501</v>
      </c>
      <c r="HT50" t="s">
        <v>501</v>
      </c>
      <c r="HU50" t="s">
        <v>501</v>
      </c>
      <c r="HV50" t="s">
        <v>501</v>
      </c>
      <c r="HW50" t="s">
        <v>501</v>
      </c>
      <c r="HX50" t="s">
        <v>501</v>
      </c>
      <c r="HY50" t="s">
        <v>501</v>
      </c>
      <c r="HZ50" t="s">
        <v>501</v>
      </c>
      <c r="IA50" t="s">
        <v>501</v>
      </c>
      <c r="IB50" t="s">
        <v>501</v>
      </c>
      <c r="IC50" t="s">
        <v>501</v>
      </c>
      <c r="ID50" t="s">
        <v>501</v>
      </c>
      <c r="IE50" t="s">
        <v>501</v>
      </c>
      <c r="IF50" t="s">
        <v>501</v>
      </c>
      <c r="IG50" t="s">
        <v>501</v>
      </c>
      <c r="IH50" t="s">
        <v>501</v>
      </c>
      <c r="II50" t="s">
        <v>501</v>
      </c>
      <c r="IJ50" t="s">
        <v>501</v>
      </c>
      <c r="IK50" t="s">
        <v>501</v>
      </c>
      <c r="IL50" t="s">
        <v>501</v>
      </c>
      <c r="IM50" t="s">
        <v>501</v>
      </c>
      <c r="IN50" t="s">
        <v>501</v>
      </c>
      <c r="IO50" t="s">
        <v>501</v>
      </c>
      <c r="IP50" t="s">
        <v>501</v>
      </c>
      <c r="IQ50" t="s">
        <v>501</v>
      </c>
      <c r="IR50" t="s">
        <v>501</v>
      </c>
      <c r="IS50" t="s">
        <v>501</v>
      </c>
      <c r="IT50" t="s">
        <v>501</v>
      </c>
      <c r="IU50" t="s">
        <v>501</v>
      </c>
      <c r="IV50" t="s">
        <v>501</v>
      </c>
      <c r="IW50" t="s">
        <v>501</v>
      </c>
      <c r="IX50" t="s">
        <v>501</v>
      </c>
      <c r="IY50" t="s">
        <v>501</v>
      </c>
      <c r="IZ50" t="s">
        <v>501</v>
      </c>
      <c r="JA50" t="s">
        <v>501</v>
      </c>
      <c r="JB50" t="s">
        <v>501</v>
      </c>
      <c r="JC50" t="s">
        <v>501</v>
      </c>
      <c r="JD50" t="s">
        <v>501</v>
      </c>
      <c r="JE50" t="s">
        <v>501</v>
      </c>
      <c r="JF50" t="s">
        <v>501</v>
      </c>
      <c r="JG50" t="s">
        <v>501</v>
      </c>
      <c r="JH50" t="s">
        <v>501</v>
      </c>
      <c r="JI50" t="s">
        <v>501</v>
      </c>
      <c r="JJ50" t="s">
        <v>501</v>
      </c>
      <c r="JK50" t="s">
        <v>501</v>
      </c>
      <c r="JL50" t="s">
        <v>501</v>
      </c>
      <c r="JM50" t="s">
        <v>501</v>
      </c>
      <c r="JN50" t="s">
        <v>501</v>
      </c>
      <c r="JO50" t="s">
        <v>501</v>
      </c>
      <c r="JP50" t="s">
        <v>501</v>
      </c>
      <c r="JQ50" t="s">
        <v>501</v>
      </c>
      <c r="JR50" t="s">
        <v>501</v>
      </c>
      <c r="JS50" t="s">
        <v>501</v>
      </c>
      <c r="JT50" t="s">
        <v>501</v>
      </c>
      <c r="JU50" t="s">
        <v>501</v>
      </c>
      <c r="JV50" t="s">
        <v>501</v>
      </c>
      <c r="JW50" t="s">
        <v>501</v>
      </c>
      <c r="JX50" t="s">
        <v>501</v>
      </c>
      <c r="JY50" t="s">
        <v>501</v>
      </c>
      <c r="JZ50" t="s">
        <v>501</v>
      </c>
      <c r="KA50" t="s">
        <v>501</v>
      </c>
      <c r="KB50" t="s">
        <v>501</v>
      </c>
      <c r="KC50" t="s">
        <v>501</v>
      </c>
      <c r="KD50" t="s">
        <v>501</v>
      </c>
      <c r="KE50" t="s">
        <v>501</v>
      </c>
      <c r="KF50" t="s">
        <v>501</v>
      </c>
      <c r="KG50" t="s">
        <v>501</v>
      </c>
      <c r="KH50" t="s">
        <v>501</v>
      </c>
      <c r="KI50" t="s">
        <v>501</v>
      </c>
      <c r="KJ50" t="s">
        <v>501</v>
      </c>
      <c r="KK50" t="s">
        <v>501</v>
      </c>
      <c r="KL50" t="s">
        <v>501</v>
      </c>
      <c r="KM50" t="s">
        <v>501</v>
      </c>
      <c r="KN50" t="s">
        <v>501</v>
      </c>
      <c r="KO50" t="s">
        <v>501</v>
      </c>
      <c r="KP50">
        <v>1</v>
      </c>
      <c r="KQ50">
        <v>2</v>
      </c>
      <c r="KR50">
        <v>0</v>
      </c>
      <c r="KS50">
        <v>0</v>
      </c>
      <c r="KT50">
        <v>2</v>
      </c>
      <c r="KU50">
        <v>1</v>
      </c>
      <c r="KV50">
        <v>0</v>
      </c>
      <c r="KW50">
        <v>2</v>
      </c>
      <c r="KX50">
        <v>0</v>
      </c>
      <c r="KY50">
        <v>2</v>
      </c>
      <c r="KZ50">
        <v>2</v>
      </c>
      <c r="LA50">
        <v>4</v>
      </c>
      <c r="LB50">
        <v>4</v>
      </c>
      <c r="LC50">
        <v>1</v>
      </c>
      <c r="LD50">
        <v>1</v>
      </c>
      <c r="LE50">
        <v>1</v>
      </c>
      <c r="LF50">
        <v>1</v>
      </c>
      <c r="LG50">
        <v>11</v>
      </c>
      <c r="LH50">
        <v>11</v>
      </c>
      <c r="LI50">
        <v>1</v>
      </c>
      <c r="LJ50">
        <v>1</v>
      </c>
      <c r="LK50">
        <v>4</v>
      </c>
      <c r="LL50">
        <v>4</v>
      </c>
      <c r="LM50">
        <v>5</v>
      </c>
      <c r="LN50">
        <v>5</v>
      </c>
      <c r="LO50">
        <v>5</v>
      </c>
      <c r="LP50">
        <v>4</v>
      </c>
      <c r="LQ50">
        <v>5</v>
      </c>
      <c r="LR50">
        <v>4</v>
      </c>
      <c r="LS50">
        <v>4</v>
      </c>
      <c r="LT50">
        <v>6</v>
      </c>
      <c r="LU50">
        <v>5</v>
      </c>
      <c r="LV50">
        <v>4</v>
      </c>
      <c r="LW50">
        <v>5</v>
      </c>
      <c r="LX50">
        <v>5</v>
      </c>
      <c r="LY50">
        <v>4</v>
      </c>
      <c r="LZ50">
        <v>5</v>
      </c>
      <c r="MA50">
        <v>5</v>
      </c>
      <c r="MB50">
        <v>5</v>
      </c>
      <c r="MC50">
        <v>4</v>
      </c>
      <c r="MD50">
        <v>5</v>
      </c>
      <c r="ME50">
        <v>4</v>
      </c>
      <c r="MF50">
        <v>5</v>
      </c>
      <c r="MG50">
        <v>5</v>
      </c>
      <c r="MH50">
        <v>5</v>
      </c>
      <c r="MI50">
        <v>4</v>
      </c>
      <c r="MJ50">
        <v>5</v>
      </c>
      <c r="MK50">
        <v>5</v>
      </c>
      <c r="ML50">
        <v>5</v>
      </c>
      <c r="MM50">
        <v>4</v>
      </c>
      <c r="MN50">
        <v>4</v>
      </c>
      <c r="MO50">
        <v>5</v>
      </c>
      <c r="MP50">
        <v>4</v>
      </c>
      <c r="MQ50">
        <v>3</v>
      </c>
      <c r="MR50">
        <v>2</v>
      </c>
      <c r="MS50">
        <v>1</v>
      </c>
      <c r="MT50">
        <v>5</v>
      </c>
      <c r="MU50">
        <v>4</v>
      </c>
      <c r="MV50">
        <v>5</v>
      </c>
      <c r="MW50">
        <v>4</v>
      </c>
      <c r="MX50">
        <v>5</v>
      </c>
      <c r="MY50">
        <v>4</v>
      </c>
      <c r="MZ50">
        <v>5</v>
      </c>
      <c r="NA50">
        <v>4</v>
      </c>
      <c r="NB50">
        <v>5</v>
      </c>
      <c r="NC50">
        <v>4</v>
      </c>
      <c r="ND50">
        <v>5</v>
      </c>
      <c r="NE50">
        <v>3</v>
      </c>
      <c r="NF50">
        <v>2</v>
      </c>
      <c r="NG50">
        <v>5</v>
      </c>
      <c r="NH50">
        <v>8</v>
      </c>
      <c r="NI50">
        <v>13</v>
      </c>
      <c r="NJ50">
        <v>9</v>
      </c>
      <c r="NK50">
        <v>4</v>
      </c>
      <c r="NL50">
        <v>7</v>
      </c>
      <c r="NM50">
        <v>3</v>
      </c>
      <c r="NN50">
        <v>11</v>
      </c>
      <c r="NO50">
        <v>12</v>
      </c>
      <c r="NP50">
        <v>10</v>
      </c>
      <c r="NQ50">
        <v>1</v>
      </c>
      <c r="NR50">
        <v>6</v>
      </c>
      <c r="NS50">
        <v>4</v>
      </c>
      <c r="NT50">
        <v>5</v>
      </c>
      <c r="NU50">
        <v>5</v>
      </c>
      <c r="NV50">
        <v>4</v>
      </c>
      <c r="NW50">
        <v>5</v>
      </c>
      <c r="NX50">
        <v>5</v>
      </c>
      <c r="NY50">
        <v>6</v>
      </c>
      <c r="NZ50">
        <v>4</v>
      </c>
      <c r="OA50">
        <v>5</v>
      </c>
      <c r="OB50">
        <v>4</v>
      </c>
      <c r="OC50">
        <v>5</v>
      </c>
      <c r="OD50">
        <v>4</v>
      </c>
      <c r="OE50">
        <v>5</v>
      </c>
      <c r="OF50">
        <v>5</v>
      </c>
      <c r="OG50">
        <v>6</v>
      </c>
      <c r="OH50">
        <v>5</v>
      </c>
      <c r="OI50">
        <v>5</v>
      </c>
      <c r="OJ50">
        <v>4</v>
      </c>
      <c r="OK50">
        <v>5</v>
      </c>
      <c r="OL50">
        <v>5</v>
      </c>
      <c r="OM50">
        <v>4</v>
      </c>
      <c r="ON50">
        <v>5</v>
      </c>
      <c r="OO50">
        <v>5</v>
      </c>
      <c r="OP50">
        <v>4</v>
      </c>
      <c r="OQ50">
        <v>5</v>
      </c>
      <c r="OR50">
        <v>4</v>
      </c>
      <c r="OS50">
        <v>5</v>
      </c>
      <c r="OT50">
        <v>2</v>
      </c>
      <c r="OU50">
        <v>4</v>
      </c>
      <c r="OV50">
        <v>6</v>
      </c>
      <c r="OW50">
        <v>3</v>
      </c>
      <c r="OX50">
        <v>1</v>
      </c>
      <c r="OY50" s="1">
        <v>5</v>
      </c>
      <c r="OZ50" s="1">
        <v>4</v>
      </c>
      <c r="PA50" s="1">
        <v>5</v>
      </c>
      <c r="PB50" s="1">
        <v>4</v>
      </c>
      <c r="PC50" s="1">
        <v>6</v>
      </c>
      <c r="PD50" s="1">
        <v>5</v>
      </c>
      <c r="PE50" s="1">
        <v>5</v>
      </c>
      <c r="PF50" s="1">
        <v>4</v>
      </c>
      <c r="PG50" s="1">
        <v>5</v>
      </c>
      <c r="PH50" s="1">
        <v>4</v>
      </c>
      <c r="PI50" s="1">
        <v>6</v>
      </c>
      <c r="PJ50" s="1">
        <v>4</v>
      </c>
      <c r="PK50">
        <v>0</v>
      </c>
      <c r="PL50">
        <v>1</v>
      </c>
      <c r="PM50">
        <v>1</v>
      </c>
      <c r="PN50">
        <v>0</v>
      </c>
      <c r="PO50">
        <v>0</v>
      </c>
      <c r="PP50">
        <v>0</v>
      </c>
      <c r="PQ50">
        <v>0</v>
      </c>
      <c r="PR50">
        <v>0</v>
      </c>
      <c r="PS50">
        <v>0</v>
      </c>
      <c r="PT50">
        <v>0</v>
      </c>
      <c r="PU50">
        <v>0</v>
      </c>
      <c r="PV50">
        <v>0</v>
      </c>
      <c r="PW50">
        <v>1</v>
      </c>
      <c r="PX50">
        <v>0</v>
      </c>
      <c r="PY50">
        <v>1</v>
      </c>
      <c r="PZ50">
        <v>0</v>
      </c>
      <c r="QA50">
        <v>0</v>
      </c>
      <c r="QB50">
        <v>0</v>
      </c>
      <c r="QC50">
        <v>0</v>
      </c>
      <c r="QD50" t="s">
        <v>501</v>
      </c>
      <c r="QE50" t="s">
        <v>501</v>
      </c>
      <c r="QF50" t="s">
        <v>501</v>
      </c>
      <c r="QG50">
        <v>0</v>
      </c>
      <c r="QH50">
        <v>0</v>
      </c>
      <c r="QI50">
        <v>0</v>
      </c>
      <c r="QJ50">
        <v>0</v>
      </c>
      <c r="QK50">
        <v>0</v>
      </c>
      <c r="QL50">
        <v>0</v>
      </c>
      <c r="QM50">
        <v>0</v>
      </c>
      <c r="QN50">
        <v>0</v>
      </c>
      <c r="QO50">
        <v>1</v>
      </c>
      <c r="QP50">
        <v>0</v>
      </c>
      <c r="QQ50">
        <v>0</v>
      </c>
      <c r="QR50">
        <v>0</v>
      </c>
      <c r="QS50">
        <v>0</v>
      </c>
      <c r="QT50">
        <v>0</v>
      </c>
      <c r="QU50">
        <v>1</v>
      </c>
      <c r="QV50">
        <v>0</v>
      </c>
      <c r="QW50">
        <v>0</v>
      </c>
      <c r="QX50">
        <v>0</v>
      </c>
      <c r="QY50">
        <v>0</v>
      </c>
      <c r="QZ50" t="s">
        <v>501</v>
      </c>
      <c r="RA50" t="s">
        <v>501</v>
      </c>
      <c r="RB50" t="s">
        <v>501</v>
      </c>
      <c r="RC50">
        <v>20</v>
      </c>
      <c r="RD50">
        <v>2</v>
      </c>
      <c r="RE50">
        <v>25</v>
      </c>
      <c r="RF50">
        <v>35</v>
      </c>
      <c r="RG50">
        <v>30</v>
      </c>
      <c r="RH50">
        <v>10</v>
      </c>
      <c r="RI50">
        <v>0</v>
      </c>
      <c r="RJ50">
        <v>3</v>
      </c>
      <c r="RK50">
        <v>1</v>
      </c>
      <c r="RL50">
        <v>1</v>
      </c>
      <c r="RM50">
        <v>3</v>
      </c>
      <c r="RN50">
        <v>1</v>
      </c>
      <c r="RO50">
        <v>2</v>
      </c>
      <c r="RP50">
        <v>1</v>
      </c>
      <c r="RQ50">
        <v>0</v>
      </c>
      <c r="RR50" t="s">
        <v>835</v>
      </c>
      <c r="RS50" t="s">
        <v>836</v>
      </c>
      <c r="RT50" t="s">
        <v>837</v>
      </c>
      <c r="RU50">
        <v>1</v>
      </c>
      <c r="RV50">
        <v>0</v>
      </c>
      <c r="RW50">
        <v>843</v>
      </c>
      <c r="RX50">
        <v>1</v>
      </c>
      <c r="RY50">
        <v>843</v>
      </c>
      <c r="RZ50" t="s">
        <v>838</v>
      </c>
      <c r="SA50">
        <v>4</v>
      </c>
      <c r="SB50" t="s">
        <v>839</v>
      </c>
      <c r="SC50" t="s">
        <v>512</v>
      </c>
      <c r="SD50" t="s">
        <v>524</v>
      </c>
      <c r="SE50" t="s">
        <v>839</v>
      </c>
      <c r="SF50" t="s">
        <v>512</v>
      </c>
      <c r="SG50" t="s">
        <v>524</v>
      </c>
    </row>
    <row r="51" spans="1:501" x14ac:dyDescent="0.3">
      <c r="A51">
        <v>4438</v>
      </c>
      <c r="B51">
        <v>3</v>
      </c>
      <c r="C51">
        <v>4</v>
      </c>
      <c r="D51" s="1">
        <v>2</v>
      </c>
      <c r="E51">
        <v>1</v>
      </c>
      <c r="F51">
        <v>10</v>
      </c>
      <c r="G51" s="1">
        <v>2</v>
      </c>
      <c r="H51" t="s">
        <v>501</v>
      </c>
      <c r="I51">
        <v>19</v>
      </c>
      <c r="J51">
        <v>1</v>
      </c>
      <c r="K51">
        <v>50</v>
      </c>
      <c r="L51">
        <v>0</v>
      </c>
      <c r="M51">
        <v>0</v>
      </c>
      <c r="N51">
        <v>0</v>
      </c>
      <c r="O51">
        <v>0</v>
      </c>
      <c r="P51">
        <v>0</v>
      </c>
      <c r="Q51">
        <v>50</v>
      </c>
      <c r="R51" s="1">
        <v>2</v>
      </c>
      <c r="S51">
        <v>85</v>
      </c>
      <c r="T51">
        <v>85</v>
      </c>
      <c r="U51">
        <v>20</v>
      </c>
      <c r="V51">
        <v>15</v>
      </c>
      <c r="W51">
        <v>10</v>
      </c>
      <c r="X51">
        <v>5</v>
      </c>
      <c r="Y51">
        <v>65</v>
      </c>
      <c r="Z51">
        <v>30</v>
      </c>
      <c r="AA51">
        <v>25</v>
      </c>
      <c r="AB51">
        <v>60</v>
      </c>
      <c r="AC51">
        <v>20</v>
      </c>
      <c r="AD51">
        <v>15</v>
      </c>
      <c r="AE51">
        <v>15</v>
      </c>
      <c r="AF51">
        <v>15</v>
      </c>
      <c r="AG51">
        <v>15</v>
      </c>
      <c r="AH51">
        <v>12</v>
      </c>
      <c r="AI51">
        <v>8</v>
      </c>
      <c r="AJ51">
        <v>1</v>
      </c>
      <c r="AK51">
        <v>2</v>
      </c>
      <c r="AL51">
        <v>1</v>
      </c>
      <c r="AM51">
        <v>1</v>
      </c>
      <c r="AN51">
        <v>3</v>
      </c>
      <c r="AO51">
        <v>5</v>
      </c>
      <c r="AP51">
        <v>5</v>
      </c>
      <c r="AQ51">
        <v>1</v>
      </c>
      <c r="AR51">
        <v>1</v>
      </c>
      <c r="AS51">
        <v>0</v>
      </c>
      <c r="AT51">
        <v>1</v>
      </c>
      <c r="AU51">
        <v>1</v>
      </c>
      <c r="AV51">
        <v>0</v>
      </c>
      <c r="AW51">
        <v>0</v>
      </c>
      <c r="AX51">
        <v>0</v>
      </c>
      <c r="AY51" t="s">
        <v>501</v>
      </c>
      <c r="AZ51" t="s">
        <v>840</v>
      </c>
      <c r="BA51" t="s">
        <v>841</v>
      </c>
      <c r="BB51" t="s">
        <v>842</v>
      </c>
      <c r="BC51" t="s">
        <v>502</v>
      </c>
      <c r="BD51" t="s">
        <v>501</v>
      </c>
      <c r="BE51" t="s">
        <v>501</v>
      </c>
      <c r="BF51" t="s">
        <v>501</v>
      </c>
      <c r="BG51" t="s">
        <v>501</v>
      </c>
      <c r="BH51" t="s">
        <v>501</v>
      </c>
      <c r="BI51" t="s">
        <v>501</v>
      </c>
      <c r="BJ51" t="s">
        <v>501</v>
      </c>
      <c r="BK51" t="s">
        <v>501</v>
      </c>
      <c r="BL51" t="s">
        <v>501</v>
      </c>
      <c r="BM51" t="s">
        <v>501</v>
      </c>
      <c r="BN51" t="s">
        <v>501</v>
      </c>
      <c r="BO51">
        <v>5</v>
      </c>
      <c r="BP51">
        <v>4</v>
      </c>
      <c r="BQ51">
        <v>5</v>
      </c>
      <c r="BR51">
        <v>5</v>
      </c>
      <c r="BS51">
        <v>2</v>
      </c>
      <c r="BT51">
        <v>5</v>
      </c>
      <c r="BU51">
        <v>3</v>
      </c>
      <c r="BV51">
        <v>3</v>
      </c>
      <c r="BW51">
        <v>5</v>
      </c>
      <c r="BX51">
        <v>5</v>
      </c>
      <c r="BY51" t="s">
        <v>501</v>
      </c>
      <c r="BZ51" t="s">
        <v>501</v>
      </c>
      <c r="CA51" t="s">
        <v>501</v>
      </c>
      <c r="CB51" t="s">
        <v>501</v>
      </c>
      <c r="CC51" t="s">
        <v>501</v>
      </c>
      <c r="CD51" t="s">
        <v>501</v>
      </c>
      <c r="CE51" t="s">
        <v>501</v>
      </c>
      <c r="CF51" t="s">
        <v>501</v>
      </c>
      <c r="CG51" t="s">
        <v>501</v>
      </c>
      <c r="CH51" t="s">
        <v>501</v>
      </c>
      <c r="CI51" t="s">
        <v>501</v>
      </c>
      <c r="CJ51" t="s">
        <v>501</v>
      </c>
      <c r="CK51" t="s">
        <v>501</v>
      </c>
      <c r="CL51" t="s">
        <v>501</v>
      </c>
      <c r="CM51" t="s">
        <v>501</v>
      </c>
      <c r="CN51">
        <v>1</v>
      </c>
      <c r="CO51" t="s">
        <v>501</v>
      </c>
      <c r="CP51" t="s">
        <v>501</v>
      </c>
      <c r="CQ51" t="s">
        <v>501</v>
      </c>
      <c r="CR51" t="s">
        <v>501</v>
      </c>
      <c r="CS51" t="s">
        <v>501</v>
      </c>
      <c r="CT51" t="s">
        <v>501</v>
      </c>
      <c r="CU51" t="s">
        <v>501</v>
      </c>
      <c r="CV51" t="s">
        <v>501</v>
      </c>
      <c r="CW51" t="s">
        <v>501</v>
      </c>
      <c r="CX51" t="s">
        <v>501</v>
      </c>
      <c r="CY51" t="s">
        <v>501</v>
      </c>
      <c r="CZ51" t="s">
        <v>501</v>
      </c>
      <c r="DA51">
        <v>25</v>
      </c>
      <c r="DB51">
        <v>85</v>
      </c>
      <c r="DC51">
        <v>50</v>
      </c>
      <c r="DD51">
        <v>75</v>
      </c>
      <c r="DE51">
        <v>60</v>
      </c>
      <c r="DF51">
        <v>60</v>
      </c>
      <c r="DG51">
        <v>0</v>
      </c>
      <c r="DH51" t="s">
        <v>501</v>
      </c>
      <c r="DI51">
        <v>0</v>
      </c>
      <c r="DJ51">
        <v>1</v>
      </c>
      <c r="DK51" t="s">
        <v>501</v>
      </c>
      <c r="DL51" s="1">
        <v>15</v>
      </c>
      <c r="DM51" s="1">
        <v>50</v>
      </c>
      <c r="DN51" s="1">
        <v>25</v>
      </c>
      <c r="DO51" s="1">
        <v>40</v>
      </c>
      <c r="DP51" s="1">
        <v>15</v>
      </c>
      <c r="DQ51" s="1">
        <v>40</v>
      </c>
      <c r="DR51" s="1">
        <v>40</v>
      </c>
      <c r="DS51" s="1">
        <v>80</v>
      </c>
      <c r="DT51" s="1">
        <v>30</v>
      </c>
      <c r="DU51" s="1">
        <v>15</v>
      </c>
      <c r="DV51" s="1">
        <v>50</v>
      </c>
      <c r="DW51" s="1">
        <v>25</v>
      </c>
      <c r="DX51" s="1">
        <v>25</v>
      </c>
      <c r="DY51" s="1">
        <v>10</v>
      </c>
      <c r="DZ51" s="1">
        <v>0</v>
      </c>
      <c r="EA51" s="1" t="s">
        <v>501</v>
      </c>
      <c r="EB51" s="1">
        <v>0</v>
      </c>
      <c r="EC51">
        <v>30</v>
      </c>
      <c r="ED51">
        <v>40</v>
      </c>
      <c r="EE51" t="s">
        <v>843</v>
      </c>
      <c r="EF51">
        <v>1</v>
      </c>
      <c r="EG51">
        <v>1</v>
      </c>
      <c r="EH51">
        <v>0</v>
      </c>
      <c r="EI51">
        <v>0</v>
      </c>
      <c r="EJ51">
        <v>0</v>
      </c>
      <c r="EK51">
        <v>0</v>
      </c>
      <c r="EL51">
        <v>0</v>
      </c>
      <c r="EM51">
        <v>0</v>
      </c>
      <c r="EN51" t="s">
        <v>501</v>
      </c>
      <c r="EO51">
        <v>1</v>
      </c>
      <c r="EP51" s="1">
        <v>0</v>
      </c>
      <c r="EQ51" s="1">
        <v>0</v>
      </c>
      <c r="ER51" s="1">
        <v>0</v>
      </c>
      <c r="ES51" s="1">
        <v>1</v>
      </c>
      <c r="ET51" s="1">
        <v>0</v>
      </c>
      <c r="EU51" s="1">
        <v>0</v>
      </c>
      <c r="EV51" s="1">
        <v>0</v>
      </c>
      <c r="EW51" s="1" t="s">
        <v>501</v>
      </c>
      <c r="EX51" s="1">
        <v>0</v>
      </c>
      <c r="EY51">
        <v>0</v>
      </c>
      <c r="EZ51">
        <v>0</v>
      </c>
      <c r="FA51">
        <v>1</v>
      </c>
      <c r="FB51">
        <v>0</v>
      </c>
      <c r="FC51">
        <v>0</v>
      </c>
      <c r="FD51">
        <v>0</v>
      </c>
      <c r="FE51" t="s">
        <v>501</v>
      </c>
      <c r="FF51">
        <v>4</v>
      </c>
      <c r="FG51">
        <v>6</v>
      </c>
      <c r="FH51">
        <v>5</v>
      </c>
      <c r="FI51">
        <v>4</v>
      </c>
      <c r="FJ51">
        <v>5</v>
      </c>
      <c r="FK51">
        <v>3</v>
      </c>
      <c r="FL51">
        <v>2</v>
      </c>
      <c r="FM51">
        <v>2</v>
      </c>
      <c r="FN51">
        <v>4</v>
      </c>
      <c r="FO51">
        <v>1</v>
      </c>
      <c r="FP51">
        <v>1</v>
      </c>
      <c r="FQ51">
        <v>1</v>
      </c>
      <c r="FR51">
        <v>1</v>
      </c>
      <c r="FS51">
        <v>2</v>
      </c>
      <c r="FT51">
        <v>2</v>
      </c>
      <c r="FU51">
        <v>1</v>
      </c>
      <c r="FV51">
        <v>1</v>
      </c>
      <c r="FW51">
        <v>1</v>
      </c>
      <c r="FX51">
        <v>0</v>
      </c>
      <c r="FY51">
        <v>1</v>
      </c>
      <c r="FZ51">
        <v>2</v>
      </c>
      <c r="GA51">
        <v>2</v>
      </c>
      <c r="GB51">
        <v>1</v>
      </c>
      <c r="GC51">
        <v>1</v>
      </c>
      <c r="GD51">
        <v>1</v>
      </c>
      <c r="GE51">
        <v>2</v>
      </c>
      <c r="GF51">
        <v>3</v>
      </c>
      <c r="GG51" t="s">
        <v>844</v>
      </c>
      <c r="GH51">
        <v>1</v>
      </c>
      <c r="GI51">
        <v>0</v>
      </c>
      <c r="GJ51" t="s">
        <v>501</v>
      </c>
      <c r="GK51" t="s">
        <v>501</v>
      </c>
      <c r="GL51">
        <v>0</v>
      </c>
      <c r="GM51">
        <v>0</v>
      </c>
      <c r="GN51" t="s">
        <v>501</v>
      </c>
      <c r="GO51" t="s">
        <v>501</v>
      </c>
      <c r="GP51">
        <v>0</v>
      </c>
      <c r="GQ51">
        <v>0</v>
      </c>
      <c r="GR51">
        <v>0</v>
      </c>
      <c r="GS51">
        <v>0</v>
      </c>
      <c r="GT51">
        <v>0</v>
      </c>
      <c r="GU51">
        <v>0</v>
      </c>
      <c r="GV51">
        <v>1</v>
      </c>
      <c r="GW51">
        <v>0</v>
      </c>
      <c r="GX51" t="s">
        <v>501</v>
      </c>
      <c r="GY51" t="s">
        <v>501</v>
      </c>
      <c r="GZ51">
        <v>1</v>
      </c>
      <c r="HA51">
        <v>0</v>
      </c>
      <c r="HB51" t="s">
        <v>501</v>
      </c>
      <c r="HC51" t="s">
        <v>501</v>
      </c>
      <c r="HD51">
        <v>0</v>
      </c>
      <c r="HE51">
        <v>0</v>
      </c>
      <c r="HF51">
        <v>0</v>
      </c>
      <c r="HG51">
        <v>0</v>
      </c>
      <c r="HH51">
        <v>0</v>
      </c>
      <c r="HI51">
        <v>0</v>
      </c>
      <c r="HJ51">
        <v>0</v>
      </c>
      <c r="HK51">
        <v>1</v>
      </c>
      <c r="HL51" t="s">
        <v>501</v>
      </c>
      <c r="HM51" t="s">
        <v>501</v>
      </c>
      <c r="HN51">
        <v>0</v>
      </c>
      <c r="HO51">
        <v>0</v>
      </c>
      <c r="HP51" t="s">
        <v>501</v>
      </c>
      <c r="HQ51" t="s">
        <v>501</v>
      </c>
      <c r="HR51">
        <v>0</v>
      </c>
      <c r="HS51">
        <v>0</v>
      </c>
      <c r="HT51">
        <v>0</v>
      </c>
      <c r="HU51">
        <v>0</v>
      </c>
      <c r="HV51">
        <v>0</v>
      </c>
      <c r="HW51">
        <v>0</v>
      </c>
      <c r="HX51">
        <v>1</v>
      </c>
      <c r="HY51">
        <v>0</v>
      </c>
      <c r="HZ51" t="s">
        <v>501</v>
      </c>
      <c r="IA51" t="s">
        <v>501</v>
      </c>
      <c r="IB51">
        <v>0</v>
      </c>
      <c r="IC51">
        <v>0</v>
      </c>
      <c r="ID51" t="s">
        <v>501</v>
      </c>
      <c r="IE51" t="s">
        <v>501</v>
      </c>
      <c r="IF51">
        <v>0</v>
      </c>
      <c r="IG51">
        <v>0</v>
      </c>
      <c r="IH51">
        <v>0</v>
      </c>
      <c r="II51">
        <v>0</v>
      </c>
      <c r="IJ51">
        <v>0</v>
      </c>
      <c r="IK51">
        <v>0</v>
      </c>
      <c r="IL51">
        <v>0</v>
      </c>
      <c r="IM51">
        <v>1</v>
      </c>
      <c r="IN51" t="s">
        <v>501</v>
      </c>
      <c r="IO51" t="s">
        <v>501</v>
      </c>
      <c r="IP51">
        <v>0</v>
      </c>
      <c r="IQ51">
        <v>0</v>
      </c>
      <c r="IR51" t="s">
        <v>501</v>
      </c>
      <c r="IS51" t="s">
        <v>501</v>
      </c>
      <c r="IT51">
        <v>0</v>
      </c>
      <c r="IU51">
        <v>0</v>
      </c>
      <c r="IV51">
        <v>0</v>
      </c>
      <c r="IW51">
        <v>0</v>
      </c>
      <c r="IX51">
        <v>0</v>
      </c>
      <c r="IY51">
        <v>0</v>
      </c>
      <c r="IZ51" t="s">
        <v>501</v>
      </c>
      <c r="JA51">
        <v>0</v>
      </c>
      <c r="JB51" t="s">
        <v>501</v>
      </c>
      <c r="JC51" t="s">
        <v>501</v>
      </c>
      <c r="JD51">
        <v>0</v>
      </c>
      <c r="JE51">
        <v>0</v>
      </c>
      <c r="JF51" t="s">
        <v>501</v>
      </c>
      <c r="JG51" t="s">
        <v>501</v>
      </c>
      <c r="JH51" t="s">
        <v>501</v>
      </c>
      <c r="JI51">
        <v>1</v>
      </c>
      <c r="JJ51">
        <v>0</v>
      </c>
      <c r="JK51">
        <v>0</v>
      </c>
      <c r="JL51">
        <v>0</v>
      </c>
      <c r="JM51">
        <v>0</v>
      </c>
      <c r="JN51">
        <v>0</v>
      </c>
      <c r="JO51">
        <v>1</v>
      </c>
      <c r="JP51" t="s">
        <v>501</v>
      </c>
      <c r="JQ51" t="s">
        <v>501</v>
      </c>
      <c r="JR51">
        <v>0</v>
      </c>
      <c r="JS51">
        <v>0</v>
      </c>
      <c r="JT51" t="s">
        <v>501</v>
      </c>
      <c r="JU51" t="s">
        <v>501</v>
      </c>
      <c r="JV51">
        <v>0</v>
      </c>
      <c r="JW51">
        <v>0</v>
      </c>
      <c r="JX51">
        <v>0</v>
      </c>
      <c r="JY51">
        <v>0</v>
      </c>
      <c r="JZ51">
        <v>0</v>
      </c>
      <c r="KA51">
        <v>0</v>
      </c>
      <c r="KB51" t="s">
        <v>501</v>
      </c>
      <c r="KC51">
        <v>0</v>
      </c>
      <c r="KD51" t="s">
        <v>501</v>
      </c>
      <c r="KE51" t="s">
        <v>501</v>
      </c>
      <c r="KF51">
        <v>0</v>
      </c>
      <c r="KG51">
        <v>0</v>
      </c>
      <c r="KH51" t="s">
        <v>501</v>
      </c>
      <c r="KI51" t="s">
        <v>501</v>
      </c>
      <c r="KJ51" t="s">
        <v>501</v>
      </c>
      <c r="KK51">
        <v>0</v>
      </c>
      <c r="KL51">
        <v>0</v>
      </c>
      <c r="KM51">
        <v>0</v>
      </c>
      <c r="KN51">
        <v>1</v>
      </c>
      <c r="KO51">
        <v>0</v>
      </c>
      <c r="KP51">
        <v>5</v>
      </c>
      <c r="KQ51">
        <v>7</v>
      </c>
      <c r="KR51">
        <v>3</v>
      </c>
      <c r="KS51">
        <v>4</v>
      </c>
      <c r="KT51">
        <v>7</v>
      </c>
      <c r="KU51">
        <v>1</v>
      </c>
      <c r="KV51">
        <v>6</v>
      </c>
      <c r="KW51">
        <v>2</v>
      </c>
      <c r="KX51">
        <v>0</v>
      </c>
      <c r="KY51">
        <v>2</v>
      </c>
      <c r="KZ51">
        <v>2</v>
      </c>
      <c r="LA51">
        <v>1</v>
      </c>
      <c r="LB51">
        <v>1</v>
      </c>
      <c r="LC51">
        <v>10</v>
      </c>
      <c r="LD51">
        <v>10</v>
      </c>
      <c r="LE51">
        <v>10</v>
      </c>
      <c r="LF51">
        <v>2</v>
      </c>
      <c r="LG51">
        <v>11</v>
      </c>
      <c r="LH51">
        <v>11</v>
      </c>
      <c r="LI51">
        <v>2</v>
      </c>
      <c r="LJ51">
        <v>2</v>
      </c>
      <c r="LK51">
        <v>6</v>
      </c>
      <c r="LL51">
        <v>7</v>
      </c>
      <c r="LM51">
        <v>7</v>
      </c>
      <c r="LN51">
        <v>5</v>
      </c>
      <c r="LO51">
        <v>5</v>
      </c>
      <c r="LP51">
        <v>6</v>
      </c>
      <c r="LQ51">
        <v>6</v>
      </c>
      <c r="LR51">
        <v>5</v>
      </c>
      <c r="LS51">
        <v>6</v>
      </c>
      <c r="LT51">
        <v>7</v>
      </c>
      <c r="LU51">
        <v>6</v>
      </c>
      <c r="LV51">
        <v>5</v>
      </c>
      <c r="LW51">
        <v>6</v>
      </c>
      <c r="LX51">
        <v>5</v>
      </c>
      <c r="LY51">
        <v>5</v>
      </c>
      <c r="LZ51">
        <v>4</v>
      </c>
      <c r="MA51">
        <v>7</v>
      </c>
      <c r="MB51">
        <v>6</v>
      </c>
      <c r="MC51">
        <v>7</v>
      </c>
      <c r="MD51">
        <v>6</v>
      </c>
      <c r="ME51">
        <v>7</v>
      </c>
      <c r="MF51">
        <v>6</v>
      </c>
      <c r="MG51">
        <v>6</v>
      </c>
      <c r="MH51">
        <v>5</v>
      </c>
      <c r="MI51">
        <v>5</v>
      </c>
      <c r="MJ51">
        <v>7</v>
      </c>
      <c r="MK51">
        <v>6</v>
      </c>
      <c r="ML51">
        <v>6</v>
      </c>
      <c r="MM51">
        <v>6</v>
      </c>
      <c r="MN51">
        <v>6</v>
      </c>
      <c r="MO51">
        <v>6</v>
      </c>
      <c r="MP51">
        <v>6</v>
      </c>
      <c r="MQ51">
        <v>2</v>
      </c>
      <c r="MR51">
        <v>1</v>
      </c>
      <c r="MS51">
        <v>3</v>
      </c>
      <c r="MT51">
        <v>5</v>
      </c>
      <c r="MU51">
        <v>5</v>
      </c>
      <c r="MV51">
        <v>5</v>
      </c>
      <c r="MW51">
        <v>4</v>
      </c>
      <c r="MX51">
        <v>6</v>
      </c>
      <c r="MY51">
        <v>5</v>
      </c>
      <c r="MZ51">
        <v>6</v>
      </c>
      <c r="NA51">
        <v>6</v>
      </c>
      <c r="NB51">
        <v>6</v>
      </c>
      <c r="NC51">
        <v>5</v>
      </c>
      <c r="ND51">
        <v>6</v>
      </c>
      <c r="NE51">
        <v>6</v>
      </c>
      <c r="NF51">
        <v>11</v>
      </c>
      <c r="NG51">
        <v>13</v>
      </c>
      <c r="NH51">
        <v>2</v>
      </c>
      <c r="NI51">
        <v>7</v>
      </c>
      <c r="NJ51">
        <v>1</v>
      </c>
      <c r="NK51">
        <v>5</v>
      </c>
      <c r="NL51">
        <v>6</v>
      </c>
      <c r="NM51">
        <v>10</v>
      </c>
      <c r="NN51">
        <v>12</v>
      </c>
      <c r="NO51">
        <v>4</v>
      </c>
      <c r="NP51">
        <v>9</v>
      </c>
      <c r="NQ51">
        <v>3</v>
      </c>
      <c r="NR51">
        <v>8</v>
      </c>
      <c r="NS51">
        <v>5</v>
      </c>
      <c r="NT51">
        <v>4</v>
      </c>
      <c r="NU51">
        <v>6</v>
      </c>
      <c r="NV51">
        <v>5</v>
      </c>
      <c r="NW51">
        <v>4</v>
      </c>
      <c r="NX51">
        <v>2</v>
      </c>
      <c r="NY51">
        <v>5</v>
      </c>
      <c r="NZ51">
        <v>3</v>
      </c>
      <c r="OA51">
        <v>5</v>
      </c>
      <c r="OB51">
        <v>5</v>
      </c>
      <c r="OC51">
        <v>4</v>
      </c>
      <c r="OD51">
        <v>3</v>
      </c>
      <c r="OE51">
        <v>6</v>
      </c>
      <c r="OF51">
        <v>5</v>
      </c>
      <c r="OG51">
        <v>3</v>
      </c>
      <c r="OH51">
        <v>6</v>
      </c>
      <c r="OI51">
        <v>6</v>
      </c>
      <c r="OJ51">
        <v>4</v>
      </c>
      <c r="OK51">
        <v>5</v>
      </c>
      <c r="OL51">
        <v>4</v>
      </c>
      <c r="OM51">
        <v>6</v>
      </c>
      <c r="ON51">
        <v>5</v>
      </c>
      <c r="OO51">
        <v>4</v>
      </c>
      <c r="OP51">
        <v>2</v>
      </c>
      <c r="OQ51">
        <v>6</v>
      </c>
      <c r="OR51">
        <v>5</v>
      </c>
      <c r="OS51">
        <v>5</v>
      </c>
      <c r="OT51">
        <v>1</v>
      </c>
      <c r="OU51">
        <v>3</v>
      </c>
      <c r="OV51">
        <v>6</v>
      </c>
      <c r="OW51">
        <v>4</v>
      </c>
      <c r="OX51">
        <v>2</v>
      </c>
      <c r="OY51" s="1">
        <v>6</v>
      </c>
      <c r="OZ51" s="1">
        <v>5</v>
      </c>
      <c r="PA51" s="1">
        <v>5</v>
      </c>
      <c r="PB51" s="1">
        <v>4</v>
      </c>
      <c r="PC51" s="1">
        <v>5</v>
      </c>
      <c r="PD51" s="1">
        <v>4</v>
      </c>
      <c r="PE51" s="1">
        <v>6</v>
      </c>
      <c r="PF51" s="1">
        <v>5</v>
      </c>
      <c r="PG51" s="1">
        <v>4</v>
      </c>
      <c r="PH51" s="1">
        <v>3</v>
      </c>
      <c r="PI51" s="1">
        <v>6</v>
      </c>
      <c r="PJ51" s="1">
        <v>4</v>
      </c>
      <c r="PK51">
        <v>0</v>
      </c>
      <c r="PL51">
        <v>0</v>
      </c>
      <c r="PM51">
        <v>1</v>
      </c>
      <c r="PN51">
        <v>0</v>
      </c>
      <c r="PO51">
        <v>0</v>
      </c>
      <c r="PP51">
        <v>0</v>
      </c>
      <c r="PQ51">
        <v>0</v>
      </c>
      <c r="PR51">
        <v>0</v>
      </c>
      <c r="PS51">
        <v>0</v>
      </c>
      <c r="PT51">
        <v>0</v>
      </c>
      <c r="PU51">
        <v>0</v>
      </c>
      <c r="PV51">
        <v>0</v>
      </c>
      <c r="PW51">
        <v>0</v>
      </c>
      <c r="PX51">
        <v>1</v>
      </c>
      <c r="PY51">
        <v>0</v>
      </c>
      <c r="PZ51">
        <v>0</v>
      </c>
      <c r="QA51">
        <v>1</v>
      </c>
      <c r="QB51">
        <v>0</v>
      </c>
      <c r="QC51">
        <v>0</v>
      </c>
      <c r="QD51" t="s">
        <v>501</v>
      </c>
      <c r="QE51" t="s">
        <v>501</v>
      </c>
      <c r="QF51" t="s">
        <v>501</v>
      </c>
      <c r="QG51">
        <v>1</v>
      </c>
      <c r="QH51">
        <v>0</v>
      </c>
      <c r="QI51">
        <v>1</v>
      </c>
      <c r="QJ51">
        <v>0</v>
      </c>
      <c r="QK51">
        <v>0</v>
      </c>
      <c r="QL51">
        <v>0</v>
      </c>
      <c r="QM51">
        <v>0</v>
      </c>
      <c r="QN51">
        <v>0</v>
      </c>
      <c r="QO51">
        <v>0</v>
      </c>
      <c r="QP51">
        <v>0</v>
      </c>
      <c r="QQ51">
        <v>0</v>
      </c>
      <c r="QR51">
        <v>0</v>
      </c>
      <c r="QS51">
        <v>0</v>
      </c>
      <c r="QT51">
        <v>1</v>
      </c>
      <c r="QU51">
        <v>1</v>
      </c>
      <c r="QV51">
        <v>0</v>
      </c>
      <c r="QW51">
        <v>0</v>
      </c>
      <c r="QX51">
        <v>0</v>
      </c>
      <c r="QY51">
        <v>0</v>
      </c>
      <c r="QZ51" t="s">
        <v>501</v>
      </c>
      <c r="RA51" t="s">
        <v>501</v>
      </c>
      <c r="RB51" t="s">
        <v>501</v>
      </c>
      <c r="RC51">
        <v>6</v>
      </c>
      <c r="RD51">
        <v>2</v>
      </c>
      <c r="RE51">
        <v>45</v>
      </c>
      <c r="RF51">
        <v>15</v>
      </c>
      <c r="RG51">
        <v>10</v>
      </c>
      <c r="RH51">
        <v>10</v>
      </c>
      <c r="RI51">
        <v>20</v>
      </c>
      <c r="RJ51">
        <v>2</v>
      </c>
      <c r="RK51">
        <v>1</v>
      </c>
      <c r="RL51">
        <v>2</v>
      </c>
      <c r="RM51">
        <v>2</v>
      </c>
      <c r="RN51">
        <v>2</v>
      </c>
      <c r="RO51">
        <v>2</v>
      </c>
      <c r="RP51">
        <v>1</v>
      </c>
      <c r="RQ51">
        <v>0</v>
      </c>
      <c r="RR51" t="s">
        <v>845</v>
      </c>
      <c r="RS51" t="s">
        <v>846</v>
      </c>
      <c r="RT51" t="s">
        <v>847</v>
      </c>
      <c r="RU51">
        <v>1</v>
      </c>
      <c r="RV51">
        <v>0</v>
      </c>
      <c r="RW51">
        <v>1607</v>
      </c>
      <c r="RX51">
        <v>1</v>
      </c>
      <c r="RY51">
        <v>1607</v>
      </c>
      <c r="RZ51" t="s">
        <v>847</v>
      </c>
      <c r="SA51">
        <v>16</v>
      </c>
      <c r="SB51" t="s">
        <v>530</v>
      </c>
      <c r="SC51" t="s">
        <v>512</v>
      </c>
      <c r="SD51" t="s">
        <v>513</v>
      </c>
      <c r="SE51" t="s">
        <v>530</v>
      </c>
      <c r="SF51" t="s">
        <v>512</v>
      </c>
      <c r="SG51" t="s">
        <v>513</v>
      </c>
    </row>
    <row r="52" spans="1:501" x14ac:dyDescent="0.3">
      <c r="A52">
        <v>4442</v>
      </c>
      <c r="B52">
        <v>3</v>
      </c>
      <c r="C52">
        <v>4</v>
      </c>
      <c r="D52" s="1">
        <v>2</v>
      </c>
      <c r="E52">
        <v>1</v>
      </c>
      <c r="F52">
        <v>5</v>
      </c>
      <c r="G52" s="1">
        <v>2</v>
      </c>
      <c r="H52" t="s">
        <v>501</v>
      </c>
      <c r="I52">
        <v>12</v>
      </c>
      <c r="J52">
        <v>1</v>
      </c>
      <c r="K52">
        <v>0</v>
      </c>
      <c r="L52">
        <v>0</v>
      </c>
      <c r="M52">
        <v>0</v>
      </c>
      <c r="N52">
        <v>0</v>
      </c>
      <c r="O52">
        <v>0</v>
      </c>
      <c r="P52">
        <v>50</v>
      </c>
      <c r="Q52">
        <v>50</v>
      </c>
      <c r="R52" s="1">
        <v>2</v>
      </c>
      <c r="S52">
        <v>90</v>
      </c>
      <c r="T52">
        <v>180</v>
      </c>
      <c r="U52">
        <v>50</v>
      </c>
      <c r="V52">
        <v>50</v>
      </c>
      <c r="W52">
        <v>30</v>
      </c>
      <c r="X52">
        <v>30</v>
      </c>
      <c r="Y52">
        <v>70</v>
      </c>
      <c r="Z52">
        <v>30</v>
      </c>
      <c r="AA52">
        <v>50</v>
      </c>
      <c r="AB52">
        <v>20</v>
      </c>
      <c r="AC52">
        <v>15</v>
      </c>
      <c r="AD52">
        <v>10</v>
      </c>
      <c r="AE52">
        <v>35</v>
      </c>
      <c r="AF52">
        <v>10</v>
      </c>
      <c r="AG52">
        <v>15</v>
      </c>
      <c r="AH52">
        <v>5</v>
      </c>
      <c r="AI52">
        <v>5</v>
      </c>
      <c r="AJ52">
        <v>1</v>
      </c>
      <c r="AK52">
        <v>2</v>
      </c>
      <c r="AL52">
        <v>1</v>
      </c>
      <c r="AM52">
        <v>1</v>
      </c>
      <c r="AN52">
        <v>3</v>
      </c>
      <c r="AO52">
        <v>5</v>
      </c>
      <c r="AP52">
        <v>5</v>
      </c>
      <c r="AQ52">
        <v>1</v>
      </c>
      <c r="AR52">
        <v>1</v>
      </c>
      <c r="AS52">
        <v>1</v>
      </c>
      <c r="AT52">
        <v>1</v>
      </c>
      <c r="AU52">
        <v>1</v>
      </c>
      <c r="AV52">
        <v>1</v>
      </c>
      <c r="AW52">
        <v>0</v>
      </c>
      <c r="AX52">
        <v>0</v>
      </c>
      <c r="AY52" t="s">
        <v>501</v>
      </c>
      <c r="AZ52" t="s">
        <v>502</v>
      </c>
      <c r="BA52" t="s">
        <v>848</v>
      </c>
      <c r="BB52" t="s">
        <v>504</v>
      </c>
      <c r="BC52" t="s">
        <v>505</v>
      </c>
      <c r="BD52" t="s">
        <v>501</v>
      </c>
      <c r="BE52" t="s">
        <v>501</v>
      </c>
      <c r="BF52" t="s">
        <v>501</v>
      </c>
      <c r="BG52" t="s">
        <v>501</v>
      </c>
      <c r="BH52" t="s">
        <v>501</v>
      </c>
      <c r="BI52" t="s">
        <v>501</v>
      </c>
      <c r="BJ52" t="s">
        <v>501</v>
      </c>
      <c r="BK52" t="s">
        <v>501</v>
      </c>
      <c r="BL52" t="s">
        <v>501</v>
      </c>
      <c r="BM52" t="s">
        <v>501</v>
      </c>
      <c r="BN52" t="s">
        <v>501</v>
      </c>
      <c r="BO52">
        <v>5</v>
      </c>
      <c r="BP52">
        <v>5</v>
      </c>
      <c r="BQ52">
        <v>5</v>
      </c>
      <c r="BR52">
        <v>5</v>
      </c>
      <c r="BS52">
        <v>5</v>
      </c>
      <c r="BT52">
        <v>5</v>
      </c>
      <c r="BU52">
        <v>4</v>
      </c>
      <c r="BV52">
        <v>4</v>
      </c>
      <c r="BW52">
        <v>5</v>
      </c>
      <c r="BX52">
        <v>5</v>
      </c>
      <c r="BY52" t="s">
        <v>501</v>
      </c>
      <c r="BZ52" t="s">
        <v>501</v>
      </c>
      <c r="CA52" t="s">
        <v>501</v>
      </c>
      <c r="CB52" t="s">
        <v>501</v>
      </c>
      <c r="CC52" t="s">
        <v>501</v>
      </c>
      <c r="CD52" t="s">
        <v>501</v>
      </c>
      <c r="CE52" t="s">
        <v>501</v>
      </c>
      <c r="CF52" t="s">
        <v>501</v>
      </c>
      <c r="CG52" t="s">
        <v>501</v>
      </c>
      <c r="CH52" t="s">
        <v>501</v>
      </c>
      <c r="CI52" t="s">
        <v>501</v>
      </c>
      <c r="CJ52" t="s">
        <v>501</v>
      </c>
      <c r="CK52" t="s">
        <v>501</v>
      </c>
      <c r="CL52" t="s">
        <v>501</v>
      </c>
      <c r="CM52" t="s">
        <v>501</v>
      </c>
      <c r="CN52">
        <v>1</v>
      </c>
      <c r="CO52" t="s">
        <v>501</v>
      </c>
      <c r="CP52" t="s">
        <v>501</v>
      </c>
      <c r="CQ52" t="s">
        <v>501</v>
      </c>
      <c r="CR52" t="s">
        <v>501</v>
      </c>
      <c r="CS52" t="s">
        <v>501</v>
      </c>
      <c r="CT52" t="s">
        <v>501</v>
      </c>
      <c r="CU52" t="s">
        <v>501</v>
      </c>
      <c r="CV52" t="s">
        <v>501</v>
      </c>
      <c r="CW52" t="s">
        <v>501</v>
      </c>
      <c r="CX52" t="s">
        <v>501</v>
      </c>
      <c r="CY52" t="s">
        <v>501</v>
      </c>
      <c r="CZ52" t="s">
        <v>501</v>
      </c>
      <c r="DA52">
        <v>0</v>
      </c>
      <c r="DB52">
        <v>30</v>
      </c>
      <c r="DC52">
        <v>0</v>
      </c>
      <c r="DD52">
        <v>0</v>
      </c>
      <c r="DE52">
        <v>90</v>
      </c>
      <c r="DF52">
        <v>60</v>
      </c>
      <c r="DG52">
        <v>0</v>
      </c>
      <c r="DH52" t="s">
        <v>501</v>
      </c>
      <c r="DI52">
        <v>0</v>
      </c>
      <c r="DJ52">
        <v>1</v>
      </c>
      <c r="DK52" t="s">
        <v>501</v>
      </c>
      <c r="DL52" s="1">
        <v>50</v>
      </c>
      <c r="DM52" s="1">
        <v>100</v>
      </c>
      <c r="DN52" s="1">
        <v>100</v>
      </c>
      <c r="DO52" s="1">
        <v>100</v>
      </c>
      <c r="DP52" s="1">
        <v>50</v>
      </c>
      <c r="DQ52" s="1">
        <v>100</v>
      </c>
      <c r="DR52" s="1">
        <v>100</v>
      </c>
      <c r="DS52" s="1">
        <v>100</v>
      </c>
      <c r="DT52" s="1">
        <v>100</v>
      </c>
      <c r="DU52" s="1">
        <v>100</v>
      </c>
      <c r="DV52" s="1">
        <v>100</v>
      </c>
      <c r="DW52" s="1">
        <v>100</v>
      </c>
      <c r="DX52" s="1">
        <v>100</v>
      </c>
      <c r="DY52" s="1">
        <v>50</v>
      </c>
      <c r="DZ52" s="1">
        <v>0</v>
      </c>
      <c r="EA52" s="1" t="s">
        <v>501</v>
      </c>
      <c r="EB52" s="1">
        <v>0</v>
      </c>
      <c r="EC52" t="s">
        <v>501</v>
      </c>
      <c r="ED52" t="s">
        <v>501</v>
      </c>
      <c r="EE52" t="s">
        <v>501</v>
      </c>
      <c r="EF52">
        <v>0</v>
      </c>
      <c r="EG52">
        <v>0</v>
      </c>
      <c r="EH52">
        <v>0</v>
      </c>
      <c r="EI52">
        <v>0</v>
      </c>
      <c r="EJ52">
        <v>0</v>
      </c>
      <c r="EK52">
        <v>0</v>
      </c>
      <c r="EL52">
        <v>1</v>
      </c>
      <c r="EM52">
        <v>0</v>
      </c>
      <c r="EN52" t="s">
        <v>501</v>
      </c>
      <c r="EO52">
        <v>1</v>
      </c>
      <c r="EP52" s="1" t="s">
        <v>501</v>
      </c>
      <c r="EQ52" s="1" t="s">
        <v>501</v>
      </c>
      <c r="ER52" s="1" t="s">
        <v>501</v>
      </c>
      <c r="ES52" s="1" t="s">
        <v>501</v>
      </c>
      <c r="ET52" s="1" t="s">
        <v>501</v>
      </c>
      <c r="EU52" s="1" t="s">
        <v>501</v>
      </c>
      <c r="EV52" s="1" t="s">
        <v>501</v>
      </c>
      <c r="EW52" s="1" t="s">
        <v>501</v>
      </c>
      <c r="EX52" s="1" t="s">
        <v>501</v>
      </c>
      <c r="EY52" t="s">
        <v>501</v>
      </c>
      <c r="EZ52" t="s">
        <v>501</v>
      </c>
      <c r="FA52" t="s">
        <v>501</v>
      </c>
      <c r="FB52" t="s">
        <v>501</v>
      </c>
      <c r="FC52" t="s">
        <v>501</v>
      </c>
      <c r="FD52" t="s">
        <v>501</v>
      </c>
      <c r="FE52" t="s">
        <v>501</v>
      </c>
      <c r="FF52">
        <v>5</v>
      </c>
      <c r="FG52">
        <v>2</v>
      </c>
      <c r="FH52">
        <v>8</v>
      </c>
      <c r="FI52">
        <v>4</v>
      </c>
      <c r="FJ52">
        <v>1</v>
      </c>
      <c r="FK52">
        <v>0</v>
      </c>
      <c r="FL52">
        <v>3</v>
      </c>
      <c r="FM52">
        <v>1</v>
      </c>
      <c r="FN52">
        <v>1</v>
      </c>
      <c r="FO52">
        <v>0</v>
      </c>
      <c r="FP52">
        <v>4</v>
      </c>
      <c r="FQ52">
        <v>1</v>
      </c>
      <c r="FR52">
        <v>0</v>
      </c>
      <c r="FS52">
        <v>0</v>
      </c>
      <c r="FT52">
        <v>1</v>
      </c>
      <c r="FU52">
        <v>1</v>
      </c>
      <c r="FV52">
        <v>0</v>
      </c>
      <c r="FW52">
        <v>0</v>
      </c>
      <c r="FX52">
        <v>3</v>
      </c>
      <c r="FY52">
        <v>1</v>
      </c>
      <c r="FZ52">
        <v>0</v>
      </c>
      <c r="GA52">
        <v>0</v>
      </c>
      <c r="GB52">
        <v>1</v>
      </c>
      <c r="GC52">
        <v>0</v>
      </c>
      <c r="GD52">
        <v>0</v>
      </c>
      <c r="GE52">
        <v>2</v>
      </c>
      <c r="GF52">
        <v>3</v>
      </c>
      <c r="GG52" t="s">
        <v>849</v>
      </c>
      <c r="GH52">
        <v>0</v>
      </c>
      <c r="GI52">
        <v>0</v>
      </c>
      <c r="GJ52">
        <v>2</v>
      </c>
      <c r="GK52">
        <v>2</v>
      </c>
      <c r="GL52">
        <v>0</v>
      </c>
      <c r="GM52">
        <v>0</v>
      </c>
      <c r="GN52">
        <v>0</v>
      </c>
      <c r="GO52" t="s">
        <v>501</v>
      </c>
      <c r="GP52">
        <v>0</v>
      </c>
      <c r="GQ52">
        <v>0</v>
      </c>
      <c r="GR52">
        <v>0</v>
      </c>
      <c r="GS52">
        <v>0</v>
      </c>
      <c r="GT52">
        <v>0</v>
      </c>
      <c r="GU52">
        <v>0</v>
      </c>
      <c r="GV52">
        <v>0</v>
      </c>
      <c r="GW52">
        <v>0</v>
      </c>
      <c r="GX52">
        <v>1</v>
      </c>
      <c r="GY52">
        <v>0</v>
      </c>
      <c r="GZ52">
        <v>0</v>
      </c>
      <c r="HA52">
        <v>0</v>
      </c>
      <c r="HB52">
        <v>0</v>
      </c>
      <c r="HC52" t="s">
        <v>501</v>
      </c>
      <c r="HD52">
        <v>0</v>
      </c>
      <c r="HE52">
        <v>0</v>
      </c>
      <c r="HF52">
        <v>0</v>
      </c>
      <c r="HG52">
        <v>0</v>
      </c>
      <c r="HH52">
        <v>0</v>
      </c>
      <c r="HI52">
        <v>0</v>
      </c>
      <c r="HJ52">
        <v>0</v>
      </c>
      <c r="HK52">
        <v>0</v>
      </c>
      <c r="HL52">
        <v>0</v>
      </c>
      <c r="HM52">
        <v>1</v>
      </c>
      <c r="HN52">
        <v>0</v>
      </c>
      <c r="HO52">
        <v>0</v>
      </c>
      <c r="HP52">
        <v>0</v>
      </c>
      <c r="HQ52" t="s">
        <v>501</v>
      </c>
      <c r="HR52">
        <v>0</v>
      </c>
      <c r="HS52">
        <v>0</v>
      </c>
      <c r="HT52">
        <v>0</v>
      </c>
      <c r="HU52">
        <v>0</v>
      </c>
      <c r="HV52">
        <v>0</v>
      </c>
      <c r="HW52">
        <v>0</v>
      </c>
      <c r="HX52">
        <v>0</v>
      </c>
      <c r="HY52">
        <v>0</v>
      </c>
      <c r="HZ52">
        <v>0</v>
      </c>
      <c r="IA52">
        <v>1</v>
      </c>
      <c r="IB52">
        <v>0</v>
      </c>
      <c r="IC52">
        <v>0</v>
      </c>
      <c r="ID52">
        <v>0</v>
      </c>
      <c r="IE52" t="s">
        <v>501</v>
      </c>
      <c r="IF52">
        <v>0</v>
      </c>
      <c r="IG52">
        <v>0</v>
      </c>
      <c r="IH52">
        <v>0</v>
      </c>
      <c r="II52">
        <v>0</v>
      </c>
      <c r="IJ52">
        <v>0</v>
      </c>
      <c r="IK52">
        <v>0</v>
      </c>
      <c r="IL52" t="s">
        <v>501</v>
      </c>
      <c r="IM52" t="s">
        <v>501</v>
      </c>
      <c r="IN52" t="s">
        <v>501</v>
      </c>
      <c r="IO52" t="s">
        <v>501</v>
      </c>
      <c r="IP52" t="s">
        <v>501</v>
      </c>
      <c r="IQ52" t="s">
        <v>501</v>
      </c>
      <c r="IR52" t="s">
        <v>501</v>
      </c>
      <c r="IS52" t="s">
        <v>501</v>
      </c>
      <c r="IT52" t="s">
        <v>501</v>
      </c>
      <c r="IU52" t="s">
        <v>501</v>
      </c>
      <c r="IV52" t="s">
        <v>501</v>
      </c>
      <c r="IW52" t="s">
        <v>501</v>
      </c>
      <c r="IX52" t="s">
        <v>501</v>
      </c>
      <c r="IY52" t="s">
        <v>501</v>
      </c>
      <c r="IZ52" t="s">
        <v>501</v>
      </c>
      <c r="JA52" t="s">
        <v>501</v>
      </c>
      <c r="JB52" t="s">
        <v>501</v>
      </c>
      <c r="JC52" t="s">
        <v>501</v>
      </c>
      <c r="JD52" t="s">
        <v>501</v>
      </c>
      <c r="JE52" t="s">
        <v>501</v>
      </c>
      <c r="JF52" t="s">
        <v>501</v>
      </c>
      <c r="JG52" t="s">
        <v>501</v>
      </c>
      <c r="JH52" t="s">
        <v>501</v>
      </c>
      <c r="JI52" t="s">
        <v>501</v>
      </c>
      <c r="JJ52" t="s">
        <v>501</v>
      </c>
      <c r="JK52" t="s">
        <v>501</v>
      </c>
      <c r="JL52" t="s">
        <v>501</v>
      </c>
      <c r="JM52" t="s">
        <v>501</v>
      </c>
      <c r="JN52" t="s">
        <v>501</v>
      </c>
      <c r="JO52" t="s">
        <v>501</v>
      </c>
      <c r="JP52" t="s">
        <v>501</v>
      </c>
      <c r="JQ52" t="s">
        <v>501</v>
      </c>
      <c r="JR52" t="s">
        <v>501</v>
      </c>
      <c r="JS52" t="s">
        <v>501</v>
      </c>
      <c r="JT52" t="s">
        <v>501</v>
      </c>
      <c r="JU52" t="s">
        <v>501</v>
      </c>
      <c r="JV52" t="s">
        <v>501</v>
      </c>
      <c r="JW52" t="s">
        <v>501</v>
      </c>
      <c r="JX52" t="s">
        <v>501</v>
      </c>
      <c r="JY52" t="s">
        <v>501</v>
      </c>
      <c r="JZ52" t="s">
        <v>501</v>
      </c>
      <c r="KA52" t="s">
        <v>501</v>
      </c>
      <c r="KB52" t="s">
        <v>501</v>
      </c>
      <c r="KC52" t="s">
        <v>501</v>
      </c>
      <c r="KD52" t="s">
        <v>501</v>
      </c>
      <c r="KE52" t="s">
        <v>501</v>
      </c>
      <c r="KF52" t="s">
        <v>501</v>
      </c>
      <c r="KG52" t="s">
        <v>501</v>
      </c>
      <c r="KH52" t="s">
        <v>501</v>
      </c>
      <c r="KI52" t="s">
        <v>501</v>
      </c>
      <c r="KJ52" t="s">
        <v>501</v>
      </c>
      <c r="KK52" t="s">
        <v>501</v>
      </c>
      <c r="KL52" t="s">
        <v>501</v>
      </c>
      <c r="KM52" t="s">
        <v>501</v>
      </c>
      <c r="KN52" t="s">
        <v>501</v>
      </c>
      <c r="KO52" t="s">
        <v>501</v>
      </c>
      <c r="KP52">
        <v>3</v>
      </c>
      <c r="KQ52">
        <v>12</v>
      </c>
      <c r="KR52">
        <v>0</v>
      </c>
      <c r="KS52">
        <v>1</v>
      </c>
      <c r="KT52">
        <v>4</v>
      </c>
      <c r="KU52">
        <v>0</v>
      </c>
      <c r="KV52">
        <v>1</v>
      </c>
      <c r="KW52">
        <v>4</v>
      </c>
      <c r="KX52">
        <v>0</v>
      </c>
      <c r="KY52">
        <v>3</v>
      </c>
      <c r="KZ52">
        <v>3</v>
      </c>
      <c r="LA52">
        <v>4</v>
      </c>
      <c r="LB52">
        <v>4</v>
      </c>
      <c r="LC52">
        <v>4</v>
      </c>
      <c r="LD52">
        <v>4</v>
      </c>
      <c r="LE52">
        <v>1</v>
      </c>
      <c r="LF52">
        <v>1</v>
      </c>
      <c r="LG52">
        <v>3</v>
      </c>
      <c r="LH52">
        <v>3</v>
      </c>
      <c r="LI52">
        <v>3</v>
      </c>
      <c r="LJ52">
        <v>3</v>
      </c>
      <c r="LK52">
        <v>6</v>
      </c>
      <c r="LL52">
        <v>7</v>
      </c>
      <c r="LM52">
        <v>7</v>
      </c>
      <c r="LN52">
        <v>3</v>
      </c>
      <c r="LO52">
        <v>3</v>
      </c>
      <c r="LP52">
        <v>5</v>
      </c>
      <c r="LQ52">
        <v>5</v>
      </c>
      <c r="LR52">
        <v>2</v>
      </c>
      <c r="LS52">
        <v>2</v>
      </c>
      <c r="LT52">
        <v>6</v>
      </c>
      <c r="LU52">
        <v>5</v>
      </c>
      <c r="LV52">
        <v>3</v>
      </c>
      <c r="LW52">
        <v>3</v>
      </c>
      <c r="LX52">
        <v>4</v>
      </c>
      <c r="LY52">
        <v>4</v>
      </c>
      <c r="LZ52">
        <v>2</v>
      </c>
      <c r="MA52">
        <v>7</v>
      </c>
      <c r="MB52">
        <v>7</v>
      </c>
      <c r="MC52">
        <v>7</v>
      </c>
      <c r="MD52">
        <v>3</v>
      </c>
      <c r="ME52">
        <v>3</v>
      </c>
      <c r="MF52">
        <v>4</v>
      </c>
      <c r="MG52">
        <v>6</v>
      </c>
      <c r="MH52">
        <v>4</v>
      </c>
      <c r="MI52">
        <v>4</v>
      </c>
      <c r="MJ52">
        <v>6</v>
      </c>
      <c r="MK52">
        <v>6</v>
      </c>
      <c r="ML52">
        <v>4</v>
      </c>
      <c r="MM52">
        <v>3</v>
      </c>
      <c r="MN52">
        <v>2</v>
      </c>
      <c r="MO52">
        <v>5</v>
      </c>
      <c r="MP52">
        <v>4</v>
      </c>
      <c r="MQ52">
        <v>1</v>
      </c>
      <c r="MR52">
        <v>2</v>
      </c>
      <c r="MS52">
        <v>3</v>
      </c>
      <c r="MT52">
        <v>4</v>
      </c>
      <c r="MU52">
        <v>7</v>
      </c>
      <c r="MV52">
        <v>4</v>
      </c>
      <c r="MW52">
        <v>7</v>
      </c>
      <c r="MX52">
        <v>4</v>
      </c>
      <c r="MY52">
        <v>6</v>
      </c>
      <c r="MZ52">
        <v>4</v>
      </c>
      <c r="NA52">
        <v>6</v>
      </c>
      <c r="NB52">
        <v>5</v>
      </c>
      <c r="NC52">
        <v>6</v>
      </c>
      <c r="ND52">
        <v>5</v>
      </c>
      <c r="NE52">
        <v>7</v>
      </c>
      <c r="NF52">
        <v>11</v>
      </c>
      <c r="NG52">
        <v>4</v>
      </c>
      <c r="NH52">
        <v>13</v>
      </c>
      <c r="NI52">
        <v>5</v>
      </c>
      <c r="NJ52">
        <v>9</v>
      </c>
      <c r="NK52">
        <v>10</v>
      </c>
      <c r="NL52">
        <v>12</v>
      </c>
      <c r="NM52">
        <v>3</v>
      </c>
      <c r="NN52">
        <v>7</v>
      </c>
      <c r="NO52">
        <v>6</v>
      </c>
      <c r="NP52">
        <v>2</v>
      </c>
      <c r="NQ52">
        <v>1</v>
      </c>
      <c r="NR52">
        <v>8</v>
      </c>
      <c r="NS52">
        <v>3</v>
      </c>
      <c r="NT52">
        <v>3</v>
      </c>
      <c r="NU52">
        <v>3</v>
      </c>
      <c r="NV52">
        <v>2</v>
      </c>
      <c r="NW52">
        <v>4</v>
      </c>
      <c r="NX52">
        <v>3</v>
      </c>
      <c r="NY52">
        <v>4</v>
      </c>
      <c r="NZ52">
        <v>3</v>
      </c>
      <c r="OA52">
        <v>4</v>
      </c>
      <c r="OB52">
        <v>3</v>
      </c>
      <c r="OC52">
        <v>4</v>
      </c>
      <c r="OD52">
        <v>4</v>
      </c>
      <c r="OE52">
        <v>4</v>
      </c>
      <c r="OF52">
        <v>3</v>
      </c>
      <c r="OG52">
        <v>4</v>
      </c>
      <c r="OH52">
        <v>5</v>
      </c>
      <c r="OI52">
        <v>3</v>
      </c>
      <c r="OJ52">
        <v>3</v>
      </c>
      <c r="OK52">
        <v>4</v>
      </c>
      <c r="OL52">
        <v>4</v>
      </c>
      <c r="OM52">
        <v>6</v>
      </c>
      <c r="ON52">
        <v>4</v>
      </c>
      <c r="OO52">
        <v>4</v>
      </c>
      <c r="OP52">
        <v>2</v>
      </c>
      <c r="OQ52">
        <v>4</v>
      </c>
      <c r="OR52">
        <v>2</v>
      </c>
      <c r="OS52">
        <v>2</v>
      </c>
      <c r="OT52">
        <v>4</v>
      </c>
      <c r="OU52">
        <v>3</v>
      </c>
      <c r="OV52">
        <v>1</v>
      </c>
      <c r="OW52">
        <v>5</v>
      </c>
      <c r="OX52">
        <v>6</v>
      </c>
      <c r="OY52" s="1">
        <v>7</v>
      </c>
      <c r="OZ52" s="1">
        <v>5</v>
      </c>
      <c r="PA52" s="1">
        <v>5</v>
      </c>
      <c r="PB52" s="1">
        <v>4</v>
      </c>
      <c r="PC52" s="1">
        <v>7</v>
      </c>
      <c r="PD52" s="1">
        <v>5</v>
      </c>
      <c r="PE52" s="1">
        <v>7</v>
      </c>
      <c r="PF52" s="1">
        <v>5</v>
      </c>
      <c r="PG52" s="1">
        <v>7</v>
      </c>
      <c r="PH52" s="1">
        <v>5</v>
      </c>
      <c r="PI52" s="1">
        <v>7</v>
      </c>
      <c r="PJ52" s="1">
        <v>5</v>
      </c>
      <c r="PK52">
        <v>0</v>
      </c>
      <c r="PL52">
        <v>0</v>
      </c>
      <c r="PM52">
        <v>0</v>
      </c>
      <c r="PN52">
        <v>0</v>
      </c>
      <c r="PO52">
        <v>1</v>
      </c>
      <c r="PP52">
        <v>1</v>
      </c>
      <c r="PQ52">
        <v>1</v>
      </c>
      <c r="PR52">
        <v>0</v>
      </c>
      <c r="PS52">
        <v>0</v>
      </c>
      <c r="PT52">
        <v>1</v>
      </c>
      <c r="PU52">
        <v>0</v>
      </c>
      <c r="PV52">
        <v>0</v>
      </c>
      <c r="PW52">
        <v>0</v>
      </c>
      <c r="PX52">
        <v>1</v>
      </c>
      <c r="PY52">
        <v>1</v>
      </c>
      <c r="PZ52">
        <v>0</v>
      </c>
      <c r="QA52">
        <v>1</v>
      </c>
      <c r="QB52">
        <v>0</v>
      </c>
      <c r="QC52">
        <v>0</v>
      </c>
      <c r="QD52" t="s">
        <v>501</v>
      </c>
      <c r="QE52" t="s">
        <v>501</v>
      </c>
      <c r="QF52" t="s">
        <v>501</v>
      </c>
      <c r="QG52">
        <v>0</v>
      </c>
      <c r="QH52">
        <v>0</v>
      </c>
      <c r="QI52">
        <v>0</v>
      </c>
      <c r="QJ52">
        <v>0</v>
      </c>
      <c r="QK52">
        <v>0</v>
      </c>
      <c r="QL52">
        <v>1</v>
      </c>
      <c r="QM52">
        <v>0</v>
      </c>
      <c r="QN52">
        <v>0</v>
      </c>
      <c r="QO52">
        <v>0</v>
      </c>
      <c r="QP52">
        <v>0</v>
      </c>
      <c r="QQ52">
        <v>0</v>
      </c>
      <c r="QR52">
        <v>0</v>
      </c>
      <c r="QS52">
        <v>0</v>
      </c>
      <c r="QT52">
        <v>0</v>
      </c>
      <c r="QU52">
        <v>1</v>
      </c>
      <c r="QV52">
        <v>0</v>
      </c>
      <c r="QW52">
        <v>0</v>
      </c>
      <c r="QX52">
        <v>0</v>
      </c>
      <c r="QY52">
        <v>0</v>
      </c>
      <c r="QZ52" t="s">
        <v>501</v>
      </c>
      <c r="RA52" t="s">
        <v>501</v>
      </c>
      <c r="RB52" t="s">
        <v>501</v>
      </c>
      <c r="RC52">
        <v>2</v>
      </c>
      <c r="RD52">
        <v>1</v>
      </c>
      <c r="RE52">
        <v>50</v>
      </c>
      <c r="RF52">
        <v>50</v>
      </c>
      <c r="RG52">
        <v>0</v>
      </c>
      <c r="RH52">
        <v>0</v>
      </c>
      <c r="RI52">
        <v>0</v>
      </c>
      <c r="RJ52">
        <v>2</v>
      </c>
      <c r="RK52">
        <v>2</v>
      </c>
      <c r="RL52">
        <v>2</v>
      </c>
      <c r="RM52">
        <v>2</v>
      </c>
      <c r="RN52">
        <v>2</v>
      </c>
      <c r="RO52">
        <v>2</v>
      </c>
      <c r="RP52">
        <v>1</v>
      </c>
      <c r="RQ52">
        <v>0</v>
      </c>
      <c r="RR52" t="s">
        <v>850</v>
      </c>
      <c r="RS52" t="s">
        <v>851</v>
      </c>
      <c r="RT52" t="s">
        <v>852</v>
      </c>
      <c r="RU52">
        <v>1</v>
      </c>
      <c r="RV52">
        <v>0</v>
      </c>
      <c r="RW52">
        <v>2514</v>
      </c>
      <c r="RX52">
        <v>1</v>
      </c>
      <c r="RY52">
        <v>2514</v>
      </c>
      <c r="RZ52" t="s">
        <v>852</v>
      </c>
      <c r="SA52">
        <v>5</v>
      </c>
      <c r="SB52" t="s">
        <v>853</v>
      </c>
      <c r="SC52" t="s">
        <v>512</v>
      </c>
      <c r="SD52" t="s">
        <v>524</v>
      </c>
      <c r="SE52" t="s">
        <v>853</v>
      </c>
      <c r="SF52" t="s">
        <v>512</v>
      </c>
      <c r="SG52" t="s">
        <v>524</v>
      </c>
    </row>
    <row r="53" spans="1:501" x14ac:dyDescent="0.3">
      <c r="A53">
        <v>4444</v>
      </c>
      <c r="B53">
        <v>3</v>
      </c>
      <c r="C53">
        <v>4</v>
      </c>
      <c r="D53" s="1">
        <v>2</v>
      </c>
      <c r="E53">
        <v>2</v>
      </c>
      <c r="F53">
        <v>5</v>
      </c>
      <c r="G53" s="1">
        <v>3</v>
      </c>
      <c r="H53" t="s">
        <v>501</v>
      </c>
      <c r="I53">
        <v>18</v>
      </c>
      <c r="J53">
        <v>1</v>
      </c>
      <c r="K53">
        <v>100</v>
      </c>
      <c r="L53">
        <v>0</v>
      </c>
      <c r="M53">
        <v>0</v>
      </c>
      <c r="N53">
        <v>0</v>
      </c>
      <c r="O53">
        <v>0</v>
      </c>
      <c r="P53">
        <v>0</v>
      </c>
      <c r="Q53">
        <v>0</v>
      </c>
      <c r="R53" s="1">
        <v>2</v>
      </c>
      <c r="S53">
        <v>100</v>
      </c>
      <c r="T53">
        <v>50</v>
      </c>
      <c r="U53">
        <v>150</v>
      </c>
      <c r="V53">
        <v>140</v>
      </c>
      <c r="W53">
        <v>50</v>
      </c>
      <c r="X53">
        <v>50</v>
      </c>
      <c r="Y53">
        <v>10</v>
      </c>
      <c r="Z53">
        <v>10</v>
      </c>
      <c r="AA53">
        <v>20</v>
      </c>
      <c r="AB53">
        <v>10</v>
      </c>
      <c r="AC53">
        <v>2</v>
      </c>
      <c r="AD53">
        <v>3</v>
      </c>
      <c r="AE53">
        <v>5</v>
      </c>
      <c r="AF53">
        <v>0</v>
      </c>
      <c r="AG53">
        <v>2</v>
      </c>
      <c r="AH53">
        <v>3</v>
      </c>
      <c r="AI53">
        <v>0</v>
      </c>
      <c r="AJ53">
        <v>1</v>
      </c>
      <c r="AK53">
        <v>2</v>
      </c>
      <c r="AL53">
        <v>1</v>
      </c>
      <c r="AM53">
        <v>1</v>
      </c>
      <c r="AN53">
        <v>3</v>
      </c>
      <c r="AO53">
        <v>5</v>
      </c>
      <c r="AP53">
        <v>5</v>
      </c>
      <c r="AQ53">
        <v>1</v>
      </c>
      <c r="AR53">
        <v>1</v>
      </c>
      <c r="AS53">
        <v>1</v>
      </c>
      <c r="AT53">
        <v>1</v>
      </c>
      <c r="AU53">
        <v>1</v>
      </c>
      <c r="AV53">
        <v>1</v>
      </c>
      <c r="AW53">
        <v>0</v>
      </c>
      <c r="AX53">
        <v>0</v>
      </c>
      <c r="AY53" t="s">
        <v>501</v>
      </c>
      <c r="AZ53" t="s">
        <v>615</v>
      </c>
      <c r="BA53" t="s">
        <v>501</v>
      </c>
      <c r="BB53" t="s">
        <v>501</v>
      </c>
      <c r="BC53" t="s">
        <v>501</v>
      </c>
      <c r="BD53" t="s">
        <v>501</v>
      </c>
      <c r="BE53" t="s">
        <v>501</v>
      </c>
      <c r="BF53" t="s">
        <v>501</v>
      </c>
      <c r="BG53" t="s">
        <v>501</v>
      </c>
      <c r="BH53" t="s">
        <v>501</v>
      </c>
      <c r="BI53" t="s">
        <v>501</v>
      </c>
      <c r="BJ53" t="s">
        <v>501</v>
      </c>
      <c r="BK53" t="s">
        <v>501</v>
      </c>
      <c r="BL53" t="s">
        <v>501</v>
      </c>
      <c r="BM53" t="s">
        <v>501</v>
      </c>
      <c r="BN53" t="s">
        <v>501</v>
      </c>
      <c r="BO53">
        <v>5</v>
      </c>
      <c r="BP53">
        <v>5</v>
      </c>
      <c r="BQ53">
        <v>5</v>
      </c>
      <c r="BR53">
        <v>5</v>
      </c>
      <c r="BS53">
        <v>5</v>
      </c>
      <c r="BT53">
        <v>5</v>
      </c>
      <c r="BU53">
        <v>5</v>
      </c>
      <c r="BV53">
        <v>5</v>
      </c>
      <c r="BW53">
        <v>5</v>
      </c>
      <c r="BX53">
        <v>5</v>
      </c>
      <c r="BY53" t="s">
        <v>501</v>
      </c>
      <c r="BZ53" t="s">
        <v>501</v>
      </c>
      <c r="CA53" t="s">
        <v>501</v>
      </c>
      <c r="CB53" t="s">
        <v>501</v>
      </c>
      <c r="CC53" t="s">
        <v>501</v>
      </c>
      <c r="CD53" t="s">
        <v>501</v>
      </c>
      <c r="CE53" t="s">
        <v>501</v>
      </c>
      <c r="CF53" t="s">
        <v>501</v>
      </c>
      <c r="CG53" t="s">
        <v>501</v>
      </c>
      <c r="CH53" t="s">
        <v>501</v>
      </c>
      <c r="CI53" t="s">
        <v>501</v>
      </c>
      <c r="CJ53" t="s">
        <v>501</v>
      </c>
      <c r="CK53" t="s">
        <v>501</v>
      </c>
      <c r="CL53" t="s">
        <v>501</v>
      </c>
      <c r="CM53" t="s">
        <v>501</v>
      </c>
      <c r="CN53">
        <v>1</v>
      </c>
      <c r="CO53" t="s">
        <v>501</v>
      </c>
      <c r="CP53" t="s">
        <v>501</v>
      </c>
      <c r="CQ53" t="s">
        <v>501</v>
      </c>
      <c r="CR53" t="s">
        <v>501</v>
      </c>
      <c r="CS53" t="s">
        <v>501</v>
      </c>
      <c r="CT53" t="s">
        <v>501</v>
      </c>
      <c r="CU53" t="s">
        <v>501</v>
      </c>
      <c r="CV53" t="s">
        <v>501</v>
      </c>
      <c r="CW53" t="s">
        <v>501</v>
      </c>
      <c r="CX53" t="s">
        <v>501</v>
      </c>
      <c r="CY53" t="s">
        <v>501</v>
      </c>
      <c r="CZ53" t="s">
        <v>501</v>
      </c>
      <c r="DA53">
        <v>0</v>
      </c>
      <c r="DB53">
        <v>100</v>
      </c>
      <c r="DC53">
        <v>0</v>
      </c>
      <c r="DD53">
        <v>0</v>
      </c>
      <c r="DE53">
        <v>0</v>
      </c>
      <c r="DF53">
        <v>0</v>
      </c>
      <c r="DG53">
        <v>0</v>
      </c>
      <c r="DH53" t="s">
        <v>501</v>
      </c>
      <c r="DI53">
        <v>0</v>
      </c>
      <c r="DJ53">
        <v>1</v>
      </c>
      <c r="DK53" t="s">
        <v>501</v>
      </c>
      <c r="DL53" s="1">
        <v>100</v>
      </c>
      <c r="DM53" s="1">
        <v>100</v>
      </c>
      <c r="DN53" s="1">
        <v>100</v>
      </c>
      <c r="DO53" s="1">
        <v>100</v>
      </c>
      <c r="DP53" s="1">
        <v>100</v>
      </c>
      <c r="DQ53" s="1">
        <v>100</v>
      </c>
      <c r="DR53" s="1">
        <v>100</v>
      </c>
      <c r="DS53" s="1">
        <v>100</v>
      </c>
      <c r="DT53" s="1">
        <v>100</v>
      </c>
      <c r="DU53" s="1">
        <v>100</v>
      </c>
      <c r="DV53" s="1">
        <v>100</v>
      </c>
      <c r="DW53" s="1">
        <v>100</v>
      </c>
      <c r="DX53" s="1">
        <v>100</v>
      </c>
      <c r="DY53" s="1">
        <v>100</v>
      </c>
      <c r="DZ53" s="1">
        <v>0</v>
      </c>
      <c r="EA53" s="1" t="s">
        <v>501</v>
      </c>
      <c r="EB53" s="1">
        <v>0</v>
      </c>
      <c r="EC53" t="s">
        <v>501</v>
      </c>
      <c r="ED53" t="s">
        <v>501</v>
      </c>
      <c r="EE53" t="s">
        <v>501</v>
      </c>
      <c r="EF53" t="s">
        <v>501</v>
      </c>
      <c r="EG53" t="s">
        <v>501</v>
      </c>
      <c r="EH53" t="s">
        <v>501</v>
      </c>
      <c r="EI53" t="s">
        <v>501</v>
      </c>
      <c r="EJ53" t="s">
        <v>501</v>
      </c>
      <c r="EK53" t="s">
        <v>501</v>
      </c>
      <c r="EL53" t="s">
        <v>501</v>
      </c>
      <c r="EM53" t="s">
        <v>501</v>
      </c>
      <c r="EN53" t="s">
        <v>501</v>
      </c>
      <c r="EO53">
        <v>1</v>
      </c>
      <c r="EP53" s="1" t="s">
        <v>501</v>
      </c>
      <c r="EQ53" s="1" t="s">
        <v>501</v>
      </c>
      <c r="ER53" s="1" t="s">
        <v>501</v>
      </c>
      <c r="ES53" s="1" t="s">
        <v>501</v>
      </c>
      <c r="ET53" s="1" t="s">
        <v>501</v>
      </c>
      <c r="EU53" s="1" t="s">
        <v>501</v>
      </c>
      <c r="EV53" s="1" t="s">
        <v>501</v>
      </c>
      <c r="EW53" s="1" t="s">
        <v>501</v>
      </c>
      <c r="EX53" s="1" t="s">
        <v>501</v>
      </c>
      <c r="EY53" t="s">
        <v>501</v>
      </c>
      <c r="EZ53" t="s">
        <v>501</v>
      </c>
      <c r="FA53" t="s">
        <v>501</v>
      </c>
      <c r="FB53" t="s">
        <v>501</v>
      </c>
      <c r="FC53" t="s">
        <v>501</v>
      </c>
      <c r="FD53" t="s">
        <v>501</v>
      </c>
      <c r="FE53" t="s">
        <v>501</v>
      </c>
      <c r="FF53">
        <v>2</v>
      </c>
      <c r="FG53">
        <v>0</v>
      </c>
      <c r="FH53">
        <v>0</v>
      </c>
      <c r="FI53">
        <v>3</v>
      </c>
      <c r="FJ53">
        <v>0</v>
      </c>
      <c r="FK53">
        <v>0</v>
      </c>
      <c r="FL53" t="s">
        <v>501</v>
      </c>
      <c r="FM53" t="s">
        <v>501</v>
      </c>
      <c r="FN53" t="s">
        <v>501</v>
      </c>
      <c r="FO53">
        <v>0</v>
      </c>
      <c r="FP53">
        <v>2</v>
      </c>
      <c r="FQ53">
        <v>0</v>
      </c>
      <c r="FR53">
        <v>0</v>
      </c>
      <c r="FS53" t="s">
        <v>501</v>
      </c>
      <c r="FT53" t="s">
        <v>501</v>
      </c>
      <c r="FU53" t="s">
        <v>501</v>
      </c>
      <c r="FV53" t="s">
        <v>501</v>
      </c>
      <c r="FW53">
        <v>0</v>
      </c>
      <c r="FX53">
        <v>3</v>
      </c>
      <c r="FY53">
        <v>0</v>
      </c>
      <c r="FZ53">
        <v>0</v>
      </c>
      <c r="GA53" t="s">
        <v>501</v>
      </c>
      <c r="GB53" t="s">
        <v>501</v>
      </c>
      <c r="GC53" t="s">
        <v>501</v>
      </c>
      <c r="GD53" t="s">
        <v>501</v>
      </c>
      <c r="GE53">
        <v>1</v>
      </c>
      <c r="GF53">
        <v>1</v>
      </c>
      <c r="GG53" t="s">
        <v>854</v>
      </c>
      <c r="GH53">
        <v>2</v>
      </c>
      <c r="GI53">
        <v>0</v>
      </c>
      <c r="GJ53">
        <v>0</v>
      </c>
      <c r="GK53">
        <v>0</v>
      </c>
      <c r="GL53">
        <v>0</v>
      </c>
      <c r="GM53">
        <v>0</v>
      </c>
      <c r="GN53">
        <v>0</v>
      </c>
      <c r="GO53">
        <v>0</v>
      </c>
      <c r="GP53">
        <v>0</v>
      </c>
      <c r="GQ53">
        <v>0</v>
      </c>
      <c r="GR53">
        <v>0</v>
      </c>
      <c r="GS53">
        <v>0</v>
      </c>
      <c r="GT53">
        <v>0</v>
      </c>
      <c r="GU53">
        <v>0</v>
      </c>
      <c r="GV53" t="s">
        <v>501</v>
      </c>
      <c r="GW53" t="s">
        <v>501</v>
      </c>
      <c r="GX53" t="s">
        <v>501</v>
      </c>
      <c r="GY53" t="s">
        <v>501</v>
      </c>
      <c r="GZ53" t="s">
        <v>501</v>
      </c>
      <c r="HA53" t="s">
        <v>501</v>
      </c>
      <c r="HB53" t="s">
        <v>501</v>
      </c>
      <c r="HC53" t="s">
        <v>501</v>
      </c>
      <c r="HD53" t="s">
        <v>501</v>
      </c>
      <c r="HE53" t="s">
        <v>501</v>
      </c>
      <c r="HF53" t="s">
        <v>501</v>
      </c>
      <c r="HG53" t="s">
        <v>501</v>
      </c>
      <c r="HH53" t="s">
        <v>501</v>
      </c>
      <c r="HI53" t="s">
        <v>501</v>
      </c>
      <c r="HJ53" t="s">
        <v>501</v>
      </c>
      <c r="HK53" t="s">
        <v>501</v>
      </c>
      <c r="HL53" t="s">
        <v>501</v>
      </c>
      <c r="HM53" t="s">
        <v>501</v>
      </c>
      <c r="HN53" t="s">
        <v>501</v>
      </c>
      <c r="HO53" t="s">
        <v>501</v>
      </c>
      <c r="HP53" t="s">
        <v>501</v>
      </c>
      <c r="HQ53" t="s">
        <v>501</v>
      </c>
      <c r="HR53" t="s">
        <v>501</v>
      </c>
      <c r="HS53" t="s">
        <v>501</v>
      </c>
      <c r="HT53" t="s">
        <v>501</v>
      </c>
      <c r="HU53" t="s">
        <v>501</v>
      </c>
      <c r="HV53" t="s">
        <v>501</v>
      </c>
      <c r="HW53" t="s">
        <v>501</v>
      </c>
      <c r="HX53" t="s">
        <v>501</v>
      </c>
      <c r="HY53" t="s">
        <v>501</v>
      </c>
      <c r="HZ53" t="s">
        <v>501</v>
      </c>
      <c r="IA53" t="s">
        <v>501</v>
      </c>
      <c r="IB53" t="s">
        <v>501</v>
      </c>
      <c r="IC53" t="s">
        <v>501</v>
      </c>
      <c r="ID53" t="s">
        <v>501</v>
      </c>
      <c r="IE53" t="s">
        <v>501</v>
      </c>
      <c r="IF53" t="s">
        <v>501</v>
      </c>
      <c r="IG53" t="s">
        <v>501</v>
      </c>
      <c r="IH53" t="s">
        <v>501</v>
      </c>
      <c r="II53" t="s">
        <v>501</v>
      </c>
      <c r="IJ53" t="s">
        <v>501</v>
      </c>
      <c r="IK53" t="s">
        <v>501</v>
      </c>
      <c r="IL53" t="s">
        <v>501</v>
      </c>
      <c r="IM53" t="s">
        <v>501</v>
      </c>
      <c r="IN53" t="s">
        <v>501</v>
      </c>
      <c r="IO53" t="s">
        <v>501</v>
      </c>
      <c r="IP53" t="s">
        <v>501</v>
      </c>
      <c r="IQ53" t="s">
        <v>501</v>
      </c>
      <c r="IR53" t="s">
        <v>501</v>
      </c>
      <c r="IS53" t="s">
        <v>501</v>
      </c>
      <c r="IT53" t="s">
        <v>501</v>
      </c>
      <c r="IU53" t="s">
        <v>501</v>
      </c>
      <c r="IV53" t="s">
        <v>501</v>
      </c>
      <c r="IW53" t="s">
        <v>501</v>
      </c>
      <c r="IX53" t="s">
        <v>501</v>
      </c>
      <c r="IY53" t="s">
        <v>501</v>
      </c>
      <c r="IZ53" t="s">
        <v>501</v>
      </c>
      <c r="JA53" t="s">
        <v>501</v>
      </c>
      <c r="JB53" t="s">
        <v>501</v>
      </c>
      <c r="JC53" t="s">
        <v>501</v>
      </c>
      <c r="JD53" t="s">
        <v>501</v>
      </c>
      <c r="JE53" t="s">
        <v>501</v>
      </c>
      <c r="JF53" t="s">
        <v>501</v>
      </c>
      <c r="JG53" t="s">
        <v>501</v>
      </c>
      <c r="JH53" t="s">
        <v>501</v>
      </c>
      <c r="JI53" t="s">
        <v>501</v>
      </c>
      <c r="JJ53" t="s">
        <v>501</v>
      </c>
      <c r="JK53" t="s">
        <v>501</v>
      </c>
      <c r="JL53" t="s">
        <v>501</v>
      </c>
      <c r="JM53" t="s">
        <v>501</v>
      </c>
      <c r="JN53" t="s">
        <v>501</v>
      </c>
      <c r="JO53" t="s">
        <v>501</v>
      </c>
      <c r="JP53" t="s">
        <v>501</v>
      </c>
      <c r="JQ53" t="s">
        <v>501</v>
      </c>
      <c r="JR53" t="s">
        <v>501</v>
      </c>
      <c r="JS53" t="s">
        <v>501</v>
      </c>
      <c r="JT53" t="s">
        <v>501</v>
      </c>
      <c r="JU53" t="s">
        <v>501</v>
      </c>
      <c r="JV53" t="s">
        <v>501</v>
      </c>
      <c r="JW53" t="s">
        <v>501</v>
      </c>
      <c r="JX53" t="s">
        <v>501</v>
      </c>
      <c r="JY53" t="s">
        <v>501</v>
      </c>
      <c r="JZ53" t="s">
        <v>501</v>
      </c>
      <c r="KA53" t="s">
        <v>501</v>
      </c>
      <c r="KB53" t="s">
        <v>501</v>
      </c>
      <c r="KC53" t="s">
        <v>501</v>
      </c>
      <c r="KD53" t="s">
        <v>501</v>
      </c>
      <c r="KE53" t="s">
        <v>501</v>
      </c>
      <c r="KF53" t="s">
        <v>501</v>
      </c>
      <c r="KG53" t="s">
        <v>501</v>
      </c>
      <c r="KH53" t="s">
        <v>501</v>
      </c>
      <c r="KI53" t="s">
        <v>501</v>
      </c>
      <c r="KJ53" t="s">
        <v>501</v>
      </c>
      <c r="KK53" t="s">
        <v>501</v>
      </c>
      <c r="KL53" t="s">
        <v>501</v>
      </c>
      <c r="KM53" t="s">
        <v>501</v>
      </c>
      <c r="KN53" t="s">
        <v>501</v>
      </c>
      <c r="KO53" t="s">
        <v>501</v>
      </c>
      <c r="KP53">
        <v>2</v>
      </c>
      <c r="KQ53">
        <v>0</v>
      </c>
      <c r="KR53">
        <v>0</v>
      </c>
      <c r="KS53">
        <v>3</v>
      </c>
      <c r="KT53">
        <v>0</v>
      </c>
      <c r="KU53">
        <v>0</v>
      </c>
      <c r="KV53" t="s">
        <v>501</v>
      </c>
      <c r="KW53" t="s">
        <v>501</v>
      </c>
      <c r="KX53" t="s">
        <v>501</v>
      </c>
      <c r="KY53">
        <v>7</v>
      </c>
      <c r="KZ53">
        <v>1</v>
      </c>
      <c r="LA53">
        <v>1</v>
      </c>
      <c r="LB53">
        <v>1</v>
      </c>
      <c r="LC53">
        <v>1</v>
      </c>
      <c r="LD53">
        <v>7</v>
      </c>
      <c r="LE53">
        <v>7</v>
      </c>
      <c r="LF53">
        <v>1</v>
      </c>
      <c r="LG53">
        <v>1</v>
      </c>
      <c r="LH53">
        <v>7</v>
      </c>
      <c r="LI53">
        <v>1</v>
      </c>
      <c r="LJ53">
        <v>7</v>
      </c>
      <c r="LK53">
        <v>7</v>
      </c>
      <c r="LL53">
        <v>7</v>
      </c>
      <c r="LM53">
        <v>7</v>
      </c>
      <c r="LN53">
        <v>7</v>
      </c>
      <c r="LO53">
        <v>7</v>
      </c>
      <c r="LP53">
        <v>6</v>
      </c>
      <c r="LQ53">
        <v>7</v>
      </c>
      <c r="LR53">
        <v>7</v>
      </c>
      <c r="LS53">
        <v>6</v>
      </c>
      <c r="LT53">
        <v>7</v>
      </c>
      <c r="LU53">
        <v>6</v>
      </c>
      <c r="LV53">
        <v>7</v>
      </c>
      <c r="LW53">
        <v>6</v>
      </c>
      <c r="LX53">
        <v>7</v>
      </c>
      <c r="LY53">
        <v>7</v>
      </c>
      <c r="LZ53">
        <v>6</v>
      </c>
      <c r="MA53">
        <v>7</v>
      </c>
      <c r="MB53">
        <v>6</v>
      </c>
      <c r="MC53">
        <v>7</v>
      </c>
      <c r="MD53">
        <v>7</v>
      </c>
      <c r="ME53">
        <v>6</v>
      </c>
      <c r="MF53">
        <v>7</v>
      </c>
      <c r="MG53">
        <v>7</v>
      </c>
      <c r="MH53">
        <v>6</v>
      </c>
      <c r="MI53">
        <v>7</v>
      </c>
      <c r="MJ53">
        <v>7</v>
      </c>
      <c r="MK53">
        <v>7</v>
      </c>
      <c r="ML53">
        <v>6</v>
      </c>
      <c r="MM53">
        <v>7</v>
      </c>
      <c r="MN53">
        <v>7</v>
      </c>
      <c r="MO53">
        <v>7</v>
      </c>
      <c r="MP53">
        <v>7</v>
      </c>
      <c r="MQ53">
        <v>2</v>
      </c>
      <c r="MR53">
        <v>3</v>
      </c>
      <c r="MS53">
        <v>1</v>
      </c>
      <c r="MT53">
        <v>7</v>
      </c>
      <c r="MU53">
        <v>7</v>
      </c>
      <c r="MV53">
        <v>7</v>
      </c>
      <c r="MW53">
        <v>6</v>
      </c>
      <c r="MX53">
        <v>6</v>
      </c>
      <c r="MY53">
        <v>7</v>
      </c>
      <c r="MZ53">
        <v>7</v>
      </c>
      <c r="NA53">
        <v>7</v>
      </c>
      <c r="NB53">
        <v>6</v>
      </c>
      <c r="NC53">
        <v>7</v>
      </c>
      <c r="ND53">
        <v>7</v>
      </c>
      <c r="NE53">
        <v>7</v>
      </c>
      <c r="NF53">
        <v>11</v>
      </c>
      <c r="NG53">
        <v>9</v>
      </c>
      <c r="NH53">
        <v>12</v>
      </c>
      <c r="NI53">
        <v>2</v>
      </c>
      <c r="NJ53">
        <v>3</v>
      </c>
      <c r="NK53">
        <v>10</v>
      </c>
      <c r="NL53">
        <v>4</v>
      </c>
      <c r="NM53">
        <v>13</v>
      </c>
      <c r="NN53">
        <v>6</v>
      </c>
      <c r="NO53">
        <v>8</v>
      </c>
      <c r="NP53">
        <v>7</v>
      </c>
      <c r="NQ53">
        <v>5</v>
      </c>
      <c r="NR53">
        <v>1</v>
      </c>
      <c r="NS53">
        <v>5</v>
      </c>
      <c r="NT53">
        <v>5</v>
      </c>
      <c r="NU53">
        <v>5</v>
      </c>
      <c r="NV53">
        <v>5</v>
      </c>
      <c r="NW53">
        <v>5</v>
      </c>
      <c r="NX53">
        <v>5</v>
      </c>
      <c r="NY53">
        <v>5</v>
      </c>
      <c r="NZ53">
        <v>5</v>
      </c>
      <c r="OA53">
        <v>5</v>
      </c>
      <c r="OB53">
        <v>5</v>
      </c>
      <c r="OC53">
        <v>5</v>
      </c>
      <c r="OD53">
        <v>5</v>
      </c>
      <c r="OE53">
        <v>5</v>
      </c>
      <c r="OF53">
        <v>5</v>
      </c>
      <c r="OG53">
        <v>5</v>
      </c>
      <c r="OH53">
        <v>5</v>
      </c>
      <c r="OI53">
        <v>5</v>
      </c>
      <c r="OJ53">
        <v>5</v>
      </c>
      <c r="OK53">
        <v>5</v>
      </c>
      <c r="OL53">
        <v>5</v>
      </c>
      <c r="OM53">
        <v>5</v>
      </c>
      <c r="ON53">
        <v>5</v>
      </c>
      <c r="OO53">
        <v>5</v>
      </c>
      <c r="OP53">
        <v>5</v>
      </c>
      <c r="OQ53">
        <v>5</v>
      </c>
      <c r="OR53">
        <v>5</v>
      </c>
      <c r="OS53">
        <v>2</v>
      </c>
      <c r="OT53">
        <v>3</v>
      </c>
      <c r="OU53">
        <v>6</v>
      </c>
      <c r="OV53">
        <v>5</v>
      </c>
      <c r="OW53">
        <v>1</v>
      </c>
      <c r="OX53">
        <v>4</v>
      </c>
      <c r="OY53" s="1">
        <v>5</v>
      </c>
      <c r="OZ53" s="1">
        <v>4</v>
      </c>
      <c r="PA53" s="1">
        <v>5</v>
      </c>
      <c r="PB53" s="1">
        <v>4</v>
      </c>
      <c r="PC53" s="1">
        <v>5</v>
      </c>
      <c r="PD53" s="1">
        <v>4</v>
      </c>
      <c r="PE53" s="1">
        <v>5</v>
      </c>
      <c r="PF53" s="1">
        <v>4</v>
      </c>
      <c r="PG53" s="1">
        <v>5</v>
      </c>
      <c r="PH53" s="1">
        <v>4</v>
      </c>
      <c r="PI53" s="1">
        <v>5</v>
      </c>
      <c r="PJ53" s="1">
        <v>4</v>
      </c>
      <c r="PK53">
        <v>0</v>
      </c>
      <c r="PL53">
        <v>0</v>
      </c>
      <c r="PM53">
        <v>0</v>
      </c>
      <c r="PN53">
        <v>0</v>
      </c>
      <c r="PO53">
        <v>0</v>
      </c>
      <c r="PP53">
        <v>0</v>
      </c>
      <c r="PQ53">
        <v>0</v>
      </c>
      <c r="PR53">
        <v>0</v>
      </c>
      <c r="PS53">
        <v>0</v>
      </c>
      <c r="PT53">
        <v>0</v>
      </c>
      <c r="PU53">
        <v>0</v>
      </c>
      <c r="PV53">
        <v>0</v>
      </c>
      <c r="PW53">
        <v>0</v>
      </c>
      <c r="PX53">
        <v>0</v>
      </c>
      <c r="PY53">
        <v>1</v>
      </c>
      <c r="PZ53">
        <v>0</v>
      </c>
      <c r="QA53">
        <v>0</v>
      </c>
      <c r="QB53">
        <v>0</v>
      </c>
      <c r="QC53">
        <v>0</v>
      </c>
      <c r="QD53" t="s">
        <v>501</v>
      </c>
      <c r="QE53" t="s">
        <v>501</v>
      </c>
      <c r="QF53" t="s">
        <v>501</v>
      </c>
      <c r="QG53">
        <v>0</v>
      </c>
      <c r="QH53">
        <v>0</v>
      </c>
      <c r="QI53">
        <v>0</v>
      </c>
      <c r="QJ53">
        <v>0</v>
      </c>
      <c r="QK53">
        <v>0</v>
      </c>
      <c r="QL53">
        <v>0</v>
      </c>
      <c r="QM53">
        <v>0</v>
      </c>
      <c r="QN53">
        <v>0</v>
      </c>
      <c r="QO53">
        <v>0</v>
      </c>
      <c r="QP53">
        <v>0</v>
      </c>
      <c r="QQ53">
        <v>0</v>
      </c>
      <c r="QR53">
        <v>0</v>
      </c>
      <c r="QS53">
        <v>0</v>
      </c>
      <c r="QT53">
        <v>0</v>
      </c>
      <c r="QU53">
        <v>1</v>
      </c>
      <c r="QV53">
        <v>0</v>
      </c>
      <c r="QW53">
        <v>0</v>
      </c>
      <c r="QX53">
        <v>0</v>
      </c>
      <c r="QY53">
        <v>0</v>
      </c>
      <c r="QZ53" t="s">
        <v>501</v>
      </c>
      <c r="RA53" t="s">
        <v>501</v>
      </c>
      <c r="RB53" t="s">
        <v>501</v>
      </c>
      <c r="RC53">
        <v>10</v>
      </c>
      <c r="RD53">
        <v>1</v>
      </c>
      <c r="RE53">
        <v>90</v>
      </c>
      <c r="RF53">
        <v>10</v>
      </c>
      <c r="RG53">
        <v>0</v>
      </c>
      <c r="RH53">
        <v>0</v>
      </c>
      <c r="RI53">
        <v>0</v>
      </c>
      <c r="RJ53">
        <v>2</v>
      </c>
      <c r="RK53">
        <v>2</v>
      </c>
      <c r="RL53">
        <v>2</v>
      </c>
      <c r="RM53">
        <v>2</v>
      </c>
      <c r="RN53">
        <v>2</v>
      </c>
      <c r="RO53">
        <v>2</v>
      </c>
      <c r="RP53">
        <v>1</v>
      </c>
      <c r="RQ53">
        <v>0</v>
      </c>
      <c r="RR53" t="s">
        <v>855</v>
      </c>
      <c r="RS53" t="s">
        <v>856</v>
      </c>
      <c r="RT53" t="s">
        <v>857</v>
      </c>
      <c r="RU53">
        <v>1</v>
      </c>
      <c r="RV53">
        <v>0</v>
      </c>
      <c r="RW53">
        <v>1651</v>
      </c>
      <c r="RX53">
        <v>1</v>
      </c>
      <c r="RY53">
        <v>1651</v>
      </c>
      <c r="RZ53" t="s">
        <v>857</v>
      </c>
      <c r="SA53">
        <v>6</v>
      </c>
      <c r="SB53" t="s">
        <v>858</v>
      </c>
      <c r="SC53" t="s">
        <v>538</v>
      </c>
      <c r="SD53" t="s">
        <v>524</v>
      </c>
      <c r="SE53" t="s">
        <v>858</v>
      </c>
      <c r="SF53" t="s">
        <v>538</v>
      </c>
      <c r="SG53" t="s">
        <v>524</v>
      </c>
    </row>
    <row r="54" spans="1:501" x14ac:dyDescent="0.3">
      <c r="A54">
        <v>4451</v>
      </c>
      <c r="B54">
        <v>1</v>
      </c>
      <c r="C54">
        <v>1</v>
      </c>
      <c r="D54" s="1">
        <v>2</v>
      </c>
      <c r="E54">
        <v>1</v>
      </c>
      <c r="F54">
        <v>43</v>
      </c>
      <c r="G54" s="1">
        <v>1</v>
      </c>
      <c r="H54" t="s">
        <v>501</v>
      </c>
      <c r="I54">
        <v>23</v>
      </c>
      <c r="J54">
        <v>1</v>
      </c>
      <c r="K54">
        <v>0</v>
      </c>
      <c r="L54">
        <v>0</v>
      </c>
      <c r="M54">
        <v>30</v>
      </c>
      <c r="N54">
        <v>70</v>
      </c>
      <c r="O54">
        <v>0</v>
      </c>
      <c r="P54">
        <v>0</v>
      </c>
      <c r="Q54">
        <v>0</v>
      </c>
      <c r="R54" s="1">
        <v>1</v>
      </c>
      <c r="S54">
        <v>100</v>
      </c>
      <c r="T54">
        <v>56</v>
      </c>
      <c r="U54">
        <v>46</v>
      </c>
      <c r="V54">
        <v>112</v>
      </c>
      <c r="W54">
        <v>34</v>
      </c>
      <c r="X54">
        <v>27</v>
      </c>
      <c r="Y54">
        <v>87</v>
      </c>
      <c r="Z54">
        <v>67</v>
      </c>
      <c r="AA54">
        <v>112</v>
      </c>
      <c r="AB54">
        <v>31</v>
      </c>
      <c r="AC54">
        <v>31</v>
      </c>
      <c r="AD54">
        <v>27</v>
      </c>
      <c r="AE54">
        <v>24</v>
      </c>
      <c r="AF54">
        <v>5</v>
      </c>
      <c r="AG54">
        <v>27</v>
      </c>
      <c r="AH54">
        <v>19</v>
      </c>
      <c r="AI54">
        <v>12</v>
      </c>
      <c r="AJ54">
        <v>1</v>
      </c>
      <c r="AK54">
        <v>2</v>
      </c>
      <c r="AL54">
        <v>1</v>
      </c>
      <c r="AM54">
        <v>1</v>
      </c>
      <c r="AN54">
        <v>3</v>
      </c>
      <c r="AO54">
        <v>5</v>
      </c>
      <c r="AP54">
        <v>5</v>
      </c>
      <c r="AQ54">
        <v>0</v>
      </c>
      <c r="AR54">
        <v>0</v>
      </c>
      <c r="AS54">
        <v>0</v>
      </c>
      <c r="AT54">
        <v>1</v>
      </c>
      <c r="AU54">
        <v>0</v>
      </c>
      <c r="AV54">
        <v>0</v>
      </c>
      <c r="AW54">
        <v>0</v>
      </c>
      <c r="AX54">
        <v>0</v>
      </c>
      <c r="AY54" t="s">
        <v>501</v>
      </c>
      <c r="AZ54" t="s">
        <v>553</v>
      </c>
      <c r="BA54" t="s">
        <v>552</v>
      </c>
      <c r="BB54" t="s">
        <v>554</v>
      </c>
      <c r="BC54" t="s">
        <v>555</v>
      </c>
      <c r="BD54" t="s">
        <v>501</v>
      </c>
      <c r="BE54" t="s">
        <v>501</v>
      </c>
      <c r="BF54" t="s">
        <v>501</v>
      </c>
      <c r="BG54" t="s">
        <v>501</v>
      </c>
      <c r="BH54" t="s">
        <v>501</v>
      </c>
      <c r="BI54" t="s">
        <v>501</v>
      </c>
      <c r="BJ54" t="s">
        <v>501</v>
      </c>
      <c r="BK54" t="s">
        <v>501</v>
      </c>
      <c r="BL54" t="s">
        <v>501</v>
      </c>
      <c r="BM54" t="s">
        <v>501</v>
      </c>
      <c r="BN54" t="s">
        <v>501</v>
      </c>
      <c r="BO54">
        <v>5</v>
      </c>
      <c r="BP54">
        <v>5</v>
      </c>
      <c r="BQ54">
        <v>5</v>
      </c>
      <c r="BR54">
        <v>5</v>
      </c>
      <c r="BS54">
        <v>5</v>
      </c>
      <c r="BT54">
        <v>5</v>
      </c>
      <c r="BU54">
        <v>5</v>
      </c>
      <c r="BV54">
        <v>5</v>
      </c>
      <c r="BW54">
        <v>5</v>
      </c>
      <c r="BX54">
        <v>5</v>
      </c>
      <c r="BY54" t="s">
        <v>758</v>
      </c>
      <c r="BZ54" t="s">
        <v>859</v>
      </c>
      <c r="CA54" t="s">
        <v>501</v>
      </c>
      <c r="CB54" t="s">
        <v>501</v>
      </c>
      <c r="CC54" t="s">
        <v>501</v>
      </c>
      <c r="CD54" t="s">
        <v>501</v>
      </c>
      <c r="CE54" t="s">
        <v>501</v>
      </c>
      <c r="CF54" t="s">
        <v>501</v>
      </c>
      <c r="CG54" t="s">
        <v>501</v>
      </c>
      <c r="CH54" t="s">
        <v>501</v>
      </c>
      <c r="CI54" t="s">
        <v>501</v>
      </c>
      <c r="CJ54" t="s">
        <v>501</v>
      </c>
      <c r="CK54" t="s">
        <v>501</v>
      </c>
      <c r="CL54" t="s">
        <v>501</v>
      </c>
      <c r="CM54" t="s">
        <v>501</v>
      </c>
      <c r="CN54">
        <v>0</v>
      </c>
      <c r="CO54">
        <v>5</v>
      </c>
      <c r="CP54">
        <v>4</v>
      </c>
      <c r="CQ54">
        <v>5</v>
      </c>
      <c r="CR54">
        <v>5</v>
      </c>
      <c r="CS54">
        <v>4</v>
      </c>
      <c r="CT54">
        <v>5</v>
      </c>
      <c r="CU54">
        <v>5</v>
      </c>
      <c r="CV54">
        <v>5</v>
      </c>
      <c r="CW54">
        <v>4</v>
      </c>
      <c r="CX54">
        <v>4</v>
      </c>
      <c r="CY54">
        <v>3</v>
      </c>
      <c r="CZ54" t="s">
        <v>501</v>
      </c>
      <c r="DA54">
        <v>100</v>
      </c>
      <c r="DB54">
        <v>100</v>
      </c>
      <c r="DC54">
        <v>100</v>
      </c>
      <c r="DD54">
        <v>100</v>
      </c>
      <c r="DE54">
        <v>100</v>
      </c>
      <c r="DF54">
        <v>100</v>
      </c>
      <c r="DG54">
        <v>0</v>
      </c>
      <c r="DH54" t="s">
        <v>501</v>
      </c>
      <c r="DI54">
        <v>0</v>
      </c>
      <c r="DJ54">
        <v>3</v>
      </c>
      <c r="DK54" t="s">
        <v>501</v>
      </c>
      <c r="DL54" s="1">
        <v>100</v>
      </c>
      <c r="DM54" s="1">
        <v>100</v>
      </c>
      <c r="DN54" s="1">
        <v>100</v>
      </c>
      <c r="DO54" s="1">
        <v>100</v>
      </c>
      <c r="DP54" s="1">
        <v>100</v>
      </c>
      <c r="DQ54" s="1">
        <v>100</v>
      </c>
      <c r="DR54" s="1">
        <v>100</v>
      </c>
      <c r="DS54" s="1">
        <v>100</v>
      </c>
      <c r="DT54" s="1">
        <v>100</v>
      </c>
      <c r="DU54" s="1">
        <v>100</v>
      </c>
      <c r="DV54" s="1">
        <v>100</v>
      </c>
      <c r="DW54" s="1">
        <v>100</v>
      </c>
      <c r="DX54" s="1">
        <v>100</v>
      </c>
      <c r="DY54" s="1">
        <v>100</v>
      </c>
      <c r="DZ54" s="1">
        <v>0</v>
      </c>
      <c r="EA54" s="1" t="s">
        <v>501</v>
      </c>
      <c r="EB54" s="1">
        <v>0</v>
      </c>
      <c r="EC54">
        <v>100</v>
      </c>
      <c r="ED54">
        <v>100</v>
      </c>
      <c r="EE54" t="s">
        <v>501</v>
      </c>
      <c r="EF54" t="s">
        <v>501</v>
      </c>
      <c r="EG54" t="s">
        <v>501</v>
      </c>
      <c r="EH54" t="s">
        <v>501</v>
      </c>
      <c r="EI54" t="s">
        <v>501</v>
      </c>
      <c r="EJ54" t="s">
        <v>501</v>
      </c>
      <c r="EK54" t="s">
        <v>501</v>
      </c>
      <c r="EL54" t="s">
        <v>501</v>
      </c>
      <c r="EM54" t="s">
        <v>501</v>
      </c>
      <c r="EN54" t="s">
        <v>501</v>
      </c>
      <c r="EO54">
        <v>1</v>
      </c>
      <c r="EP54" s="1" t="s">
        <v>501</v>
      </c>
      <c r="EQ54" s="1" t="s">
        <v>501</v>
      </c>
      <c r="ER54" s="1" t="s">
        <v>501</v>
      </c>
      <c r="ES54" s="1" t="s">
        <v>501</v>
      </c>
      <c r="ET54" s="1" t="s">
        <v>501</v>
      </c>
      <c r="EU54" s="1" t="s">
        <v>501</v>
      </c>
      <c r="EV54" s="1" t="s">
        <v>501</v>
      </c>
      <c r="EW54" s="1" t="s">
        <v>501</v>
      </c>
      <c r="EX54" s="1" t="s">
        <v>501</v>
      </c>
      <c r="EY54" t="s">
        <v>501</v>
      </c>
      <c r="EZ54" t="s">
        <v>501</v>
      </c>
      <c r="FA54" t="s">
        <v>501</v>
      </c>
      <c r="FB54" t="s">
        <v>501</v>
      </c>
      <c r="FC54" t="s">
        <v>501</v>
      </c>
      <c r="FD54" t="s">
        <v>501</v>
      </c>
      <c r="FE54" t="s">
        <v>501</v>
      </c>
      <c r="FF54">
        <v>12</v>
      </c>
      <c r="FG54">
        <v>2</v>
      </c>
      <c r="FH54">
        <v>13</v>
      </c>
      <c r="FI54">
        <v>11</v>
      </c>
      <c r="FJ54">
        <v>3</v>
      </c>
      <c r="FK54">
        <v>5</v>
      </c>
      <c r="FL54">
        <v>8</v>
      </c>
      <c r="FM54">
        <v>1</v>
      </c>
      <c r="FN54">
        <v>3</v>
      </c>
      <c r="FO54">
        <v>3</v>
      </c>
      <c r="FP54">
        <v>5</v>
      </c>
      <c r="FQ54">
        <v>2</v>
      </c>
      <c r="FR54">
        <v>2</v>
      </c>
      <c r="FS54">
        <v>1</v>
      </c>
      <c r="FT54">
        <v>1</v>
      </c>
      <c r="FU54">
        <v>0</v>
      </c>
      <c r="FV54">
        <v>0</v>
      </c>
      <c r="FW54">
        <v>3</v>
      </c>
      <c r="FX54">
        <v>4</v>
      </c>
      <c r="FY54">
        <v>2</v>
      </c>
      <c r="FZ54">
        <v>2</v>
      </c>
      <c r="GA54">
        <v>1</v>
      </c>
      <c r="GB54">
        <v>1</v>
      </c>
      <c r="GC54">
        <v>1</v>
      </c>
      <c r="GD54">
        <v>0</v>
      </c>
      <c r="GE54">
        <v>1</v>
      </c>
      <c r="GF54">
        <v>2</v>
      </c>
      <c r="GG54" t="s">
        <v>860</v>
      </c>
      <c r="GH54">
        <v>1</v>
      </c>
      <c r="GI54">
        <v>0</v>
      </c>
      <c r="GJ54">
        <v>0</v>
      </c>
      <c r="GK54">
        <v>2</v>
      </c>
      <c r="GL54">
        <v>1</v>
      </c>
      <c r="GM54">
        <v>0</v>
      </c>
      <c r="GN54">
        <v>0</v>
      </c>
      <c r="GO54">
        <v>0</v>
      </c>
      <c r="GP54">
        <v>1</v>
      </c>
      <c r="GQ54">
        <v>0</v>
      </c>
      <c r="GR54">
        <v>0</v>
      </c>
      <c r="GS54">
        <v>0</v>
      </c>
      <c r="GT54">
        <v>0</v>
      </c>
      <c r="GU54">
        <v>0</v>
      </c>
      <c r="GV54">
        <v>0</v>
      </c>
      <c r="GW54">
        <v>0</v>
      </c>
      <c r="GX54">
        <v>0</v>
      </c>
      <c r="GY54">
        <v>0</v>
      </c>
      <c r="GZ54">
        <v>1</v>
      </c>
      <c r="HA54">
        <v>0</v>
      </c>
      <c r="HB54">
        <v>0</v>
      </c>
      <c r="HC54">
        <v>0</v>
      </c>
      <c r="HD54">
        <v>0</v>
      </c>
      <c r="HE54">
        <v>0</v>
      </c>
      <c r="HF54">
        <v>0</v>
      </c>
      <c r="HG54">
        <v>0</v>
      </c>
      <c r="HH54">
        <v>0</v>
      </c>
      <c r="HI54">
        <v>0</v>
      </c>
      <c r="HJ54">
        <v>1</v>
      </c>
      <c r="HK54">
        <v>0</v>
      </c>
      <c r="HL54">
        <v>1</v>
      </c>
      <c r="HM54">
        <v>0</v>
      </c>
      <c r="HN54">
        <v>0</v>
      </c>
      <c r="HO54">
        <v>0</v>
      </c>
      <c r="HP54">
        <v>0</v>
      </c>
      <c r="HQ54">
        <v>0</v>
      </c>
      <c r="HR54">
        <v>0</v>
      </c>
      <c r="HS54">
        <v>0</v>
      </c>
      <c r="HT54">
        <v>0</v>
      </c>
      <c r="HU54">
        <v>0</v>
      </c>
      <c r="HV54">
        <v>0</v>
      </c>
      <c r="HW54">
        <v>0</v>
      </c>
      <c r="HX54" t="s">
        <v>501</v>
      </c>
      <c r="HY54" t="s">
        <v>501</v>
      </c>
      <c r="HZ54" t="s">
        <v>501</v>
      </c>
      <c r="IA54" t="s">
        <v>501</v>
      </c>
      <c r="IB54" t="s">
        <v>501</v>
      </c>
      <c r="IC54" t="s">
        <v>501</v>
      </c>
      <c r="ID54" t="s">
        <v>501</v>
      </c>
      <c r="IE54" t="s">
        <v>501</v>
      </c>
      <c r="IF54" t="s">
        <v>501</v>
      </c>
      <c r="IG54" t="s">
        <v>501</v>
      </c>
      <c r="IH54" t="s">
        <v>501</v>
      </c>
      <c r="II54" t="s">
        <v>501</v>
      </c>
      <c r="IJ54" t="s">
        <v>501</v>
      </c>
      <c r="IK54" t="s">
        <v>501</v>
      </c>
      <c r="IL54">
        <v>0</v>
      </c>
      <c r="IM54">
        <v>0</v>
      </c>
      <c r="IN54">
        <v>1</v>
      </c>
      <c r="IO54">
        <v>0</v>
      </c>
      <c r="IP54">
        <v>0</v>
      </c>
      <c r="IQ54">
        <v>1</v>
      </c>
      <c r="IR54">
        <v>0</v>
      </c>
      <c r="IS54">
        <v>0</v>
      </c>
      <c r="IT54">
        <v>0</v>
      </c>
      <c r="IU54">
        <v>0</v>
      </c>
      <c r="IV54">
        <v>0</v>
      </c>
      <c r="IW54">
        <v>0</v>
      </c>
      <c r="IX54">
        <v>0</v>
      </c>
      <c r="IY54">
        <v>0</v>
      </c>
      <c r="IZ54" t="s">
        <v>501</v>
      </c>
      <c r="JA54">
        <v>0</v>
      </c>
      <c r="JB54" t="s">
        <v>501</v>
      </c>
      <c r="JC54">
        <v>0</v>
      </c>
      <c r="JD54">
        <v>1</v>
      </c>
      <c r="JE54">
        <v>0</v>
      </c>
      <c r="JF54">
        <v>0</v>
      </c>
      <c r="JG54">
        <v>0</v>
      </c>
      <c r="JH54" t="s">
        <v>501</v>
      </c>
      <c r="JI54">
        <v>1</v>
      </c>
      <c r="JJ54">
        <v>0</v>
      </c>
      <c r="JK54">
        <v>0</v>
      </c>
      <c r="JL54">
        <v>0</v>
      </c>
      <c r="JM54">
        <v>0</v>
      </c>
      <c r="JN54" t="s">
        <v>501</v>
      </c>
      <c r="JO54" t="s">
        <v>501</v>
      </c>
      <c r="JP54" t="s">
        <v>501</v>
      </c>
      <c r="JQ54" t="s">
        <v>501</v>
      </c>
      <c r="JR54" t="s">
        <v>501</v>
      </c>
      <c r="JS54" t="s">
        <v>501</v>
      </c>
      <c r="JT54" t="s">
        <v>501</v>
      </c>
      <c r="JU54" t="s">
        <v>501</v>
      </c>
      <c r="JV54" t="s">
        <v>501</v>
      </c>
      <c r="JW54" t="s">
        <v>501</v>
      </c>
      <c r="JX54" t="s">
        <v>501</v>
      </c>
      <c r="JY54" t="s">
        <v>501</v>
      </c>
      <c r="JZ54" t="s">
        <v>501</v>
      </c>
      <c r="KA54" t="s">
        <v>501</v>
      </c>
      <c r="KB54" t="s">
        <v>501</v>
      </c>
      <c r="KC54" t="s">
        <v>501</v>
      </c>
      <c r="KD54" t="s">
        <v>501</v>
      </c>
      <c r="KE54" t="s">
        <v>501</v>
      </c>
      <c r="KF54" t="s">
        <v>501</v>
      </c>
      <c r="KG54" t="s">
        <v>501</v>
      </c>
      <c r="KH54" t="s">
        <v>501</v>
      </c>
      <c r="KI54" t="s">
        <v>501</v>
      </c>
      <c r="KJ54" t="s">
        <v>501</v>
      </c>
      <c r="KK54" t="s">
        <v>501</v>
      </c>
      <c r="KL54" t="s">
        <v>501</v>
      </c>
      <c r="KM54" t="s">
        <v>501</v>
      </c>
      <c r="KN54" t="s">
        <v>501</v>
      </c>
      <c r="KO54" t="s">
        <v>501</v>
      </c>
      <c r="KP54">
        <v>23</v>
      </c>
      <c r="KQ54">
        <v>4</v>
      </c>
      <c r="KR54">
        <v>0</v>
      </c>
      <c r="KS54">
        <v>12</v>
      </c>
      <c r="KT54">
        <v>7</v>
      </c>
      <c r="KU54">
        <v>0</v>
      </c>
      <c r="KV54">
        <v>7</v>
      </c>
      <c r="KW54">
        <v>5</v>
      </c>
      <c r="KX54">
        <v>0</v>
      </c>
      <c r="KY54">
        <v>4</v>
      </c>
      <c r="KZ54">
        <v>3</v>
      </c>
      <c r="LA54">
        <v>5</v>
      </c>
      <c r="LB54">
        <v>5</v>
      </c>
      <c r="LC54">
        <v>1</v>
      </c>
      <c r="LD54">
        <v>1</v>
      </c>
      <c r="LE54">
        <v>6</v>
      </c>
      <c r="LF54">
        <v>6</v>
      </c>
      <c r="LG54">
        <v>5</v>
      </c>
      <c r="LH54">
        <v>5</v>
      </c>
      <c r="LI54">
        <v>7</v>
      </c>
      <c r="LJ54">
        <v>7</v>
      </c>
      <c r="LK54">
        <v>5</v>
      </c>
      <c r="LL54">
        <v>6</v>
      </c>
      <c r="LM54">
        <v>5</v>
      </c>
      <c r="LN54">
        <v>4</v>
      </c>
      <c r="LO54">
        <v>4</v>
      </c>
      <c r="LP54">
        <v>5</v>
      </c>
      <c r="LQ54">
        <v>7</v>
      </c>
      <c r="LR54">
        <v>6</v>
      </c>
      <c r="LS54">
        <v>7</v>
      </c>
      <c r="LT54">
        <v>5</v>
      </c>
      <c r="LU54">
        <v>6</v>
      </c>
      <c r="LV54">
        <v>4</v>
      </c>
      <c r="LW54">
        <v>4</v>
      </c>
      <c r="LX54">
        <v>4</v>
      </c>
      <c r="LY54">
        <v>4</v>
      </c>
      <c r="LZ54">
        <v>5</v>
      </c>
      <c r="MA54">
        <v>5</v>
      </c>
      <c r="MB54">
        <v>6</v>
      </c>
      <c r="MC54">
        <v>5</v>
      </c>
      <c r="MD54">
        <v>4</v>
      </c>
      <c r="ME54">
        <v>4</v>
      </c>
      <c r="MF54">
        <v>5</v>
      </c>
      <c r="MG54">
        <v>7</v>
      </c>
      <c r="MH54">
        <v>6</v>
      </c>
      <c r="MI54">
        <v>7</v>
      </c>
      <c r="MJ54">
        <v>5</v>
      </c>
      <c r="MK54">
        <v>6</v>
      </c>
      <c r="ML54">
        <v>4</v>
      </c>
      <c r="MM54">
        <v>4</v>
      </c>
      <c r="MN54">
        <v>4</v>
      </c>
      <c r="MO54">
        <v>4</v>
      </c>
      <c r="MP54">
        <v>5</v>
      </c>
      <c r="MQ54">
        <v>2</v>
      </c>
      <c r="MR54">
        <v>3</v>
      </c>
      <c r="MS54">
        <v>1</v>
      </c>
      <c r="MT54">
        <v>6</v>
      </c>
      <c r="MU54">
        <v>6</v>
      </c>
      <c r="MV54">
        <v>6</v>
      </c>
      <c r="MW54">
        <v>6</v>
      </c>
      <c r="MX54">
        <v>6</v>
      </c>
      <c r="MY54">
        <v>6</v>
      </c>
      <c r="MZ54">
        <v>6</v>
      </c>
      <c r="NA54">
        <v>6</v>
      </c>
      <c r="NB54">
        <v>6</v>
      </c>
      <c r="NC54">
        <v>6</v>
      </c>
      <c r="ND54">
        <v>6</v>
      </c>
      <c r="NE54">
        <v>6</v>
      </c>
      <c r="NF54">
        <v>4</v>
      </c>
      <c r="NG54">
        <v>6</v>
      </c>
      <c r="NH54">
        <v>8</v>
      </c>
      <c r="NI54">
        <v>5</v>
      </c>
      <c r="NJ54">
        <v>13</v>
      </c>
      <c r="NK54">
        <v>3</v>
      </c>
      <c r="NL54">
        <v>10</v>
      </c>
      <c r="NM54">
        <v>12</v>
      </c>
      <c r="NN54">
        <v>1</v>
      </c>
      <c r="NO54">
        <v>7</v>
      </c>
      <c r="NP54">
        <v>9</v>
      </c>
      <c r="NQ54">
        <v>11</v>
      </c>
      <c r="NR54">
        <v>2</v>
      </c>
      <c r="NS54">
        <v>5</v>
      </c>
      <c r="NT54">
        <v>5</v>
      </c>
      <c r="NU54">
        <v>5</v>
      </c>
      <c r="NV54">
        <v>5</v>
      </c>
      <c r="NW54">
        <v>5</v>
      </c>
      <c r="NX54">
        <v>5</v>
      </c>
      <c r="NY54">
        <v>6</v>
      </c>
      <c r="NZ54">
        <v>6</v>
      </c>
      <c r="OA54">
        <v>6</v>
      </c>
      <c r="OB54">
        <v>6</v>
      </c>
      <c r="OC54">
        <v>5</v>
      </c>
      <c r="OD54">
        <v>6</v>
      </c>
      <c r="OE54">
        <v>5</v>
      </c>
      <c r="OF54">
        <v>5</v>
      </c>
      <c r="OG54">
        <v>6</v>
      </c>
      <c r="OH54">
        <v>6</v>
      </c>
      <c r="OI54">
        <v>5</v>
      </c>
      <c r="OJ54">
        <v>5</v>
      </c>
      <c r="OK54">
        <v>5</v>
      </c>
      <c r="OL54">
        <v>5</v>
      </c>
      <c r="OM54">
        <v>5</v>
      </c>
      <c r="ON54">
        <v>5</v>
      </c>
      <c r="OO54">
        <v>5</v>
      </c>
      <c r="OP54">
        <v>5</v>
      </c>
      <c r="OQ54">
        <v>6</v>
      </c>
      <c r="OR54">
        <v>6</v>
      </c>
      <c r="OS54">
        <v>2</v>
      </c>
      <c r="OT54">
        <v>4</v>
      </c>
      <c r="OU54">
        <v>1</v>
      </c>
      <c r="OV54">
        <v>6</v>
      </c>
      <c r="OW54">
        <v>3</v>
      </c>
      <c r="OX54">
        <v>5</v>
      </c>
      <c r="OY54" s="1">
        <v>7</v>
      </c>
      <c r="OZ54" s="1">
        <v>5</v>
      </c>
      <c r="PA54" s="1">
        <v>6</v>
      </c>
      <c r="PB54" s="1">
        <v>5</v>
      </c>
      <c r="PC54" s="1">
        <v>7</v>
      </c>
      <c r="PD54" s="1">
        <v>5</v>
      </c>
      <c r="PE54" s="1">
        <v>6</v>
      </c>
      <c r="PF54" s="1">
        <v>5</v>
      </c>
      <c r="PG54" s="1">
        <v>6</v>
      </c>
      <c r="PH54" s="1">
        <v>5</v>
      </c>
      <c r="PI54" s="1">
        <v>7</v>
      </c>
      <c r="PJ54" s="1">
        <v>5</v>
      </c>
      <c r="PK54">
        <v>1</v>
      </c>
      <c r="PL54">
        <v>1</v>
      </c>
      <c r="PM54">
        <v>1</v>
      </c>
      <c r="PN54">
        <v>0</v>
      </c>
      <c r="PO54">
        <v>1</v>
      </c>
      <c r="PP54">
        <v>1</v>
      </c>
      <c r="PQ54">
        <v>1</v>
      </c>
      <c r="PR54">
        <v>0</v>
      </c>
      <c r="PS54">
        <v>0</v>
      </c>
      <c r="PT54">
        <v>1</v>
      </c>
      <c r="PU54">
        <v>0</v>
      </c>
      <c r="PV54">
        <v>0</v>
      </c>
      <c r="PW54">
        <v>1</v>
      </c>
      <c r="PX54">
        <v>1</v>
      </c>
      <c r="PY54">
        <v>1</v>
      </c>
      <c r="PZ54">
        <v>0</v>
      </c>
      <c r="QA54">
        <v>1</v>
      </c>
      <c r="QB54">
        <v>1</v>
      </c>
      <c r="QC54">
        <v>0</v>
      </c>
      <c r="QD54" t="s">
        <v>501</v>
      </c>
      <c r="QE54" t="s">
        <v>501</v>
      </c>
      <c r="QF54" t="s">
        <v>501</v>
      </c>
      <c r="QG54">
        <v>1</v>
      </c>
      <c r="QH54">
        <v>1</v>
      </c>
      <c r="QI54">
        <v>1</v>
      </c>
      <c r="QJ54">
        <v>0</v>
      </c>
      <c r="QK54">
        <v>1</v>
      </c>
      <c r="QL54">
        <v>1</v>
      </c>
      <c r="QM54">
        <v>1</v>
      </c>
      <c r="QN54">
        <v>0</v>
      </c>
      <c r="QO54">
        <v>0</v>
      </c>
      <c r="QP54">
        <v>1</v>
      </c>
      <c r="QQ54">
        <v>0</v>
      </c>
      <c r="QR54">
        <v>0</v>
      </c>
      <c r="QS54">
        <v>1</v>
      </c>
      <c r="QT54">
        <v>1</v>
      </c>
      <c r="QU54">
        <v>1</v>
      </c>
      <c r="QV54">
        <v>0</v>
      </c>
      <c r="QW54">
        <v>1</v>
      </c>
      <c r="QX54">
        <v>1</v>
      </c>
      <c r="QY54">
        <v>0</v>
      </c>
      <c r="QZ54" t="s">
        <v>501</v>
      </c>
      <c r="RA54" t="s">
        <v>501</v>
      </c>
      <c r="RB54" t="s">
        <v>501</v>
      </c>
      <c r="RC54">
        <v>6</v>
      </c>
      <c r="RD54">
        <v>1</v>
      </c>
      <c r="RE54">
        <v>26</v>
      </c>
      <c r="RF54">
        <v>38</v>
      </c>
      <c r="RG54">
        <v>23</v>
      </c>
      <c r="RH54">
        <v>12</v>
      </c>
      <c r="RI54">
        <v>1</v>
      </c>
      <c r="RJ54">
        <v>2</v>
      </c>
      <c r="RK54">
        <v>2</v>
      </c>
      <c r="RL54">
        <v>1</v>
      </c>
      <c r="RM54">
        <v>1</v>
      </c>
      <c r="RN54">
        <v>2</v>
      </c>
      <c r="RO54">
        <v>2</v>
      </c>
      <c r="RP54">
        <v>1</v>
      </c>
      <c r="RQ54">
        <v>0</v>
      </c>
      <c r="RR54" t="s">
        <v>861</v>
      </c>
      <c r="RS54" t="s">
        <v>862</v>
      </c>
      <c r="RT54" t="s">
        <v>863</v>
      </c>
      <c r="RU54">
        <v>1</v>
      </c>
      <c r="RV54">
        <v>1</v>
      </c>
      <c r="RW54">
        <v>2073</v>
      </c>
      <c r="RX54">
        <v>1</v>
      </c>
      <c r="RY54">
        <v>2073</v>
      </c>
      <c r="RZ54" t="s">
        <v>864</v>
      </c>
      <c r="SA54">
        <v>28</v>
      </c>
      <c r="SB54" t="s">
        <v>747</v>
      </c>
      <c r="SC54" t="s">
        <v>538</v>
      </c>
      <c r="SD54" t="s">
        <v>748</v>
      </c>
      <c r="SE54" t="s">
        <v>747</v>
      </c>
      <c r="SF54" t="s">
        <v>538</v>
      </c>
      <c r="SG54" t="s">
        <v>748</v>
      </c>
    </row>
    <row r="55" spans="1:501" x14ac:dyDescent="0.3">
      <c r="A55">
        <v>4453</v>
      </c>
      <c r="B55">
        <v>3</v>
      </c>
      <c r="C55">
        <v>4</v>
      </c>
      <c r="D55" s="1">
        <v>1</v>
      </c>
      <c r="E55">
        <v>1</v>
      </c>
      <c r="F55">
        <v>48</v>
      </c>
      <c r="G55" s="1">
        <v>3</v>
      </c>
      <c r="H55" t="s">
        <v>501</v>
      </c>
      <c r="I55">
        <v>11</v>
      </c>
      <c r="J55">
        <v>1</v>
      </c>
      <c r="K55">
        <v>30</v>
      </c>
      <c r="L55">
        <v>0</v>
      </c>
      <c r="M55">
        <v>0</v>
      </c>
      <c r="N55">
        <v>15</v>
      </c>
      <c r="O55">
        <v>0</v>
      </c>
      <c r="P55">
        <v>0</v>
      </c>
      <c r="Q55">
        <v>55</v>
      </c>
      <c r="R55" s="1">
        <v>2</v>
      </c>
      <c r="S55">
        <v>95</v>
      </c>
      <c r="T55">
        <v>30</v>
      </c>
      <c r="U55">
        <v>35</v>
      </c>
      <c r="V55">
        <v>35</v>
      </c>
      <c r="W55">
        <v>25</v>
      </c>
      <c r="X55">
        <v>25</v>
      </c>
      <c r="Y55">
        <v>20</v>
      </c>
      <c r="Z55">
        <v>15</v>
      </c>
      <c r="AA55">
        <v>15</v>
      </c>
      <c r="AB55">
        <v>0</v>
      </c>
      <c r="AC55">
        <v>7</v>
      </c>
      <c r="AD55">
        <v>7</v>
      </c>
      <c r="AE55">
        <v>6</v>
      </c>
      <c r="AF55">
        <v>0</v>
      </c>
      <c r="AG55">
        <v>4</v>
      </c>
      <c r="AH55">
        <v>5</v>
      </c>
      <c r="AI55">
        <v>5</v>
      </c>
      <c r="AJ55">
        <v>1</v>
      </c>
      <c r="AK55">
        <v>2</v>
      </c>
      <c r="AL55">
        <v>1</v>
      </c>
      <c r="AM55">
        <v>1</v>
      </c>
      <c r="AN55">
        <v>3</v>
      </c>
      <c r="AO55">
        <v>5</v>
      </c>
      <c r="AP55">
        <v>4</v>
      </c>
      <c r="AQ55">
        <v>0</v>
      </c>
      <c r="AR55">
        <v>0</v>
      </c>
      <c r="AS55">
        <v>1</v>
      </c>
      <c r="AT55">
        <v>1</v>
      </c>
      <c r="AU55">
        <v>1</v>
      </c>
      <c r="AV55">
        <v>1</v>
      </c>
      <c r="AW55">
        <v>0</v>
      </c>
      <c r="AX55">
        <v>0</v>
      </c>
      <c r="AY55" t="s">
        <v>501</v>
      </c>
      <c r="AZ55" t="s">
        <v>865</v>
      </c>
      <c r="BA55" t="s">
        <v>866</v>
      </c>
      <c r="BB55" t="s">
        <v>501</v>
      </c>
      <c r="BC55" t="s">
        <v>501</v>
      </c>
      <c r="BD55" t="s">
        <v>501</v>
      </c>
      <c r="BE55" t="s">
        <v>501</v>
      </c>
      <c r="BF55" t="s">
        <v>501</v>
      </c>
      <c r="BG55" t="s">
        <v>501</v>
      </c>
      <c r="BH55" t="s">
        <v>501</v>
      </c>
      <c r="BI55" t="s">
        <v>501</v>
      </c>
      <c r="BJ55" t="s">
        <v>501</v>
      </c>
      <c r="BK55" t="s">
        <v>501</v>
      </c>
      <c r="BL55" t="s">
        <v>501</v>
      </c>
      <c r="BM55" t="s">
        <v>501</v>
      </c>
      <c r="BN55" t="s">
        <v>501</v>
      </c>
      <c r="BO55">
        <v>5</v>
      </c>
      <c r="BP55">
        <v>5</v>
      </c>
      <c r="BQ55">
        <v>5</v>
      </c>
      <c r="BR55">
        <v>5</v>
      </c>
      <c r="BS55">
        <v>5</v>
      </c>
      <c r="BT55">
        <v>5</v>
      </c>
      <c r="BU55">
        <v>5</v>
      </c>
      <c r="BV55">
        <v>5</v>
      </c>
      <c r="BW55">
        <v>5</v>
      </c>
      <c r="BX55">
        <v>5</v>
      </c>
      <c r="BY55" t="s">
        <v>867</v>
      </c>
      <c r="BZ55" t="s">
        <v>501</v>
      </c>
      <c r="CA55" t="s">
        <v>501</v>
      </c>
      <c r="CB55" t="s">
        <v>501</v>
      </c>
      <c r="CC55" t="s">
        <v>501</v>
      </c>
      <c r="CD55" t="s">
        <v>501</v>
      </c>
      <c r="CE55" t="s">
        <v>501</v>
      </c>
      <c r="CF55" t="s">
        <v>501</v>
      </c>
      <c r="CG55" t="s">
        <v>501</v>
      </c>
      <c r="CH55" t="s">
        <v>501</v>
      </c>
      <c r="CI55" t="s">
        <v>501</v>
      </c>
      <c r="CJ55" t="s">
        <v>501</v>
      </c>
      <c r="CK55" t="s">
        <v>501</v>
      </c>
      <c r="CL55" t="s">
        <v>501</v>
      </c>
      <c r="CM55" t="s">
        <v>501</v>
      </c>
      <c r="CN55">
        <v>0</v>
      </c>
      <c r="CO55">
        <v>4</v>
      </c>
      <c r="CP55">
        <v>5</v>
      </c>
      <c r="CQ55">
        <v>5</v>
      </c>
      <c r="CR55">
        <v>5</v>
      </c>
      <c r="CS55">
        <v>5</v>
      </c>
      <c r="CT55">
        <v>4</v>
      </c>
      <c r="CU55">
        <v>4</v>
      </c>
      <c r="CV55">
        <v>5</v>
      </c>
      <c r="CW55">
        <v>5</v>
      </c>
      <c r="CX55">
        <v>4</v>
      </c>
      <c r="CY55" t="s">
        <v>501</v>
      </c>
      <c r="CZ55" t="s">
        <v>501</v>
      </c>
      <c r="DA55">
        <v>45</v>
      </c>
      <c r="DB55">
        <v>75</v>
      </c>
      <c r="DC55">
        <v>25</v>
      </c>
      <c r="DD55">
        <v>35</v>
      </c>
      <c r="DE55">
        <v>35</v>
      </c>
      <c r="DF55">
        <v>35</v>
      </c>
      <c r="DG55">
        <v>0</v>
      </c>
      <c r="DH55" t="s">
        <v>501</v>
      </c>
      <c r="DI55">
        <v>0</v>
      </c>
      <c r="DJ55">
        <v>1</v>
      </c>
      <c r="DK55" t="s">
        <v>501</v>
      </c>
      <c r="DL55" s="1">
        <v>95</v>
      </c>
      <c r="DM55" s="1">
        <v>98</v>
      </c>
      <c r="DN55" s="1">
        <v>95</v>
      </c>
      <c r="DO55" s="1">
        <v>98</v>
      </c>
      <c r="DP55" s="1">
        <v>95</v>
      </c>
      <c r="DQ55" s="1">
        <v>97</v>
      </c>
      <c r="DR55" s="1">
        <v>97</v>
      </c>
      <c r="DS55" s="1">
        <v>96</v>
      </c>
      <c r="DT55" s="1">
        <v>97</v>
      </c>
      <c r="DU55" s="1">
        <v>97</v>
      </c>
      <c r="DV55" s="1">
        <v>98</v>
      </c>
      <c r="DW55" s="1">
        <v>95</v>
      </c>
      <c r="DX55" s="1">
        <v>95</v>
      </c>
      <c r="DY55" s="1">
        <v>94</v>
      </c>
      <c r="DZ55" s="1">
        <v>0</v>
      </c>
      <c r="EA55" s="1" t="s">
        <v>501</v>
      </c>
      <c r="EB55" s="1">
        <v>0</v>
      </c>
      <c r="EC55">
        <v>5</v>
      </c>
      <c r="ED55">
        <v>4</v>
      </c>
      <c r="EE55" t="s">
        <v>868</v>
      </c>
      <c r="EF55">
        <v>0</v>
      </c>
      <c r="EG55">
        <v>1</v>
      </c>
      <c r="EH55">
        <v>0</v>
      </c>
      <c r="EI55">
        <v>0</v>
      </c>
      <c r="EJ55">
        <v>0</v>
      </c>
      <c r="EK55">
        <v>0</v>
      </c>
      <c r="EL55">
        <v>0</v>
      </c>
      <c r="EM55">
        <v>0</v>
      </c>
      <c r="EN55" t="s">
        <v>501</v>
      </c>
      <c r="EO55">
        <v>1</v>
      </c>
      <c r="EP55" s="1">
        <v>0</v>
      </c>
      <c r="EQ55" s="1">
        <v>0</v>
      </c>
      <c r="ER55" s="1">
        <v>0</v>
      </c>
      <c r="ES55" s="1">
        <v>1</v>
      </c>
      <c r="ET55" s="1">
        <v>1</v>
      </c>
      <c r="EU55" s="1">
        <v>0</v>
      </c>
      <c r="EV55" s="1">
        <v>0</v>
      </c>
      <c r="EW55" s="1" t="s">
        <v>501</v>
      </c>
      <c r="EX55" s="1">
        <v>0</v>
      </c>
      <c r="EY55">
        <v>0</v>
      </c>
      <c r="EZ55">
        <v>0</v>
      </c>
      <c r="FA55">
        <v>1</v>
      </c>
      <c r="FB55">
        <v>1</v>
      </c>
      <c r="FC55">
        <v>0</v>
      </c>
      <c r="FD55">
        <v>0</v>
      </c>
      <c r="FE55" t="s">
        <v>501</v>
      </c>
      <c r="FF55">
        <v>3</v>
      </c>
      <c r="FG55">
        <v>1</v>
      </c>
      <c r="FH55">
        <v>0</v>
      </c>
      <c r="FI55">
        <v>3</v>
      </c>
      <c r="FJ55">
        <v>2</v>
      </c>
      <c r="FK55">
        <v>0</v>
      </c>
      <c r="FL55">
        <v>4</v>
      </c>
      <c r="FM55">
        <v>1</v>
      </c>
      <c r="FN55">
        <v>0</v>
      </c>
      <c r="FO55">
        <v>0</v>
      </c>
      <c r="FP55">
        <v>2</v>
      </c>
      <c r="FQ55">
        <v>1</v>
      </c>
      <c r="FR55">
        <v>0</v>
      </c>
      <c r="FS55">
        <v>0</v>
      </c>
      <c r="FT55">
        <v>1</v>
      </c>
      <c r="FU55">
        <v>0</v>
      </c>
      <c r="FV55">
        <v>0</v>
      </c>
      <c r="FW55">
        <v>0</v>
      </c>
      <c r="FX55">
        <v>2</v>
      </c>
      <c r="FY55">
        <v>1</v>
      </c>
      <c r="FZ55">
        <v>0</v>
      </c>
      <c r="GA55">
        <v>0</v>
      </c>
      <c r="GB55">
        <v>1</v>
      </c>
      <c r="GC55">
        <v>1</v>
      </c>
      <c r="GD55">
        <v>0</v>
      </c>
      <c r="GE55">
        <v>2</v>
      </c>
      <c r="GF55">
        <v>3</v>
      </c>
      <c r="GG55" t="s">
        <v>869</v>
      </c>
      <c r="GH55">
        <v>0</v>
      </c>
      <c r="GI55">
        <v>0</v>
      </c>
      <c r="GJ55">
        <v>0</v>
      </c>
      <c r="GK55">
        <v>0</v>
      </c>
      <c r="GL55">
        <v>0</v>
      </c>
      <c r="GM55">
        <v>1</v>
      </c>
      <c r="GN55">
        <v>0</v>
      </c>
      <c r="GO55">
        <v>1</v>
      </c>
      <c r="GP55">
        <v>0</v>
      </c>
      <c r="GQ55">
        <v>0</v>
      </c>
      <c r="GR55">
        <v>0</v>
      </c>
      <c r="GS55">
        <v>0</v>
      </c>
      <c r="GT55">
        <v>0</v>
      </c>
      <c r="GU55">
        <v>0</v>
      </c>
      <c r="GV55">
        <v>0</v>
      </c>
      <c r="GW55">
        <v>0</v>
      </c>
      <c r="GX55">
        <v>0</v>
      </c>
      <c r="GY55">
        <v>0</v>
      </c>
      <c r="GZ55">
        <v>0</v>
      </c>
      <c r="HA55">
        <v>0</v>
      </c>
      <c r="HB55">
        <v>1</v>
      </c>
      <c r="HC55">
        <v>0</v>
      </c>
      <c r="HD55">
        <v>0</v>
      </c>
      <c r="HE55">
        <v>0</v>
      </c>
      <c r="HF55">
        <v>0</v>
      </c>
      <c r="HG55">
        <v>0</v>
      </c>
      <c r="HH55">
        <v>0</v>
      </c>
      <c r="HI55">
        <v>0</v>
      </c>
      <c r="HJ55">
        <v>0</v>
      </c>
      <c r="HK55">
        <v>0</v>
      </c>
      <c r="HL55">
        <v>0</v>
      </c>
      <c r="HM55">
        <v>0</v>
      </c>
      <c r="HN55">
        <v>0</v>
      </c>
      <c r="HO55">
        <v>0</v>
      </c>
      <c r="HP55">
        <v>0</v>
      </c>
      <c r="HQ55">
        <v>1</v>
      </c>
      <c r="HR55">
        <v>0</v>
      </c>
      <c r="HS55">
        <v>0</v>
      </c>
      <c r="HT55">
        <v>0</v>
      </c>
      <c r="HU55">
        <v>0</v>
      </c>
      <c r="HV55">
        <v>0</v>
      </c>
      <c r="HW55">
        <v>0</v>
      </c>
      <c r="HX55" t="s">
        <v>501</v>
      </c>
      <c r="HY55" t="s">
        <v>501</v>
      </c>
      <c r="HZ55" t="s">
        <v>501</v>
      </c>
      <c r="IA55" t="s">
        <v>501</v>
      </c>
      <c r="IB55" t="s">
        <v>501</v>
      </c>
      <c r="IC55" t="s">
        <v>501</v>
      </c>
      <c r="ID55" t="s">
        <v>501</v>
      </c>
      <c r="IE55" t="s">
        <v>501</v>
      </c>
      <c r="IF55" t="s">
        <v>501</v>
      </c>
      <c r="IG55" t="s">
        <v>501</v>
      </c>
      <c r="IH55" t="s">
        <v>501</v>
      </c>
      <c r="II55" t="s">
        <v>501</v>
      </c>
      <c r="IJ55" t="s">
        <v>501</v>
      </c>
      <c r="IK55" t="s">
        <v>501</v>
      </c>
      <c r="IL55" t="s">
        <v>501</v>
      </c>
      <c r="IM55" t="s">
        <v>501</v>
      </c>
      <c r="IN55" t="s">
        <v>501</v>
      </c>
      <c r="IO55" t="s">
        <v>501</v>
      </c>
      <c r="IP55" t="s">
        <v>501</v>
      </c>
      <c r="IQ55" t="s">
        <v>501</v>
      </c>
      <c r="IR55" t="s">
        <v>501</v>
      </c>
      <c r="IS55" t="s">
        <v>501</v>
      </c>
      <c r="IT55" t="s">
        <v>501</v>
      </c>
      <c r="IU55" t="s">
        <v>501</v>
      </c>
      <c r="IV55" t="s">
        <v>501</v>
      </c>
      <c r="IW55" t="s">
        <v>501</v>
      </c>
      <c r="IX55" t="s">
        <v>501</v>
      </c>
      <c r="IY55" t="s">
        <v>501</v>
      </c>
      <c r="IZ55" t="s">
        <v>501</v>
      </c>
      <c r="JA55" t="s">
        <v>501</v>
      </c>
      <c r="JB55" t="s">
        <v>501</v>
      </c>
      <c r="JC55" t="s">
        <v>501</v>
      </c>
      <c r="JD55" t="s">
        <v>501</v>
      </c>
      <c r="JE55" t="s">
        <v>501</v>
      </c>
      <c r="JF55" t="s">
        <v>501</v>
      </c>
      <c r="JG55" t="s">
        <v>501</v>
      </c>
      <c r="JH55" t="s">
        <v>501</v>
      </c>
      <c r="JI55" t="s">
        <v>501</v>
      </c>
      <c r="JJ55" t="s">
        <v>501</v>
      </c>
      <c r="JK55" t="s">
        <v>501</v>
      </c>
      <c r="JL55" t="s">
        <v>501</v>
      </c>
      <c r="JM55" t="s">
        <v>501</v>
      </c>
      <c r="JN55" t="s">
        <v>501</v>
      </c>
      <c r="JO55" t="s">
        <v>501</v>
      </c>
      <c r="JP55" t="s">
        <v>501</v>
      </c>
      <c r="JQ55" t="s">
        <v>501</v>
      </c>
      <c r="JR55" t="s">
        <v>501</v>
      </c>
      <c r="JS55" t="s">
        <v>501</v>
      </c>
      <c r="JT55" t="s">
        <v>501</v>
      </c>
      <c r="JU55" t="s">
        <v>501</v>
      </c>
      <c r="JV55" t="s">
        <v>501</v>
      </c>
      <c r="JW55" t="s">
        <v>501</v>
      </c>
      <c r="JX55" t="s">
        <v>501</v>
      </c>
      <c r="JY55" t="s">
        <v>501</v>
      </c>
      <c r="JZ55" t="s">
        <v>501</v>
      </c>
      <c r="KA55" t="s">
        <v>501</v>
      </c>
      <c r="KB55" t="s">
        <v>501</v>
      </c>
      <c r="KC55" t="s">
        <v>501</v>
      </c>
      <c r="KD55" t="s">
        <v>501</v>
      </c>
      <c r="KE55" t="s">
        <v>501</v>
      </c>
      <c r="KF55" t="s">
        <v>501</v>
      </c>
      <c r="KG55" t="s">
        <v>501</v>
      </c>
      <c r="KH55" t="s">
        <v>501</v>
      </c>
      <c r="KI55" t="s">
        <v>501</v>
      </c>
      <c r="KJ55" t="s">
        <v>501</v>
      </c>
      <c r="KK55" t="s">
        <v>501</v>
      </c>
      <c r="KL55" t="s">
        <v>501</v>
      </c>
      <c r="KM55" t="s">
        <v>501</v>
      </c>
      <c r="KN55" t="s">
        <v>501</v>
      </c>
      <c r="KO55" t="s">
        <v>501</v>
      </c>
      <c r="KP55">
        <v>2</v>
      </c>
      <c r="KQ55">
        <v>2</v>
      </c>
      <c r="KR55">
        <v>0</v>
      </c>
      <c r="KS55">
        <v>3</v>
      </c>
      <c r="KT55">
        <v>2</v>
      </c>
      <c r="KU55">
        <v>0</v>
      </c>
      <c r="KV55">
        <v>2</v>
      </c>
      <c r="KW55">
        <v>3</v>
      </c>
      <c r="KX55">
        <v>0</v>
      </c>
      <c r="KY55">
        <v>8</v>
      </c>
      <c r="KZ55">
        <v>8</v>
      </c>
      <c r="LA55">
        <v>9</v>
      </c>
      <c r="LB55">
        <v>9</v>
      </c>
      <c r="LC55">
        <v>3</v>
      </c>
      <c r="LD55">
        <v>3</v>
      </c>
      <c r="LE55">
        <v>7</v>
      </c>
      <c r="LF55">
        <v>7</v>
      </c>
      <c r="LG55">
        <v>11</v>
      </c>
      <c r="LH55">
        <v>11</v>
      </c>
      <c r="LI55">
        <v>11</v>
      </c>
      <c r="LJ55">
        <v>11</v>
      </c>
      <c r="LK55">
        <v>7</v>
      </c>
      <c r="LL55">
        <v>6</v>
      </c>
      <c r="LM55">
        <v>6</v>
      </c>
      <c r="LN55">
        <v>5</v>
      </c>
      <c r="LO55">
        <v>5</v>
      </c>
      <c r="LP55">
        <v>6</v>
      </c>
      <c r="LQ55">
        <v>6</v>
      </c>
      <c r="LR55">
        <v>5</v>
      </c>
      <c r="LS55">
        <v>6</v>
      </c>
      <c r="LT55">
        <v>6</v>
      </c>
      <c r="LU55">
        <v>5</v>
      </c>
      <c r="LV55">
        <v>6</v>
      </c>
      <c r="LW55">
        <v>4</v>
      </c>
      <c r="LX55">
        <v>4</v>
      </c>
      <c r="LY55">
        <v>5</v>
      </c>
      <c r="LZ55">
        <v>5</v>
      </c>
      <c r="MA55">
        <v>7</v>
      </c>
      <c r="MB55">
        <v>6</v>
      </c>
      <c r="MC55">
        <v>6</v>
      </c>
      <c r="MD55">
        <v>5</v>
      </c>
      <c r="ME55">
        <v>5</v>
      </c>
      <c r="MF55">
        <v>6</v>
      </c>
      <c r="MG55">
        <v>5</v>
      </c>
      <c r="MH55">
        <v>5</v>
      </c>
      <c r="MI55">
        <v>6</v>
      </c>
      <c r="MJ55">
        <v>6</v>
      </c>
      <c r="MK55">
        <v>5</v>
      </c>
      <c r="ML55">
        <v>6</v>
      </c>
      <c r="MM55">
        <v>4</v>
      </c>
      <c r="MN55">
        <v>4</v>
      </c>
      <c r="MO55">
        <v>5</v>
      </c>
      <c r="MP55">
        <v>5</v>
      </c>
      <c r="MQ55">
        <v>3</v>
      </c>
      <c r="MR55">
        <v>2</v>
      </c>
      <c r="MS55">
        <v>1</v>
      </c>
      <c r="MT55">
        <v>6</v>
      </c>
      <c r="MU55">
        <v>5</v>
      </c>
      <c r="MV55">
        <v>6</v>
      </c>
      <c r="MW55">
        <v>5</v>
      </c>
      <c r="MX55">
        <v>6</v>
      </c>
      <c r="MY55">
        <v>6</v>
      </c>
      <c r="MZ55">
        <v>6</v>
      </c>
      <c r="NA55">
        <v>6</v>
      </c>
      <c r="NB55">
        <v>6</v>
      </c>
      <c r="NC55">
        <v>5</v>
      </c>
      <c r="ND55">
        <v>6</v>
      </c>
      <c r="NE55">
        <v>5</v>
      </c>
      <c r="NF55">
        <v>1</v>
      </c>
      <c r="NG55">
        <v>13</v>
      </c>
      <c r="NH55">
        <v>2</v>
      </c>
      <c r="NI55">
        <v>12</v>
      </c>
      <c r="NJ55">
        <v>9</v>
      </c>
      <c r="NK55">
        <v>10</v>
      </c>
      <c r="NL55">
        <v>5</v>
      </c>
      <c r="NM55">
        <v>8</v>
      </c>
      <c r="NN55">
        <v>7</v>
      </c>
      <c r="NO55">
        <v>11</v>
      </c>
      <c r="NP55">
        <v>3</v>
      </c>
      <c r="NQ55">
        <v>4</v>
      </c>
      <c r="NR55">
        <v>6</v>
      </c>
      <c r="NS55">
        <v>6</v>
      </c>
      <c r="NT55">
        <v>5</v>
      </c>
      <c r="NU55">
        <v>5</v>
      </c>
      <c r="NV55">
        <v>5</v>
      </c>
      <c r="NW55">
        <v>5</v>
      </c>
      <c r="NX55">
        <v>5</v>
      </c>
      <c r="NY55">
        <v>6</v>
      </c>
      <c r="NZ55">
        <v>5</v>
      </c>
      <c r="OA55">
        <v>6</v>
      </c>
      <c r="OB55">
        <v>5</v>
      </c>
      <c r="OC55">
        <v>5</v>
      </c>
      <c r="OD55">
        <v>5</v>
      </c>
      <c r="OE55">
        <v>6</v>
      </c>
      <c r="OF55">
        <v>5</v>
      </c>
      <c r="OG55">
        <v>4</v>
      </c>
      <c r="OH55">
        <v>5</v>
      </c>
      <c r="OI55">
        <v>6</v>
      </c>
      <c r="OJ55">
        <v>5</v>
      </c>
      <c r="OK55">
        <v>5</v>
      </c>
      <c r="OL55">
        <v>5</v>
      </c>
      <c r="OM55">
        <v>5</v>
      </c>
      <c r="ON55">
        <v>5</v>
      </c>
      <c r="OO55">
        <v>5</v>
      </c>
      <c r="OP55">
        <v>6</v>
      </c>
      <c r="OQ55">
        <v>6</v>
      </c>
      <c r="OR55">
        <v>6</v>
      </c>
      <c r="OS55">
        <v>1</v>
      </c>
      <c r="OT55">
        <v>5</v>
      </c>
      <c r="OU55">
        <v>2</v>
      </c>
      <c r="OV55">
        <v>3</v>
      </c>
      <c r="OW55">
        <v>6</v>
      </c>
      <c r="OX55">
        <v>4</v>
      </c>
      <c r="OY55" s="1">
        <v>6</v>
      </c>
      <c r="OZ55" s="1">
        <v>5</v>
      </c>
      <c r="PA55" s="1">
        <v>6</v>
      </c>
      <c r="PB55" s="1">
        <v>4</v>
      </c>
      <c r="PC55" s="1">
        <v>6</v>
      </c>
      <c r="PD55" s="1">
        <v>5</v>
      </c>
      <c r="PE55" s="1">
        <v>7</v>
      </c>
      <c r="PF55" s="1">
        <v>5</v>
      </c>
      <c r="PG55" s="1">
        <v>6</v>
      </c>
      <c r="PH55" s="1">
        <v>5</v>
      </c>
      <c r="PI55" s="1">
        <v>6</v>
      </c>
      <c r="PJ55" s="1">
        <v>5</v>
      </c>
      <c r="PK55">
        <v>0</v>
      </c>
      <c r="PL55">
        <v>0</v>
      </c>
      <c r="PM55">
        <v>1</v>
      </c>
      <c r="PN55">
        <v>0</v>
      </c>
      <c r="PO55">
        <v>1</v>
      </c>
      <c r="PP55">
        <v>0</v>
      </c>
      <c r="PQ55">
        <v>0</v>
      </c>
      <c r="PR55">
        <v>1</v>
      </c>
      <c r="PS55">
        <v>0</v>
      </c>
      <c r="PT55">
        <v>0</v>
      </c>
      <c r="PU55">
        <v>0</v>
      </c>
      <c r="PV55">
        <v>0</v>
      </c>
      <c r="PW55">
        <v>0</v>
      </c>
      <c r="PX55">
        <v>0</v>
      </c>
      <c r="PY55">
        <v>1</v>
      </c>
      <c r="PZ55">
        <v>0</v>
      </c>
      <c r="QA55">
        <v>1</v>
      </c>
      <c r="QB55">
        <v>0</v>
      </c>
      <c r="QC55">
        <v>0</v>
      </c>
      <c r="QD55" t="s">
        <v>501</v>
      </c>
      <c r="QE55" t="s">
        <v>501</v>
      </c>
      <c r="QF55" t="s">
        <v>501</v>
      </c>
      <c r="QG55">
        <v>0</v>
      </c>
      <c r="QH55">
        <v>0</v>
      </c>
      <c r="QI55">
        <v>0</v>
      </c>
      <c r="QJ55">
        <v>0</v>
      </c>
      <c r="QK55">
        <v>1</v>
      </c>
      <c r="QL55">
        <v>0</v>
      </c>
      <c r="QM55">
        <v>0</v>
      </c>
      <c r="QN55">
        <v>0</v>
      </c>
      <c r="QO55">
        <v>0</v>
      </c>
      <c r="QP55">
        <v>0</v>
      </c>
      <c r="QQ55">
        <v>0</v>
      </c>
      <c r="QR55">
        <v>0</v>
      </c>
      <c r="QS55">
        <v>0</v>
      </c>
      <c r="QT55">
        <v>0</v>
      </c>
      <c r="QU55">
        <v>0</v>
      </c>
      <c r="QV55">
        <v>0</v>
      </c>
      <c r="QW55">
        <v>0</v>
      </c>
      <c r="QX55">
        <v>0</v>
      </c>
      <c r="QY55">
        <v>0</v>
      </c>
      <c r="QZ55" t="s">
        <v>501</v>
      </c>
      <c r="RA55" t="s">
        <v>501</v>
      </c>
      <c r="RB55" t="s">
        <v>501</v>
      </c>
      <c r="RC55">
        <v>16</v>
      </c>
      <c r="RD55">
        <v>2</v>
      </c>
      <c r="RE55">
        <v>30</v>
      </c>
      <c r="RF55">
        <v>35</v>
      </c>
      <c r="RG55">
        <v>25</v>
      </c>
      <c r="RH55">
        <v>5</v>
      </c>
      <c r="RI55">
        <v>5</v>
      </c>
      <c r="RJ55">
        <v>2</v>
      </c>
      <c r="RK55">
        <v>1</v>
      </c>
      <c r="RL55">
        <v>2</v>
      </c>
      <c r="RM55">
        <v>1</v>
      </c>
      <c r="RN55">
        <v>1</v>
      </c>
      <c r="RO55">
        <v>1</v>
      </c>
      <c r="RP55">
        <v>1</v>
      </c>
      <c r="RQ55">
        <v>0</v>
      </c>
      <c r="RR55" t="s">
        <v>870</v>
      </c>
      <c r="RS55" t="s">
        <v>871</v>
      </c>
      <c r="RT55" t="s">
        <v>872</v>
      </c>
      <c r="RU55">
        <v>1</v>
      </c>
      <c r="RV55">
        <v>0</v>
      </c>
      <c r="RW55">
        <v>3754</v>
      </c>
      <c r="RX55">
        <v>1</v>
      </c>
      <c r="RY55">
        <v>3754</v>
      </c>
      <c r="RZ55" t="s">
        <v>872</v>
      </c>
      <c r="SA55">
        <v>6</v>
      </c>
      <c r="SB55" t="s">
        <v>511</v>
      </c>
      <c r="SC55" t="s">
        <v>512</v>
      </c>
      <c r="SD55" t="s">
        <v>513</v>
      </c>
      <c r="SE55" t="s">
        <v>511</v>
      </c>
      <c r="SF55" t="s">
        <v>512</v>
      </c>
      <c r="SG55" t="s">
        <v>513</v>
      </c>
    </row>
    <row r="56" spans="1:501" x14ac:dyDescent="0.3">
      <c r="A56">
        <v>4455</v>
      </c>
      <c r="B56">
        <v>3</v>
      </c>
      <c r="C56">
        <v>4</v>
      </c>
      <c r="D56" s="1">
        <v>1</v>
      </c>
      <c r="E56">
        <v>1</v>
      </c>
      <c r="F56">
        <v>47</v>
      </c>
      <c r="G56" s="1">
        <v>3</v>
      </c>
      <c r="H56" t="s">
        <v>501</v>
      </c>
      <c r="I56">
        <v>22</v>
      </c>
      <c r="J56">
        <v>1</v>
      </c>
      <c r="K56">
        <v>0</v>
      </c>
      <c r="L56">
        <v>0</v>
      </c>
      <c r="M56">
        <v>0</v>
      </c>
      <c r="N56">
        <v>0</v>
      </c>
      <c r="O56">
        <v>0</v>
      </c>
      <c r="P56">
        <v>0</v>
      </c>
      <c r="Q56">
        <v>100</v>
      </c>
      <c r="R56" s="1">
        <v>2</v>
      </c>
      <c r="S56">
        <v>100</v>
      </c>
      <c r="T56">
        <v>14</v>
      </c>
      <c r="U56">
        <v>34</v>
      </c>
      <c r="V56">
        <v>44</v>
      </c>
      <c r="W56">
        <v>14</v>
      </c>
      <c r="X56">
        <v>3</v>
      </c>
      <c r="Y56">
        <v>10</v>
      </c>
      <c r="Z56">
        <v>2</v>
      </c>
      <c r="AA56">
        <v>0</v>
      </c>
      <c r="AB56">
        <v>0</v>
      </c>
      <c r="AC56">
        <v>3</v>
      </c>
      <c r="AD56">
        <v>3</v>
      </c>
      <c r="AE56">
        <v>4</v>
      </c>
      <c r="AF56">
        <v>0</v>
      </c>
      <c r="AG56">
        <v>2</v>
      </c>
      <c r="AH56">
        <v>2</v>
      </c>
      <c r="AI56">
        <v>2</v>
      </c>
      <c r="AJ56">
        <v>1</v>
      </c>
      <c r="AK56">
        <v>2</v>
      </c>
      <c r="AL56">
        <v>1</v>
      </c>
      <c r="AM56">
        <v>1</v>
      </c>
      <c r="AN56">
        <v>1</v>
      </c>
      <c r="AO56">
        <v>3</v>
      </c>
      <c r="AP56">
        <v>3</v>
      </c>
      <c r="AQ56">
        <v>0</v>
      </c>
      <c r="AR56">
        <v>0</v>
      </c>
      <c r="AS56">
        <v>0</v>
      </c>
      <c r="AT56">
        <v>0</v>
      </c>
      <c r="AU56">
        <v>0</v>
      </c>
      <c r="AV56">
        <v>1</v>
      </c>
      <c r="AW56">
        <v>0</v>
      </c>
      <c r="AX56">
        <v>0</v>
      </c>
      <c r="AY56" t="s">
        <v>501</v>
      </c>
      <c r="AZ56" t="s">
        <v>756</v>
      </c>
      <c r="BA56" t="s">
        <v>540</v>
      </c>
      <c r="BB56" t="s">
        <v>501</v>
      </c>
      <c r="BC56" t="s">
        <v>501</v>
      </c>
      <c r="BD56" t="s">
        <v>501</v>
      </c>
      <c r="BE56" t="s">
        <v>501</v>
      </c>
      <c r="BF56" t="s">
        <v>501</v>
      </c>
      <c r="BG56" t="s">
        <v>501</v>
      </c>
      <c r="BH56" t="s">
        <v>501</v>
      </c>
      <c r="BI56" t="s">
        <v>501</v>
      </c>
      <c r="BJ56" t="s">
        <v>501</v>
      </c>
      <c r="BK56" t="s">
        <v>501</v>
      </c>
      <c r="BL56" t="s">
        <v>501</v>
      </c>
      <c r="BM56" t="s">
        <v>501</v>
      </c>
      <c r="BN56" t="s">
        <v>501</v>
      </c>
      <c r="BO56">
        <v>5</v>
      </c>
      <c r="BP56">
        <v>3</v>
      </c>
      <c r="BQ56">
        <v>3</v>
      </c>
      <c r="BR56">
        <v>3</v>
      </c>
      <c r="BS56">
        <v>5</v>
      </c>
      <c r="BT56">
        <v>3</v>
      </c>
      <c r="BU56">
        <v>2</v>
      </c>
      <c r="BV56">
        <v>5</v>
      </c>
      <c r="BW56">
        <v>5</v>
      </c>
      <c r="BX56">
        <v>5</v>
      </c>
      <c r="BY56" t="s">
        <v>501</v>
      </c>
      <c r="BZ56" t="s">
        <v>501</v>
      </c>
      <c r="CA56" t="s">
        <v>501</v>
      </c>
      <c r="CB56" t="s">
        <v>501</v>
      </c>
      <c r="CC56" t="s">
        <v>501</v>
      </c>
      <c r="CD56" t="s">
        <v>501</v>
      </c>
      <c r="CE56" t="s">
        <v>501</v>
      </c>
      <c r="CF56" t="s">
        <v>501</v>
      </c>
      <c r="CG56" t="s">
        <v>501</v>
      </c>
      <c r="CH56" t="s">
        <v>501</v>
      </c>
      <c r="CI56" t="s">
        <v>501</v>
      </c>
      <c r="CJ56" t="s">
        <v>501</v>
      </c>
      <c r="CK56" t="s">
        <v>501</v>
      </c>
      <c r="CL56" t="s">
        <v>501</v>
      </c>
      <c r="CM56" t="s">
        <v>501</v>
      </c>
      <c r="CN56">
        <v>1</v>
      </c>
      <c r="CO56" t="s">
        <v>501</v>
      </c>
      <c r="CP56" t="s">
        <v>501</v>
      </c>
      <c r="CQ56" t="s">
        <v>501</v>
      </c>
      <c r="CR56" t="s">
        <v>501</v>
      </c>
      <c r="CS56" t="s">
        <v>501</v>
      </c>
      <c r="CT56" t="s">
        <v>501</v>
      </c>
      <c r="CU56" t="s">
        <v>501</v>
      </c>
      <c r="CV56" t="s">
        <v>501</v>
      </c>
      <c r="CW56" t="s">
        <v>501</v>
      </c>
      <c r="CX56" t="s">
        <v>501</v>
      </c>
      <c r="CY56" t="s">
        <v>501</v>
      </c>
      <c r="CZ56" t="s">
        <v>501</v>
      </c>
      <c r="DA56">
        <v>25</v>
      </c>
      <c r="DB56">
        <v>50</v>
      </c>
      <c r="DC56">
        <v>5</v>
      </c>
      <c r="DD56">
        <v>50</v>
      </c>
      <c r="DE56">
        <v>25</v>
      </c>
      <c r="DF56">
        <v>25</v>
      </c>
      <c r="DG56">
        <v>0</v>
      </c>
      <c r="DH56" t="s">
        <v>501</v>
      </c>
      <c r="DI56">
        <v>0</v>
      </c>
      <c r="DJ56">
        <v>3</v>
      </c>
      <c r="DK56" t="s">
        <v>501</v>
      </c>
      <c r="DL56" s="1">
        <v>0</v>
      </c>
      <c r="DM56" s="1">
        <v>0</v>
      </c>
      <c r="DN56" s="1">
        <v>0</v>
      </c>
      <c r="DO56" s="1">
        <v>0</v>
      </c>
      <c r="DP56" s="1">
        <v>0</v>
      </c>
      <c r="DQ56" s="1">
        <v>100</v>
      </c>
      <c r="DR56" s="1">
        <v>100</v>
      </c>
      <c r="DS56" s="1">
        <v>100</v>
      </c>
      <c r="DT56" s="1">
        <v>0</v>
      </c>
      <c r="DU56" s="1">
        <v>100</v>
      </c>
      <c r="DV56" s="1">
        <v>100</v>
      </c>
      <c r="DW56" s="1">
        <v>0</v>
      </c>
      <c r="DX56" s="1">
        <v>100</v>
      </c>
      <c r="DY56" s="1">
        <v>100</v>
      </c>
      <c r="DZ56" s="1">
        <v>0</v>
      </c>
      <c r="EA56" s="1" t="s">
        <v>501</v>
      </c>
      <c r="EB56" s="1">
        <v>0</v>
      </c>
      <c r="EC56">
        <v>25</v>
      </c>
      <c r="ED56">
        <v>75</v>
      </c>
      <c r="EE56" t="s">
        <v>873</v>
      </c>
      <c r="EF56">
        <v>0</v>
      </c>
      <c r="EG56">
        <v>1</v>
      </c>
      <c r="EH56">
        <v>0</v>
      </c>
      <c r="EI56">
        <v>0</v>
      </c>
      <c r="EJ56">
        <v>0</v>
      </c>
      <c r="EK56">
        <v>0</v>
      </c>
      <c r="EL56">
        <v>0</v>
      </c>
      <c r="EM56">
        <v>0</v>
      </c>
      <c r="EN56" t="s">
        <v>501</v>
      </c>
      <c r="EO56">
        <v>4</v>
      </c>
      <c r="EP56" s="1" t="s">
        <v>501</v>
      </c>
      <c r="EQ56" s="1" t="s">
        <v>501</v>
      </c>
      <c r="ER56" s="1" t="s">
        <v>501</v>
      </c>
      <c r="ES56" s="1" t="s">
        <v>501</v>
      </c>
      <c r="ET56" s="1" t="s">
        <v>501</v>
      </c>
      <c r="EU56" s="1" t="s">
        <v>501</v>
      </c>
      <c r="EV56" s="1" t="s">
        <v>501</v>
      </c>
      <c r="EW56" s="1" t="s">
        <v>501</v>
      </c>
      <c r="EX56" s="1" t="s">
        <v>501</v>
      </c>
      <c r="EY56" t="s">
        <v>501</v>
      </c>
      <c r="EZ56" t="s">
        <v>501</v>
      </c>
      <c r="FA56" t="s">
        <v>501</v>
      </c>
      <c r="FB56" t="s">
        <v>501</v>
      </c>
      <c r="FC56" t="s">
        <v>501</v>
      </c>
      <c r="FD56" t="s">
        <v>501</v>
      </c>
      <c r="FE56" t="s">
        <v>501</v>
      </c>
      <c r="FF56">
        <v>1</v>
      </c>
      <c r="FG56">
        <v>1</v>
      </c>
      <c r="FH56">
        <v>0</v>
      </c>
      <c r="FI56">
        <v>1</v>
      </c>
      <c r="FJ56">
        <v>1</v>
      </c>
      <c r="FK56">
        <v>0</v>
      </c>
      <c r="FL56">
        <v>1</v>
      </c>
      <c r="FM56">
        <v>1</v>
      </c>
      <c r="FN56">
        <v>0</v>
      </c>
      <c r="FO56">
        <v>0</v>
      </c>
      <c r="FP56">
        <v>1</v>
      </c>
      <c r="FQ56">
        <v>0</v>
      </c>
      <c r="FR56">
        <v>0</v>
      </c>
      <c r="FS56">
        <v>0</v>
      </c>
      <c r="FT56">
        <v>1</v>
      </c>
      <c r="FU56">
        <v>0</v>
      </c>
      <c r="FV56">
        <v>0</v>
      </c>
      <c r="FW56">
        <v>0</v>
      </c>
      <c r="FX56">
        <v>1</v>
      </c>
      <c r="FY56">
        <v>0</v>
      </c>
      <c r="FZ56">
        <v>0</v>
      </c>
      <c r="GA56">
        <v>0</v>
      </c>
      <c r="GB56">
        <v>1</v>
      </c>
      <c r="GC56">
        <v>0</v>
      </c>
      <c r="GD56">
        <v>0</v>
      </c>
      <c r="GE56">
        <v>2</v>
      </c>
      <c r="GF56">
        <v>3</v>
      </c>
      <c r="GG56" t="s">
        <v>874</v>
      </c>
      <c r="GH56">
        <v>1</v>
      </c>
      <c r="GI56">
        <v>0</v>
      </c>
      <c r="GJ56" t="s">
        <v>501</v>
      </c>
      <c r="GK56" t="s">
        <v>501</v>
      </c>
      <c r="GL56" t="s">
        <v>501</v>
      </c>
      <c r="GM56" t="s">
        <v>501</v>
      </c>
      <c r="GN56">
        <v>0</v>
      </c>
      <c r="GO56" t="s">
        <v>501</v>
      </c>
      <c r="GP56">
        <v>0</v>
      </c>
      <c r="GQ56">
        <v>0</v>
      </c>
      <c r="GR56">
        <v>0</v>
      </c>
      <c r="GS56">
        <v>0</v>
      </c>
      <c r="GT56">
        <v>0</v>
      </c>
      <c r="GU56">
        <v>0</v>
      </c>
      <c r="GV56">
        <v>1</v>
      </c>
      <c r="GW56">
        <v>0</v>
      </c>
      <c r="GX56" t="s">
        <v>501</v>
      </c>
      <c r="GY56" t="s">
        <v>501</v>
      </c>
      <c r="GZ56" t="s">
        <v>501</v>
      </c>
      <c r="HA56" t="s">
        <v>501</v>
      </c>
      <c r="HB56">
        <v>0</v>
      </c>
      <c r="HC56" t="s">
        <v>501</v>
      </c>
      <c r="HD56">
        <v>0</v>
      </c>
      <c r="HE56">
        <v>0</v>
      </c>
      <c r="HF56">
        <v>0</v>
      </c>
      <c r="HG56">
        <v>0</v>
      </c>
      <c r="HH56">
        <v>0</v>
      </c>
      <c r="HI56">
        <v>0</v>
      </c>
      <c r="HJ56" t="s">
        <v>501</v>
      </c>
      <c r="HK56" t="s">
        <v>501</v>
      </c>
      <c r="HL56" t="s">
        <v>501</v>
      </c>
      <c r="HM56" t="s">
        <v>501</v>
      </c>
      <c r="HN56" t="s">
        <v>501</v>
      </c>
      <c r="HO56" t="s">
        <v>501</v>
      </c>
      <c r="HP56" t="s">
        <v>501</v>
      </c>
      <c r="HQ56" t="s">
        <v>501</v>
      </c>
      <c r="HR56" t="s">
        <v>501</v>
      </c>
      <c r="HS56" t="s">
        <v>501</v>
      </c>
      <c r="HT56" t="s">
        <v>501</v>
      </c>
      <c r="HU56" t="s">
        <v>501</v>
      </c>
      <c r="HV56" t="s">
        <v>501</v>
      </c>
      <c r="HW56" t="s">
        <v>501</v>
      </c>
      <c r="HX56" t="s">
        <v>501</v>
      </c>
      <c r="HY56" t="s">
        <v>501</v>
      </c>
      <c r="HZ56" t="s">
        <v>501</v>
      </c>
      <c r="IA56" t="s">
        <v>501</v>
      </c>
      <c r="IB56" t="s">
        <v>501</v>
      </c>
      <c r="IC56" t="s">
        <v>501</v>
      </c>
      <c r="ID56" t="s">
        <v>501</v>
      </c>
      <c r="IE56" t="s">
        <v>501</v>
      </c>
      <c r="IF56" t="s">
        <v>501</v>
      </c>
      <c r="IG56" t="s">
        <v>501</v>
      </c>
      <c r="IH56" t="s">
        <v>501</v>
      </c>
      <c r="II56" t="s">
        <v>501</v>
      </c>
      <c r="IJ56" t="s">
        <v>501</v>
      </c>
      <c r="IK56" t="s">
        <v>501</v>
      </c>
      <c r="IL56" t="s">
        <v>501</v>
      </c>
      <c r="IM56" t="s">
        <v>501</v>
      </c>
      <c r="IN56" t="s">
        <v>501</v>
      </c>
      <c r="IO56" t="s">
        <v>501</v>
      </c>
      <c r="IP56" t="s">
        <v>501</v>
      </c>
      <c r="IQ56" t="s">
        <v>501</v>
      </c>
      <c r="IR56" t="s">
        <v>501</v>
      </c>
      <c r="IS56" t="s">
        <v>501</v>
      </c>
      <c r="IT56" t="s">
        <v>501</v>
      </c>
      <c r="IU56" t="s">
        <v>501</v>
      </c>
      <c r="IV56" t="s">
        <v>501</v>
      </c>
      <c r="IW56" t="s">
        <v>501</v>
      </c>
      <c r="IX56" t="s">
        <v>501</v>
      </c>
      <c r="IY56" t="s">
        <v>501</v>
      </c>
      <c r="IZ56" t="s">
        <v>501</v>
      </c>
      <c r="JA56" t="s">
        <v>501</v>
      </c>
      <c r="JB56" t="s">
        <v>501</v>
      </c>
      <c r="JC56" t="s">
        <v>501</v>
      </c>
      <c r="JD56" t="s">
        <v>501</v>
      </c>
      <c r="JE56" t="s">
        <v>501</v>
      </c>
      <c r="JF56" t="s">
        <v>501</v>
      </c>
      <c r="JG56" t="s">
        <v>501</v>
      </c>
      <c r="JH56" t="s">
        <v>501</v>
      </c>
      <c r="JI56" t="s">
        <v>501</v>
      </c>
      <c r="JJ56" t="s">
        <v>501</v>
      </c>
      <c r="JK56" t="s">
        <v>501</v>
      </c>
      <c r="JL56" t="s">
        <v>501</v>
      </c>
      <c r="JM56" t="s">
        <v>501</v>
      </c>
      <c r="JN56" t="s">
        <v>501</v>
      </c>
      <c r="JO56" t="s">
        <v>501</v>
      </c>
      <c r="JP56" t="s">
        <v>501</v>
      </c>
      <c r="JQ56" t="s">
        <v>501</v>
      </c>
      <c r="JR56" t="s">
        <v>501</v>
      </c>
      <c r="JS56" t="s">
        <v>501</v>
      </c>
      <c r="JT56" t="s">
        <v>501</v>
      </c>
      <c r="JU56" t="s">
        <v>501</v>
      </c>
      <c r="JV56" t="s">
        <v>501</v>
      </c>
      <c r="JW56" t="s">
        <v>501</v>
      </c>
      <c r="JX56" t="s">
        <v>501</v>
      </c>
      <c r="JY56" t="s">
        <v>501</v>
      </c>
      <c r="JZ56" t="s">
        <v>501</v>
      </c>
      <c r="KA56" t="s">
        <v>501</v>
      </c>
      <c r="KB56" t="s">
        <v>501</v>
      </c>
      <c r="KC56" t="s">
        <v>501</v>
      </c>
      <c r="KD56" t="s">
        <v>501</v>
      </c>
      <c r="KE56" t="s">
        <v>501</v>
      </c>
      <c r="KF56" t="s">
        <v>501</v>
      </c>
      <c r="KG56" t="s">
        <v>501</v>
      </c>
      <c r="KH56" t="s">
        <v>501</v>
      </c>
      <c r="KI56" t="s">
        <v>501</v>
      </c>
      <c r="KJ56" t="s">
        <v>501</v>
      </c>
      <c r="KK56" t="s">
        <v>501</v>
      </c>
      <c r="KL56" t="s">
        <v>501</v>
      </c>
      <c r="KM56" t="s">
        <v>501</v>
      </c>
      <c r="KN56" t="s">
        <v>501</v>
      </c>
      <c r="KO56" t="s">
        <v>501</v>
      </c>
      <c r="KP56">
        <v>0</v>
      </c>
      <c r="KQ56">
        <v>2</v>
      </c>
      <c r="KR56">
        <v>0</v>
      </c>
      <c r="KS56">
        <v>0</v>
      </c>
      <c r="KT56">
        <v>2</v>
      </c>
      <c r="KU56">
        <v>0</v>
      </c>
      <c r="KV56">
        <v>0</v>
      </c>
      <c r="KW56">
        <v>2</v>
      </c>
      <c r="KX56">
        <v>0</v>
      </c>
      <c r="KY56">
        <v>1</v>
      </c>
      <c r="KZ56">
        <v>1</v>
      </c>
      <c r="LA56">
        <v>1</v>
      </c>
      <c r="LB56">
        <v>1</v>
      </c>
      <c r="LC56">
        <v>1</v>
      </c>
      <c r="LD56">
        <v>1</v>
      </c>
      <c r="LE56">
        <v>1</v>
      </c>
      <c r="LF56">
        <v>1</v>
      </c>
      <c r="LG56">
        <v>1</v>
      </c>
      <c r="LH56">
        <v>1</v>
      </c>
      <c r="LI56">
        <v>1</v>
      </c>
      <c r="LJ56">
        <v>1</v>
      </c>
      <c r="LK56">
        <v>7</v>
      </c>
      <c r="LL56">
        <v>6</v>
      </c>
      <c r="LM56">
        <v>6</v>
      </c>
      <c r="LN56">
        <v>4</v>
      </c>
      <c r="LO56">
        <v>4</v>
      </c>
      <c r="LP56">
        <v>4</v>
      </c>
      <c r="LQ56">
        <v>5</v>
      </c>
      <c r="LR56">
        <v>4</v>
      </c>
      <c r="LS56">
        <v>3</v>
      </c>
      <c r="LT56">
        <v>5</v>
      </c>
      <c r="LU56">
        <v>3</v>
      </c>
      <c r="LV56">
        <v>3</v>
      </c>
      <c r="LW56">
        <v>4</v>
      </c>
      <c r="LX56">
        <v>3</v>
      </c>
      <c r="LY56">
        <v>5</v>
      </c>
      <c r="LZ56">
        <v>3</v>
      </c>
      <c r="MA56">
        <v>6</v>
      </c>
      <c r="MB56">
        <v>6</v>
      </c>
      <c r="MC56">
        <v>7</v>
      </c>
      <c r="MD56">
        <v>4</v>
      </c>
      <c r="ME56">
        <v>4</v>
      </c>
      <c r="MF56">
        <v>3</v>
      </c>
      <c r="MG56">
        <v>4</v>
      </c>
      <c r="MH56">
        <v>4</v>
      </c>
      <c r="MI56">
        <v>3</v>
      </c>
      <c r="MJ56">
        <v>5</v>
      </c>
      <c r="MK56">
        <v>3</v>
      </c>
      <c r="ML56">
        <v>3</v>
      </c>
      <c r="MM56">
        <v>4</v>
      </c>
      <c r="MN56">
        <v>3</v>
      </c>
      <c r="MO56">
        <v>5</v>
      </c>
      <c r="MP56">
        <v>3</v>
      </c>
      <c r="MQ56">
        <v>3</v>
      </c>
      <c r="MR56">
        <v>1</v>
      </c>
      <c r="MS56">
        <v>2</v>
      </c>
      <c r="MT56">
        <v>6</v>
      </c>
      <c r="MU56">
        <v>5</v>
      </c>
      <c r="MV56">
        <v>5</v>
      </c>
      <c r="MW56">
        <v>4</v>
      </c>
      <c r="MX56">
        <v>6</v>
      </c>
      <c r="MY56">
        <v>5</v>
      </c>
      <c r="MZ56">
        <v>6</v>
      </c>
      <c r="NA56">
        <v>6</v>
      </c>
      <c r="NB56">
        <v>5</v>
      </c>
      <c r="NC56">
        <v>5</v>
      </c>
      <c r="ND56">
        <v>6</v>
      </c>
      <c r="NE56">
        <v>5</v>
      </c>
      <c r="NF56">
        <v>12</v>
      </c>
      <c r="NG56">
        <v>5</v>
      </c>
      <c r="NH56">
        <v>13</v>
      </c>
      <c r="NI56">
        <v>11</v>
      </c>
      <c r="NJ56">
        <v>6</v>
      </c>
      <c r="NK56">
        <v>9</v>
      </c>
      <c r="NL56">
        <v>2</v>
      </c>
      <c r="NM56">
        <v>1</v>
      </c>
      <c r="NN56">
        <v>4</v>
      </c>
      <c r="NO56">
        <v>8</v>
      </c>
      <c r="NP56">
        <v>7</v>
      </c>
      <c r="NQ56">
        <v>3</v>
      </c>
      <c r="NR56">
        <v>10</v>
      </c>
      <c r="NS56">
        <v>5</v>
      </c>
      <c r="NT56">
        <v>3</v>
      </c>
      <c r="NU56">
        <v>5</v>
      </c>
      <c r="NV56">
        <v>3</v>
      </c>
      <c r="NW56">
        <v>5</v>
      </c>
      <c r="NX56">
        <v>3</v>
      </c>
      <c r="NY56">
        <v>6</v>
      </c>
      <c r="NZ56">
        <v>3</v>
      </c>
      <c r="OA56">
        <v>6</v>
      </c>
      <c r="OB56">
        <v>4</v>
      </c>
      <c r="OC56">
        <v>5</v>
      </c>
      <c r="OD56">
        <v>4</v>
      </c>
      <c r="OE56">
        <v>5</v>
      </c>
      <c r="OF56">
        <v>3</v>
      </c>
      <c r="OG56">
        <v>5</v>
      </c>
      <c r="OH56">
        <v>3</v>
      </c>
      <c r="OI56">
        <v>5</v>
      </c>
      <c r="OJ56">
        <v>3</v>
      </c>
      <c r="OK56">
        <v>6</v>
      </c>
      <c r="OL56">
        <v>3</v>
      </c>
      <c r="OM56">
        <v>6</v>
      </c>
      <c r="ON56">
        <v>4</v>
      </c>
      <c r="OO56">
        <v>6</v>
      </c>
      <c r="OP56">
        <v>4</v>
      </c>
      <c r="OQ56">
        <v>6</v>
      </c>
      <c r="OR56">
        <v>4</v>
      </c>
      <c r="OS56">
        <v>4</v>
      </c>
      <c r="OT56">
        <v>6</v>
      </c>
      <c r="OU56">
        <v>2</v>
      </c>
      <c r="OV56">
        <v>3</v>
      </c>
      <c r="OW56">
        <v>5</v>
      </c>
      <c r="OX56">
        <v>1</v>
      </c>
      <c r="OY56" s="1">
        <v>5</v>
      </c>
      <c r="OZ56" s="1">
        <v>4</v>
      </c>
      <c r="PA56" s="1">
        <v>5</v>
      </c>
      <c r="PB56" s="1">
        <v>4</v>
      </c>
      <c r="PC56" s="1">
        <v>5</v>
      </c>
      <c r="PD56" s="1">
        <v>4</v>
      </c>
      <c r="PE56" s="1">
        <v>6</v>
      </c>
      <c r="PF56" s="1">
        <v>4</v>
      </c>
      <c r="PG56" s="1">
        <v>3</v>
      </c>
      <c r="PH56" s="1">
        <v>4</v>
      </c>
      <c r="PI56" s="1">
        <v>5</v>
      </c>
      <c r="PJ56" s="1">
        <v>4</v>
      </c>
      <c r="PK56">
        <v>0</v>
      </c>
      <c r="PL56">
        <v>0</v>
      </c>
      <c r="PM56">
        <v>0</v>
      </c>
      <c r="PN56">
        <v>0</v>
      </c>
      <c r="PO56">
        <v>0</v>
      </c>
      <c r="PP56">
        <v>0</v>
      </c>
      <c r="PQ56">
        <v>0</v>
      </c>
      <c r="PR56">
        <v>0</v>
      </c>
      <c r="PS56">
        <v>0</v>
      </c>
      <c r="PT56">
        <v>0</v>
      </c>
      <c r="PU56">
        <v>0</v>
      </c>
      <c r="PV56">
        <v>0</v>
      </c>
      <c r="PW56">
        <v>0</v>
      </c>
      <c r="PX56">
        <v>0</v>
      </c>
      <c r="PY56">
        <v>1</v>
      </c>
      <c r="PZ56">
        <v>0</v>
      </c>
      <c r="QA56">
        <v>0</v>
      </c>
      <c r="QB56">
        <v>0</v>
      </c>
      <c r="QC56">
        <v>0</v>
      </c>
      <c r="QD56" t="s">
        <v>501</v>
      </c>
      <c r="QE56" t="s">
        <v>501</v>
      </c>
      <c r="QF56" t="s">
        <v>501</v>
      </c>
      <c r="QG56">
        <v>0</v>
      </c>
      <c r="QH56">
        <v>0</v>
      </c>
      <c r="QI56">
        <v>0</v>
      </c>
      <c r="QJ56">
        <v>0</v>
      </c>
      <c r="QK56">
        <v>0</v>
      </c>
      <c r="QL56">
        <v>0</v>
      </c>
      <c r="QM56">
        <v>0</v>
      </c>
      <c r="QN56">
        <v>0</v>
      </c>
      <c r="QO56">
        <v>0</v>
      </c>
      <c r="QP56">
        <v>0</v>
      </c>
      <c r="QQ56">
        <v>0</v>
      </c>
      <c r="QR56">
        <v>0</v>
      </c>
      <c r="QS56">
        <v>0</v>
      </c>
      <c r="QT56">
        <v>0</v>
      </c>
      <c r="QU56">
        <v>1</v>
      </c>
      <c r="QV56">
        <v>0</v>
      </c>
      <c r="QW56">
        <v>0</v>
      </c>
      <c r="QX56">
        <v>0</v>
      </c>
      <c r="QY56">
        <v>0</v>
      </c>
      <c r="QZ56" t="s">
        <v>501</v>
      </c>
      <c r="RA56" t="s">
        <v>501</v>
      </c>
      <c r="RB56" t="s">
        <v>501</v>
      </c>
      <c r="RC56">
        <v>21</v>
      </c>
      <c r="RD56">
        <v>1</v>
      </c>
      <c r="RE56">
        <v>65</v>
      </c>
      <c r="RF56">
        <v>25</v>
      </c>
      <c r="RG56">
        <v>10</v>
      </c>
      <c r="RH56">
        <v>0</v>
      </c>
      <c r="RI56">
        <v>0</v>
      </c>
      <c r="RJ56">
        <v>1</v>
      </c>
      <c r="RK56">
        <v>1</v>
      </c>
      <c r="RL56">
        <v>2</v>
      </c>
      <c r="RM56">
        <v>2</v>
      </c>
      <c r="RN56">
        <v>1</v>
      </c>
      <c r="RO56">
        <v>2</v>
      </c>
      <c r="RP56">
        <v>1</v>
      </c>
      <c r="RQ56">
        <v>0</v>
      </c>
      <c r="RR56" t="s">
        <v>875</v>
      </c>
      <c r="RS56" t="s">
        <v>876</v>
      </c>
      <c r="RT56" t="s">
        <v>877</v>
      </c>
      <c r="RU56">
        <v>1</v>
      </c>
      <c r="RV56">
        <v>3</v>
      </c>
      <c r="RW56">
        <v>7917</v>
      </c>
      <c r="RX56">
        <v>1</v>
      </c>
      <c r="RY56">
        <v>2188</v>
      </c>
      <c r="RZ56" t="s">
        <v>877</v>
      </c>
      <c r="SA56">
        <v>15</v>
      </c>
      <c r="SB56" t="s">
        <v>530</v>
      </c>
      <c r="SC56" t="s">
        <v>512</v>
      </c>
      <c r="SD56" t="s">
        <v>513</v>
      </c>
      <c r="SE56" t="s">
        <v>530</v>
      </c>
      <c r="SF56" t="s">
        <v>512</v>
      </c>
      <c r="SG56" t="s">
        <v>513</v>
      </c>
    </row>
    <row r="57" spans="1:501" x14ac:dyDescent="0.3">
      <c r="A57">
        <v>4459</v>
      </c>
      <c r="B57">
        <v>3</v>
      </c>
      <c r="C57">
        <v>4</v>
      </c>
      <c r="D57" s="1">
        <v>2</v>
      </c>
      <c r="E57">
        <v>1</v>
      </c>
      <c r="F57">
        <v>14</v>
      </c>
      <c r="G57" s="1">
        <v>2</v>
      </c>
      <c r="H57" t="s">
        <v>501</v>
      </c>
      <c r="I57">
        <v>10</v>
      </c>
      <c r="J57">
        <v>1</v>
      </c>
      <c r="K57">
        <v>0</v>
      </c>
      <c r="L57">
        <v>0</v>
      </c>
      <c r="M57">
        <v>100</v>
      </c>
      <c r="N57">
        <v>0</v>
      </c>
      <c r="O57">
        <v>0</v>
      </c>
      <c r="P57">
        <v>0</v>
      </c>
      <c r="Q57">
        <v>0</v>
      </c>
      <c r="R57" s="1">
        <v>1</v>
      </c>
      <c r="S57">
        <v>100</v>
      </c>
      <c r="T57">
        <v>60</v>
      </c>
      <c r="U57">
        <v>30</v>
      </c>
      <c r="V57">
        <v>30</v>
      </c>
      <c r="W57">
        <v>10</v>
      </c>
      <c r="X57">
        <v>10</v>
      </c>
      <c r="Y57">
        <v>40</v>
      </c>
      <c r="Z57">
        <v>20</v>
      </c>
      <c r="AA57">
        <v>30</v>
      </c>
      <c r="AB57">
        <v>20</v>
      </c>
      <c r="AC57">
        <v>10</v>
      </c>
      <c r="AD57">
        <v>10</v>
      </c>
      <c r="AE57">
        <v>10</v>
      </c>
      <c r="AF57">
        <v>10</v>
      </c>
      <c r="AG57">
        <v>5</v>
      </c>
      <c r="AH57">
        <v>5</v>
      </c>
      <c r="AI57">
        <v>10</v>
      </c>
      <c r="AJ57">
        <v>1</v>
      </c>
      <c r="AK57">
        <v>2</v>
      </c>
      <c r="AL57">
        <v>1</v>
      </c>
      <c r="AM57">
        <v>1</v>
      </c>
      <c r="AN57">
        <v>3</v>
      </c>
      <c r="AO57">
        <v>4</v>
      </c>
      <c r="AP57">
        <v>5</v>
      </c>
      <c r="AQ57">
        <v>1</v>
      </c>
      <c r="AR57">
        <v>1</v>
      </c>
      <c r="AS57">
        <v>1</v>
      </c>
      <c r="AT57">
        <v>0</v>
      </c>
      <c r="AU57">
        <v>1</v>
      </c>
      <c r="AV57">
        <v>0</v>
      </c>
      <c r="AW57">
        <v>0</v>
      </c>
      <c r="AX57">
        <v>0</v>
      </c>
      <c r="AY57" t="s">
        <v>501</v>
      </c>
      <c r="AZ57" t="s">
        <v>594</v>
      </c>
      <c r="BA57" t="s">
        <v>501</v>
      </c>
      <c r="BB57" t="s">
        <v>501</v>
      </c>
      <c r="BC57" t="s">
        <v>501</v>
      </c>
      <c r="BD57" t="s">
        <v>501</v>
      </c>
      <c r="BE57" t="s">
        <v>501</v>
      </c>
      <c r="BF57" t="s">
        <v>501</v>
      </c>
      <c r="BG57" t="s">
        <v>501</v>
      </c>
      <c r="BH57" t="s">
        <v>501</v>
      </c>
      <c r="BI57" t="s">
        <v>501</v>
      </c>
      <c r="BJ57" t="s">
        <v>501</v>
      </c>
      <c r="BK57" t="s">
        <v>501</v>
      </c>
      <c r="BL57" t="s">
        <v>501</v>
      </c>
      <c r="BM57" t="s">
        <v>501</v>
      </c>
      <c r="BN57" t="s">
        <v>501</v>
      </c>
      <c r="BO57">
        <v>5</v>
      </c>
      <c r="BP57">
        <v>5</v>
      </c>
      <c r="BQ57">
        <v>5</v>
      </c>
      <c r="BR57">
        <v>5</v>
      </c>
      <c r="BS57">
        <v>5</v>
      </c>
      <c r="BT57">
        <v>5</v>
      </c>
      <c r="BU57">
        <v>5</v>
      </c>
      <c r="BV57">
        <v>5</v>
      </c>
      <c r="BW57">
        <v>5</v>
      </c>
      <c r="BX57">
        <v>5</v>
      </c>
      <c r="BY57" t="s">
        <v>810</v>
      </c>
      <c r="BZ57" t="s">
        <v>501</v>
      </c>
      <c r="CA57" t="s">
        <v>501</v>
      </c>
      <c r="CB57" t="s">
        <v>501</v>
      </c>
      <c r="CC57" t="s">
        <v>501</v>
      </c>
      <c r="CD57" t="s">
        <v>501</v>
      </c>
      <c r="CE57" t="s">
        <v>501</v>
      </c>
      <c r="CF57" t="s">
        <v>501</v>
      </c>
      <c r="CG57" t="s">
        <v>501</v>
      </c>
      <c r="CH57" t="s">
        <v>501</v>
      </c>
      <c r="CI57" t="s">
        <v>501</v>
      </c>
      <c r="CJ57" t="s">
        <v>501</v>
      </c>
      <c r="CK57" t="s">
        <v>501</v>
      </c>
      <c r="CL57" t="s">
        <v>501</v>
      </c>
      <c r="CM57" t="s">
        <v>501</v>
      </c>
      <c r="CN57">
        <v>0</v>
      </c>
      <c r="CO57">
        <v>5</v>
      </c>
      <c r="CP57">
        <v>5</v>
      </c>
      <c r="CQ57">
        <v>5</v>
      </c>
      <c r="CR57">
        <v>5</v>
      </c>
      <c r="CS57">
        <v>5</v>
      </c>
      <c r="CT57">
        <v>5</v>
      </c>
      <c r="CU57">
        <v>5</v>
      </c>
      <c r="CV57">
        <v>5</v>
      </c>
      <c r="CW57">
        <v>5</v>
      </c>
      <c r="CX57">
        <v>5</v>
      </c>
      <c r="CY57" t="s">
        <v>501</v>
      </c>
      <c r="CZ57" t="s">
        <v>501</v>
      </c>
      <c r="DA57">
        <v>40</v>
      </c>
      <c r="DB57">
        <v>40</v>
      </c>
      <c r="DC57">
        <v>40</v>
      </c>
      <c r="DD57">
        <v>40</v>
      </c>
      <c r="DE57">
        <v>40</v>
      </c>
      <c r="DF57">
        <v>40</v>
      </c>
      <c r="DG57">
        <v>0</v>
      </c>
      <c r="DH57" t="s">
        <v>501</v>
      </c>
      <c r="DI57">
        <v>0</v>
      </c>
      <c r="DJ57">
        <v>1</v>
      </c>
      <c r="DK57" t="s">
        <v>501</v>
      </c>
      <c r="DL57" s="1">
        <v>30</v>
      </c>
      <c r="DM57" s="1">
        <v>30</v>
      </c>
      <c r="DN57" s="1">
        <v>30</v>
      </c>
      <c r="DO57" s="1">
        <v>30</v>
      </c>
      <c r="DP57" s="1">
        <v>30</v>
      </c>
      <c r="DQ57" s="1">
        <v>30</v>
      </c>
      <c r="DR57" s="1">
        <v>30</v>
      </c>
      <c r="DS57" s="1">
        <v>30</v>
      </c>
      <c r="DT57" s="1">
        <v>30</v>
      </c>
      <c r="DU57" s="1">
        <v>30</v>
      </c>
      <c r="DV57" s="1">
        <v>30</v>
      </c>
      <c r="DW57" s="1">
        <v>30</v>
      </c>
      <c r="DX57" s="1">
        <v>30</v>
      </c>
      <c r="DY57" s="1">
        <v>30</v>
      </c>
      <c r="DZ57" s="1">
        <v>0</v>
      </c>
      <c r="EA57" s="1" t="s">
        <v>501</v>
      </c>
      <c r="EB57" s="1">
        <v>0</v>
      </c>
      <c r="EC57">
        <v>50</v>
      </c>
      <c r="ED57">
        <v>50</v>
      </c>
      <c r="EE57" t="s">
        <v>878</v>
      </c>
      <c r="EF57">
        <v>0</v>
      </c>
      <c r="EG57">
        <v>0</v>
      </c>
      <c r="EH57">
        <v>0</v>
      </c>
      <c r="EI57">
        <v>0</v>
      </c>
      <c r="EJ57">
        <v>0</v>
      </c>
      <c r="EK57">
        <v>1</v>
      </c>
      <c r="EL57">
        <v>0</v>
      </c>
      <c r="EM57">
        <v>0</v>
      </c>
      <c r="EN57" t="s">
        <v>501</v>
      </c>
      <c r="EO57">
        <v>1</v>
      </c>
      <c r="EP57" s="1">
        <v>0</v>
      </c>
      <c r="EQ57" s="1">
        <v>1</v>
      </c>
      <c r="ER57" s="1">
        <v>1</v>
      </c>
      <c r="ES57" s="1">
        <v>0</v>
      </c>
      <c r="ET57" s="1">
        <v>0</v>
      </c>
      <c r="EU57" s="1">
        <v>0</v>
      </c>
      <c r="EV57" s="1">
        <v>0</v>
      </c>
      <c r="EW57" s="1" t="s">
        <v>501</v>
      </c>
      <c r="EX57" s="1">
        <v>0</v>
      </c>
      <c r="EY57">
        <v>0</v>
      </c>
      <c r="EZ57">
        <v>0</v>
      </c>
      <c r="FA57">
        <v>0</v>
      </c>
      <c r="FB57">
        <v>1</v>
      </c>
      <c r="FC57">
        <v>1</v>
      </c>
      <c r="FD57">
        <v>0</v>
      </c>
      <c r="FE57" t="s">
        <v>501</v>
      </c>
      <c r="FF57">
        <v>2</v>
      </c>
      <c r="FG57">
        <v>2</v>
      </c>
      <c r="FH57">
        <v>1</v>
      </c>
      <c r="FI57">
        <v>1</v>
      </c>
      <c r="FJ57">
        <v>2</v>
      </c>
      <c r="FK57">
        <v>2</v>
      </c>
      <c r="FL57">
        <v>3</v>
      </c>
      <c r="FM57">
        <v>3</v>
      </c>
      <c r="FN57">
        <v>4</v>
      </c>
      <c r="FO57">
        <v>1</v>
      </c>
      <c r="FP57">
        <v>1</v>
      </c>
      <c r="FQ57">
        <v>0</v>
      </c>
      <c r="FR57">
        <v>0</v>
      </c>
      <c r="FS57">
        <v>0</v>
      </c>
      <c r="FT57">
        <v>0</v>
      </c>
      <c r="FU57">
        <v>1</v>
      </c>
      <c r="FV57">
        <v>1</v>
      </c>
      <c r="FW57">
        <v>1</v>
      </c>
      <c r="FX57">
        <v>0</v>
      </c>
      <c r="FY57">
        <v>0</v>
      </c>
      <c r="FZ57">
        <v>0</v>
      </c>
      <c r="GA57">
        <v>1</v>
      </c>
      <c r="GB57">
        <v>1</v>
      </c>
      <c r="GC57">
        <v>0</v>
      </c>
      <c r="GD57">
        <v>0</v>
      </c>
      <c r="GE57">
        <v>3</v>
      </c>
      <c r="GF57">
        <v>3</v>
      </c>
      <c r="GG57" t="s">
        <v>879</v>
      </c>
      <c r="GH57">
        <v>0</v>
      </c>
      <c r="GI57">
        <v>0</v>
      </c>
      <c r="GJ57">
        <v>1</v>
      </c>
      <c r="GK57">
        <v>0</v>
      </c>
      <c r="GL57">
        <v>0</v>
      </c>
      <c r="GM57">
        <v>0</v>
      </c>
      <c r="GN57">
        <v>0</v>
      </c>
      <c r="GO57">
        <v>0</v>
      </c>
      <c r="GP57">
        <v>0</v>
      </c>
      <c r="GQ57">
        <v>0</v>
      </c>
      <c r="GR57">
        <v>0</v>
      </c>
      <c r="GS57">
        <v>0</v>
      </c>
      <c r="GT57">
        <v>0</v>
      </c>
      <c r="GU57">
        <v>0</v>
      </c>
      <c r="GV57" t="s">
        <v>501</v>
      </c>
      <c r="GW57" t="s">
        <v>501</v>
      </c>
      <c r="GX57" t="s">
        <v>501</v>
      </c>
      <c r="GY57" t="s">
        <v>501</v>
      </c>
      <c r="GZ57" t="s">
        <v>501</v>
      </c>
      <c r="HA57" t="s">
        <v>501</v>
      </c>
      <c r="HB57" t="s">
        <v>501</v>
      </c>
      <c r="HC57" t="s">
        <v>501</v>
      </c>
      <c r="HD57" t="s">
        <v>501</v>
      </c>
      <c r="HE57" t="s">
        <v>501</v>
      </c>
      <c r="HF57" t="s">
        <v>501</v>
      </c>
      <c r="HG57" t="s">
        <v>501</v>
      </c>
      <c r="HH57" t="s">
        <v>501</v>
      </c>
      <c r="HI57" t="s">
        <v>501</v>
      </c>
      <c r="HJ57" t="s">
        <v>501</v>
      </c>
      <c r="HK57" t="s">
        <v>501</v>
      </c>
      <c r="HL57" t="s">
        <v>501</v>
      </c>
      <c r="HM57" t="s">
        <v>501</v>
      </c>
      <c r="HN57" t="s">
        <v>501</v>
      </c>
      <c r="HO57" t="s">
        <v>501</v>
      </c>
      <c r="HP57" t="s">
        <v>501</v>
      </c>
      <c r="HQ57" t="s">
        <v>501</v>
      </c>
      <c r="HR57" t="s">
        <v>501</v>
      </c>
      <c r="HS57" t="s">
        <v>501</v>
      </c>
      <c r="HT57" t="s">
        <v>501</v>
      </c>
      <c r="HU57" t="s">
        <v>501</v>
      </c>
      <c r="HV57" t="s">
        <v>501</v>
      </c>
      <c r="HW57" t="s">
        <v>501</v>
      </c>
      <c r="HX57">
        <v>0</v>
      </c>
      <c r="HY57">
        <v>1</v>
      </c>
      <c r="HZ57">
        <v>0</v>
      </c>
      <c r="IA57">
        <v>0</v>
      </c>
      <c r="IB57">
        <v>0</v>
      </c>
      <c r="IC57">
        <v>0</v>
      </c>
      <c r="ID57">
        <v>0</v>
      </c>
      <c r="IE57">
        <v>0</v>
      </c>
      <c r="IF57">
        <v>0</v>
      </c>
      <c r="IG57">
        <v>0</v>
      </c>
      <c r="IH57">
        <v>0</v>
      </c>
      <c r="II57">
        <v>0</v>
      </c>
      <c r="IJ57">
        <v>0</v>
      </c>
      <c r="IK57">
        <v>0</v>
      </c>
      <c r="IL57" t="s">
        <v>501</v>
      </c>
      <c r="IM57" t="s">
        <v>501</v>
      </c>
      <c r="IN57" t="s">
        <v>501</v>
      </c>
      <c r="IO57" t="s">
        <v>501</v>
      </c>
      <c r="IP57" t="s">
        <v>501</v>
      </c>
      <c r="IQ57" t="s">
        <v>501</v>
      </c>
      <c r="IR57" t="s">
        <v>501</v>
      </c>
      <c r="IS57" t="s">
        <v>501</v>
      </c>
      <c r="IT57" t="s">
        <v>501</v>
      </c>
      <c r="IU57" t="s">
        <v>501</v>
      </c>
      <c r="IV57" t="s">
        <v>501</v>
      </c>
      <c r="IW57" t="s">
        <v>501</v>
      </c>
      <c r="IX57" t="s">
        <v>501</v>
      </c>
      <c r="IY57" t="s">
        <v>501</v>
      </c>
      <c r="IZ57" t="s">
        <v>501</v>
      </c>
      <c r="JA57" t="s">
        <v>501</v>
      </c>
      <c r="JB57" t="s">
        <v>501</v>
      </c>
      <c r="JC57" t="s">
        <v>501</v>
      </c>
      <c r="JD57" t="s">
        <v>501</v>
      </c>
      <c r="JE57" t="s">
        <v>501</v>
      </c>
      <c r="JF57" t="s">
        <v>501</v>
      </c>
      <c r="JG57" t="s">
        <v>501</v>
      </c>
      <c r="JH57" t="s">
        <v>501</v>
      </c>
      <c r="JI57" t="s">
        <v>501</v>
      </c>
      <c r="JJ57" t="s">
        <v>501</v>
      </c>
      <c r="JK57" t="s">
        <v>501</v>
      </c>
      <c r="JL57" t="s">
        <v>501</v>
      </c>
      <c r="JM57" t="s">
        <v>501</v>
      </c>
      <c r="JN57">
        <v>0</v>
      </c>
      <c r="JO57">
        <v>0</v>
      </c>
      <c r="JP57">
        <v>0</v>
      </c>
      <c r="JQ57">
        <v>0</v>
      </c>
      <c r="JR57">
        <v>1</v>
      </c>
      <c r="JS57">
        <v>0</v>
      </c>
      <c r="JT57">
        <v>0</v>
      </c>
      <c r="JU57">
        <v>0</v>
      </c>
      <c r="JV57">
        <v>0</v>
      </c>
      <c r="JW57">
        <v>0</v>
      </c>
      <c r="JX57">
        <v>0</v>
      </c>
      <c r="JY57">
        <v>0</v>
      </c>
      <c r="JZ57">
        <v>0</v>
      </c>
      <c r="KA57">
        <v>0</v>
      </c>
      <c r="KB57" t="s">
        <v>501</v>
      </c>
      <c r="KC57">
        <v>0</v>
      </c>
      <c r="KD57" t="s">
        <v>501</v>
      </c>
      <c r="KE57">
        <v>0</v>
      </c>
      <c r="KF57">
        <v>0</v>
      </c>
      <c r="KG57">
        <v>0</v>
      </c>
      <c r="KH57">
        <v>1</v>
      </c>
      <c r="KI57">
        <v>0</v>
      </c>
      <c r="KJ57" t="s">
        <v>501</v>
      </c>
      <c r="KK57">
        <v>0</v>
      </c>
      <c r="KL57">
        <v>0</v>
      </c>
      <c r="KM57">
        <v>0</v>
      </c>
      <c r="KN57">
        <v>0</v>
      </c>
      <c r="KO57">
        <v>0</v>
      </c>
      <c r="KP57">
        <v>2</v>
      </c>
      <c r="KQ57">
        <v>1</v>
      </c>
      <c r="KR57">
        <v>2</v>
      </c>
      <c r="KS57">
        <v>2</v>
      </c>
      <c r="KT57">
        <v>2</v>
      </c>
      <c r="KU57">
        <v>1</v>
      </c>
      <c r="KV57">
        <v>3</v>
      </c>
      <c r="KW57">
        <v>4</v>
      </c>
      <c r="KX57">
        <v>3</v>
      </c>
      <c r="KY57">
        <v>7</v>
      </c>
      <c r="KZ57">
        <v>10</v>
      </c>
      <c r="LA57">
        <v>9</v>
      </c>
      <c r="LB57">
        <v>4</v>
      </c>
      <c r="LC57">
        <v>3</v>
      </c>
      <c r="LD57">
        <v>1</v>
      </c>
      <c r="LE57">
        <v>4</v>
      </c>
      <c r="LF57">
        <v>4</v>
      </c>
      <c r="LG57">
        <v>3</v>
      </c>
      <c r="LH57">
        <v>2</v>
      </c>
      <c r="LI57">
        <v>6</v>
      </c>
      <c r="LJ57">
        <v>3</v>
      </c>
      <c r="LK57">
        <v>3</v>
      </c>
      <c r="LL57">
        <v>3</v>
      </c>
      <c r="LM57">
        <v>4</v>
      </c>
      <c r="LN57">
        <v>3</v>
      </c>
      <c r="LO57">
        <v>3</v>
      </c>
      <c r="LP57">
        <v>4</v>
      </c>
      <c r="LQ57">
        <v>5</v>
      </c>
      <c r="LR57">
        <v>3</v>
      </c>
      <c r="LS57">
        <v>5</v>
      </c>
      <c r="LT57">
        <v>3</v>
      </c>
      <c r="LU57">
        <v>5</v>
      </c>
      <c r="LV57">
        <v>3</v>
      </c>
      <c r="LW57">
        <v>3</v>
      </c>
      <c r="LX57">
        <v>5</v>
      </c>
      <c r="LY57">
        <v>4</v>
      </c>
      <c r="LZ57">
        <v>3</v>
      </c>
      <c r="MA57">
        <v>5</v>
      </c>
      <c r="MB57">
        <v>2</v>
      </c>
      <c r="MC57">
        <v>4</v>
      </c>
      <c r="MD57">
        <v>6</v>
      </c>
      <c r="ME57">
        <v>4</v>
      </c>
      <c r="MF57">
        <v>5</v>
      </c>
      <c r="MG57">
        <v>3</v>
      </c>
      <c r="MH57">
        <v>3</v>
      </c>
      <c r="MI57">
        <v>5</v>
      </c>
      <c r="MJ57">
        <v>5</v>
      </c>
      <c r="MK57">
        <v>2</v>
      </c>
      <c r="ML57">
        <v>3</v>
      </c>
      <c r="MM57">
        <v>4</v>
      </c>
      <c r="MN57">
        <v>5</v>
      </c>
      <c r="MO57">
        <v>2</v>
      </c>
      <c r="MP57">
        <v>3</v>
      </c>
      <c r="MQ57">
        <v>2</v>
      </c>
      <c r="MR57">
        <v>3</v>
      </c>
      <c r="MS57">
        <v>1</v>
      </c>
      <c r="MT57">
        <v>3</v>
      </c>
      <c r="MU57">
        <v>2</v>
      </c>
      <c r="MV57">
        <v>6</v>
      </c>
      <c r="MW57">
        <v>4</v>
      </c>
      <c r="MX57">
        <v>3</v>
      </c>
      <c r="MY57">
        <v>4</v>
      </c>
      <c r="MZ57">
        <v>3</v>
      </c>
      <c r="NA57">
        <v>2</v>
      </c>
      <c r="NB57">
        <v>6</v>
      </c>
      <c r="NC57">
        <v>4</v>
      </c>
      <c r="ND57">
        <v>4</v>
      </c>
      <c r="NE57">
        <v>2</v>
      </c>
      <c r="NF57">
        <v>6</v>
      </c>
      <c r="NG57">
        <v>4</v>
      </c>
      <c r="NH57">
        <v>11</v>
      </c>
      <c r="NI57">
        <v>10</v>
      </c>
      <c r="NJ57">
        <v>9</v>
      </c>
      <c r="NK57">
        <v>2</v>
      </c>
      <c r="NL57">
        <v>8</v>
      </c>
      <c r="NM57">
        <v>3</v>
      </c>
      <c r="NN57">
        <v>13</v>
      </c>
      <c r="NO57">
        <v>5</v>
      </c>
      <c r="NP57">
        <v>12</v>
      </c>
      <c r="NQ57">
        <v>7</v>
      </c>
      <c r="NR57">
        <v>1</v>
      </c>
      <c r="NS57">
        <v>1</v>
      </c>
      <c r="NT57">
        <v>2</v>
      </c>
      <c r="NU57">
        <v>6</v>
      </c>
      <c r="NV57">
        <v>2</v>
      </c>
      <c r="NW57">
        <v>4</v>
      </c>
      <c r="NX57">
        <v>2</v>
      </c>
      <c r="NY57">
        <v>5</v>
      </c>
      <c r="NZ57">
        <v>2</v>
      </c>
      <c r="OA57">
        <v>1</v>
      </c>
      <c r="OB57">
        <v>5</v>
      </c>
      <c r="OC57">
        <v>5</v>
      </c>
      <c r="OD57">
        <v>3</v>
      </c>
      <c r="OE57">
        <v>7</v>
      </c>
      <c r="OF57">
        <v>6</v>
      </c>
      <c r="OG57">
        <v>5</v>
      </c>
      <c r="OH57">
        <v>5</v>
      </c>
      <c r="OI57">
        <v>5</v>
      </c>
      <c r="OJ57">
        <v>3</v>
      </c>
      <c r="OK57">
        <v>6</v>
      </c>
      <c r="OL57">
        <v>2</v>
      </c>
      <c r="OM57">
        <v>5</v>
      </c>
      <c r="ON57">
        <v>4</v>
      </c>
      <c r="OO57">
        <v>4</v>
      </c>
      <c r="OP57">
        <v>2</v>
      </c>
      <c r="OQ57">
        <v>2</v>
      </c>
      <c r="OR57">
        <v>4</v>
      </c>
      <c r="OS57">
        <v>2</v>
      </c>
      <c r="OT57">
        <v>6</v>
      </c>
      <c r="OU57">
        <v>5</v>
      </c>
      <c r="OV57">
        <v>4</v>
      </c>
      <c r="OW57">
        <v>3</v>
      </c>
      <c r="OX57">
        <v>1</v>
      </c>
      <c r="OY57" s="1">
        <v>5</v>
      </c>
      <c r="OZ57" s="1">
        <v>4</v>
      </c>
      <c r="PA57" s="1">
        <v>6</v>
      </c>
      <c r="PB57" s="1">
        <v>4</v>
      </c>
      <c r="PC57" s="1">
        <v>6</v>
      </c>
      <c r="PD57" s="1">
        <v>3</v>
      </c>
      <c r="PE57" s="1">
        <v>5</v>
      </c>
      <c r="PF57" s="1">
        <v>4</v>
      </c>
      <c r="PG57" s="1">
        <v>6</v>
      </c>
      <c r="PH57" s="1">
        <v>3</v>
      </c>
      <c r="PI57" s="1">
        <v>5</v>
      </c>
      <c r="PJ57" s="1">
        <v>4</v>
      </c>
      <c r="PK57">
        <v>0</v>
      </c>
      <c r="PL57">
        <v>0</v>
      </c>
      <c r="PM57">
        <v>0</v>
      </c>
      <c r="PN57">
        <v>0</v>
      </c>
      <c r="PO57">
        <v>0</v>
      </c>
      <c r="PP57">
        <v>0</v>
      </c>
      <c r="PQ57">
        <v>0</v>
      </c>
      <c r="PR57">
        <v>0</v>
      </c>
      <c r="PS57">
        <v>0</v>
      </c>
      <c r="PT57">
        <v>0</v>
      </c>
      <c r="PU57">
        <v>0</v>
      </c>
      <c r="PV57">
        <v>0</v>
      </c>
      <c r="PW57">
        <v>0</v>
      </c>
      <c r="PX57">
        <v>0</v>
      </c>
      <c r="PY57">
        <v>0</v>
      </c>
      <c r="PZ57">
        <v>0</v>
      </c>
      <c r="QA57">
        <v>0</v>
      </c>
      <c r="QB57">
        <v>1</v>
      </c>
      <c r="QC57">
        <v>0</v>
      </c>
      <c r="QD57" t="s">
        <v>501</v>
      </c>
      <c r="QE57" t="s">
        <v>501</v>
      </c>
      <c r="QF57" t="s">
        <v>501</v>
      </c>
      <c r="QG57">
        <v>0</v>
      </c>
      <c r="QH57">
        <v>0</v>
      </c>
      <c r="QI57">
        <v>0</v>
      </c>
      <c r="QJ57">
        <v>0</v>
      </c>
      <c r="QK57">
        <v>1</v>
      </c>
      <c r="QL57">
        <v>0</v>
      </c>
      <c r="QM57">
        <v>0</v>
      </c>
      <c r="QN57">
        <v>0</v>
      </c>
      <c r="QO57">
        <v>0</v>
      </c>
      <c r="QP57">
        <v>0</v>
      </c>
      <c r="QQ57">
        <v>0</v>
      </c>
      <c r="QR57">
        <v>0</v>
      </c>
      <c r="QS57">
        <v>0</v>
      </c>
      <c r="QT57">
        <v>0</v>
      </c>
      <c r="QU57">
        <v>0</v>
      </c>
      <c r="QV57">
        <v>0</v>
      </c>
      <c r="QW57">
        <v>0</v>
      </c>
      <c r="QX57">
        <v>0</v>
      </c>
      <c r="QY57">
        <v>0</v>
      </c>
      <c r="QZ57" t="s">
        <v>501</v>
      </c>
      <c r="RA57" t="s">
        <v>501</v>
      </c>
      <c r="RB57" t="s">
        <v>501</v>
      </c>
      <c r="RC57">
        <v>30</v>
      </c>
      <c r="RD57">
        <v>2</v>
      </c>
      <c r="RE57">
        <v>20</v>
      </c>
      <c r="RF57">
        <v>20</v>
      </c>
      <c r="RG57">
        <v>20</v>
      </c>
      <c r="RH57">
        <v>20</v>
      </c>
      <c r="RI57">
        <v>20</v>
      </c>
      <c r="RJ57">
        <v>1</v>
      </c>
      <c r="RK57">
        <v>1</v>
      </c>
      <c r="RL57">
        <v>1</v>
      </c>
      <c r="RM57">
        <v>1</v>
      </c>
      <c r="RN57">
        <v>2</v>
      </c>
      <c r="RO57">
        <v>1</v>
      </c>
      <c r="RP57">
        <v>1</v>
      </c>
      <c r="RQ57">
        <v>0</v>
      </c>
      <c r="RR57" t="s">
        <v>880</v>
      </c>
      <c r="RS57" t="s">
        <v>881</v>
      </c>
      <c r="RT57" t="s">
        <v>882</v>
      </c>
      <c r="RU57">
        <v>1</v>
      </c>
      <c r="RV57">
        <v>0</v>
      </c>
      <c r="RW57">
        <v>11406</v>
      </c>
      <c r="RX57">
        <v>1</v>
      </c>
      <c r="RY57">
        <v>11405</v>
      </c>
      <c r="RZ57" t="s">
        <v>882</v>
      </c>
      <c r="SA57">
        <v>56</v>
      </c>
      <c r="SB57" t="s">
        <v>523</v>
      </c>
      <c r="SC57" t="s">
        <v>512</v>
      </c>
      <c r="SD57" t="s">
        <v>524</v>
      </c>
      <c r="SE57" t="s">
        <v>523</v>
      </c>
      <c r="SF57" t="s">
        <v>512</v>
      </c>
      <c r="SG57" t="s">
        <v>524</v>
      </c>
    </row>
    <row r="58" spans="1:501" x14ac:dyDescent="0.3">
      <c r="A58">
        <v>4467</v>
      </c>
      <c r="B58">
        <v>3</v>
      </c>
      <c r="C58">
        <v>4</v>
      </c>
      <c r="D58" s="1">
        <v>2</v>
      </c>
      <c r="E58">
        <v>1</v>
      </c>
      <c r="F58">
        <v>5</v>
      </c>
      <c r="G58" s="1">
        <v>1</v>
      </c>
      <c r="H58" t="s">
        <v>501</v>
      </c>
      <c r="I58">
        <v>26</v>
      </c>
      <c r="J58">
        <v>1</v>
      </c>
      <c r="K58">
        <v>30</v>
      </c>
      <c r="L58">
        <v>50</v>
      </c>
      <c r="M58">
        <v>0</v>
      </c>
      <c r="N58">
        <v>20</v>
      </c>
      <c r="O58">
        <v>0</v>
      </c>
      <c r="P58">
        <v>0</v>
      </c>
      <c r="Q58">
        <v>0</v>
      </c>
      <c r="R58" s="1">
        <v>1</v>
      </c>
      <c r="S58">
        <v>85</v>
      </c>
      <c r="T58">
        <v>50</v>
      </c>
      <c r="U58">
        <v>15</v>
      </c>
      <c r="V58">
        <v>40</v>
      </c>
      <c r="W58">
        <v>20</v>
      </c>
      <c r="X58">
        <v>5</v>
      </c>
      <c r="Y58">
        <v>10</v>
      </c>
      <c r="Z58">
        <v>10</v>
      </c>
      <c r="AA58">
        <v>10</v>
      </c>
      <c r="AB58">
        <v>5</v>
      </c>
      <c r="AC58">
        <v>3</v>
      </c>
      <c r="AD58">
        <v>4</v>
      </c>
      <c r="AE58">
        <v>3</v>
      </c>
      <c r="AF58">
        <v>0</v>
      </c>
      <c r="AG58">
        <v>2</v>
      </c>
      <c r="AH58">
        <v>3</v>
      </c>
      <c r="AI58">
        <v>2</v>
      </c>
      <c r="AJ58">
        <v>1</v>
      </c>
      <c r="AK58">
        <v>2</v>
      </c>
      <c r="AL58">
        <v>1</v>
      </c>
      <c r="AM58">
        <v>1</v>
      </c>
      <c r="AN58">
        <v>3</v>
      </c>
      <c r="AO58">
        <v>5</v>
      </c>
      <c r="AP58">
        <v>5</v>
      </c>
      <c r="AQ58">
        <v>1</v>
      </c>
      <c r="AR58">
        <v>1</v>
      </c>
      <c r="AS58">
        <v>1</v>
      </c>
      <c r="AT58">
        <v>1</v>
      </c>
      <c r="AU58">
        <v>0</v>
      </c>
      <c r="AV58">
        <v>0</v>
      </c>
      <c r="AW58">
        <v>0</v>
      </c>
      <c r="AX58">
        <v>0</v>
      </c>
      <c r="AY58" t="s">
        <v>501</v>
      </c>
      <c r="AZ58" t="s">
        <v>503</v>
      </c>
      <c r="BA58" t="s">
        <v>502</v>
      </c>
      <c r="BB58" t="s">
        <v>504</v>
      </c>
      <c r="BC58" t="s">
        <v>505</v>
      </c>
      <c r="BD58" t="s">
        <v>501</v>
      </c>
      <c r="BE58" t="s">
        <v>501</v>
      </c>
      <c r="BF58" t="s">
        <v>501</v>
      </c>
      <c r="BG58" t="s">
        <v>501</v>
      </c>
      <c r="BH58" t="s">
        <v>501</v>
      </c>
      <c r="BI58" t="s">
        <v>501</v>
      </c>
      <c r="BJ58" t="s">
        <v>501</v>
      </c>
      <c r="BK58" t="s">
        <v>501</v>
      </c>
      <c r="BL58" t="s">
        <v>501</v>
      </c>
      <c r="BM58" t="s">
        <v>501</v>
      </c>
      <c r="BN58" t="s">
        <v>501</v>
      </c>
      <c r="BO58">
        <v>5</v>
      </c>
      <c r="BP58">
        <v>5</v>
      </c>
      <c r="BQ58">
        <v>3</v>
      </c>
      <c r="BR58">
        <v>5</v>
      </c>
      <c r="BS58">
        <v>3</v>
      </c>
      <c r="BT58">
        <v>3</v>
      </c>
      <c r="BU58">
        <v>3</v>
      </c>
      <c r="BV58">
        <v>3</v>
      </c>
      <c r="BW58">
        <v>3</v>
      </c>
      <c r="BX58">
        <v>5</v>
      </c>
      <c r="BY58" t="s">
        <v>501</v>
      </c>
      <c r="BZ58" t="s">
        <v>501</v>
      </c>
      <c r="CA58" t="s">
        <v>501</v>
      </c>
      <c r="CB58" t="s">
        <v>501</v>
      </c>
      <c r="CC58" t="s">
        <v>501</v>
      </c>
      <c r="CD58" t="s">
        <v>501</v>
      </c>
      <c r="CE58" t="s">
        <v>501</v>
      </c>
      <c r="CF58" t="s">
        <v>501</v>
      </c>
      <c r="CG58" t="s">
        <v>501</v>
      </c>
      <c r="CH58" t="s">
        <v>501</v>
      </c>
      <c r="CI58" t="s">
        <v>501</v>
      </c>
      <c r="CJ58" t="s">
        <v>501</v>
      </c>
      <c r="CK58" t="s">
        <v>501</v>
      </c>
      <c r="CL58" t="s">
        <v>501</v>
      </c>
      <c r="CM58" t="s">
        <v>501</v>
      </c>
      <c r="CN58">
        <v>1</v>
      </c>
      <c r="CO58" t="s">
        <v>501</v>
      </c>
      <c r="CP58" t="s">
        <v>501</v>
      </c>
      <c r="CQ58" t="s">
        <v>501</v>
      </c>
      <c r="CR58" t="s">
        <v>501</v>
      </c>
      <c r="CS58" t="s">
        <v>501</v>
      </c>
      <c r="CT58" t="s">
        <v>501</v>
      </c>
      <c r="CU58" t="s">
        <v>501</v>
      </c>
      <c r="CV58" t="s">
        <v>501</v>
      </c>
      <c r="CW58" t="s">
        <v>501</v>
      </c>
      <c r="CX58" t="s">
        <v>501</v>
      </c>
      <c r="CY58" t="s">
        <v>501</v>
      </c>
      <c r="CZ58" t="s">
        <v>501</v>
      </c>
      <c r="DA58">
        <v>20</v>
      </c>
      <c r="DB58">
        <v>20</v>
      </c>
      <c r="DC58">
        <v>20</v>
      </c>
      <c r="DD58">
        <v>20</v>
      </c>
      <c r="DE58">
        <v>30</v>
      </c>
      <c r="DF58">
        <v>20</v>
      </c>
      <c r="DG58">
        <v>0</v>
      </c>
      <c r="DH58" t="s">
        <v>501</v>
      </c>
      <c r="DI58">
        <v>0</v>
      </c>
      <c r="DJ58">
        <v>2</v>
      </c>
      <c r="DK58" t="s">
        <v>501</v>
      </c>
      <c r="DL58" s="1">
        <v>10</v>
      </c>
      <c r="DM58" s="1">
        <v>10</v>
      </c>
      <c r="DN58" s="1">
        <v>10</v>
      </c>
      <c r="DO58" s="1">
        <v>10</v>
      </c>
      <c r="DP58" s="1">
        <v>10</v>
      </c>
      <c r="DQ58" s="1">
        <v>10</v>
      </c>
      <c r="DR58" s="1">
        <v>10</v>
      </c>
      <c r="DS58" s="1">
        <v>10</v>
      </c>
      <c r="DT58" s="1">
        <v>10</v>
      </c>
      <c r="DU58" s="1">
        <v>10</v>
      </c>
      <c r="DV58" s="1">
        <v>10</v>
      </c>
      <c r="DW58" s="1">
        <v>10</v>
      </c>
      <c r="DX58" s="1">
        <v>10</v>
      </c>
      <c r="DY58" s="1">
        <v>10</v>
      </c>
      <c r="DZ58" s="1">
        <v>0</v>
      </c>
      <c r="EA58" s="1" t="s">
        <v>501</v>
      </c>
      <c r="EB58" s="1">
        <v>0</v>
      </c>
      <c r="EC58">
        <v>40</v>
      </c>
      <c r="ED58">
        <v>50</v>
      </c>
      <c r="EE58" t="s">
        <v>883</v>
      </c>
      <c r="EF58">
        <v>1</v>
      </c>
      <c r="EG58">
        <v>1</v>
      </c>
      <c r="EH58">
        <v>0</v>
      </c>
      <c r="EI58">
        <v>1</v>
      </c>
      <c r="EJ58">
        <v>1</v>
      </c>
      <c r="EK58">
        <v>0</v>
      </c>
      <c r="EL58">
        <v>0</v>
      </c>
      <c r="EM58">
        <v>0</v>
      </c>
      <c r="EN58" t="s">
        <v>501</v>
      </c>
      <c r="EO58">
        <v>1</v>
      </c>
      <c r="EP58" s="1">
        <v>0</v>
      </c>
      <c r="EQ58" s="1">
        <v>0</v>
      </c>
      <c r="ER58" s="1">
        <v>0</v>
      </c>
      <c r="ES58" s="1">
        <v>0</v>
      </c>
      <c r="ET58" s="1">
        <v>0</v>
      </c>
      <c r="EU58" s="1">
        <v>1</v>
      </c>
      <c r="EV58" s="1">
        <v>0</v>
      </c>
      <c r="EW58" s="1" t="s">
        <v>501</v>
      </c>
      <c r="EX58" s="1">
        <v>0</v>
      </c>
      <c r="EY58">
        <v>0</v>
      </c>
      <c r="EZ58">
        <v>0</v>
      </c>
      <c r="FA58">
        <v>0</v>
      </c>
      <c r="FB58">
        <v>0</v>
      </c>
      <c r="FC58">
        <v>1</v>
      </c>
      <c r="FD58">
        <v>0</v>
      </c>
      <c r="FE58" t="s">
        <v>501</v>
      </c>
      <c r="FF58">
        <v>1</v>
      </c>
      <c r="FG58">
        <v>1</v>
      </c>
      <c r="FH58">
        <v>0</v>
      </c>
      <c r="FI58">
        <v>1</v>
      </c>
      <c r="FJ58">
        <v>1</v>
      </c>
      <c r="FK58">
        <v>1</v>
      </c>
      <c r="FL58">
        <v>1</v>
      </c>
      <c r="FM58">
        <v>1</v>
      </c>
      <c r="FN58">
        <v>0</v>
      </c>
      <c r="FO58">
        <v>0</v>
      </c>
      <c r="FP58">
        <v>1</v>
      </c>
      <c r="FQ58">
        <v>0</v>
      </c>
      <c r="FR58">
        <v>0</v>
      </c>
      <c r="FS58">
        <v>0</v>
      </c>
      <c r="FT58">
        <v>1</v>
      </c>
      <c r="FU58">
        <v>0</v>
      </c>
      <c r="FV58">
        <v>0</v>
      </c>
      <c r="FW58">
        <v>0</v>
      </c>
      <c r="FX58">
        <v>1</v>
      </c>
      <c r="FY58">
        <v>0</v>
      </c>
      <c r="FZ58">
        <v>0</v>
      </c>
      <c r="GA58">
        <v>0</v>
      </c>
      <c r="GB58">
        <v>1</v>
      </c>
      <c r="GC58">
        <v>0</v>
      </c>
      <c r="GD58">
        <v>0</v>
      </c>
      <c r="GE58">
        <v>1</v>
      </c>
      <c r="GF58">
        <v>2</v>
      </c>
      <c r="GG58" t="s">
        <v>884</v>
      </c>
      <c r="GH58">
        <v>1</v>
      </c>
      <c r="GI58">
        <v>0</v>
      </c>
      <c r="GJ58">
        <v>0</v>
      </c>
      <c r="GK58">
        <v>0</v>
      </c>
      <c r="GL58" t="s">
        <v>501</v>
      </c>
      <c r="GM58">
        <v>0</v>
      </c>
      <c r="GN58" t="s">
        <v>501</v>
      </c>
      <c r="GO58" t="s">
        <v>501</v>
      </c>
      <c r="GP58" t="s">
        <v>501</v>
      </c>
      <c r="GQ58" t="s">
        <v>501</v>
      </c>
      <c r="GR58">
        <v>0</v>
      </c>
      <c r="GS58">
        <v>0</v>
      </c>
      <c r="GT58">
        <v>0</v>
      </c>
      <c r="GU58">
        <v>0</v>
      </c>
      <c r="GV58">
        <v>1</v>
      </c>
      <c r="GW58">
        <v>0</v>
      </c>
      <c r="GX58">
        <v>0</v>
      </c>
      <c r="GY58">
        <v>0</v>
      </c>
      <c r="GZ58" t="s">
        <v>501</v>
      </c>
      <c r="HA58">
        <v>0</v>
      </c>
      <c r="HB58" t="s">
        <v>501</v>
      </c>
      <c r="HC58" t="s">
        <v>501</v>
      </c>
      <c r="HD58" t="s">
        <v>501</v>
      </c>
      <c r="HE58" t="s">
        <v>501</v>
      </c>
      <c r="HF58">
        <v>0</v>
      </c>
      <c r="HG58">
        <v>0</v>
      </c>
      <c r="HH58">
        <v>0</v>
      </c>
      <c r="HI58">
        <v>0</v>
      </c>
      <c r="HJ58" t="s">
        <v>501</v>
      </c>
      <c r="HK58" t="s">
        <v>501</v>
      </c>
      <c r="HL58" t="s">
        <v>501</v>
      </c>
      <c r="HM58" t="s">
        <v>501</v>
      </c>
      <c r="HN58" t="s">
        <v>501</v>
      </c>
      <c r="HO58" t="s">
        <v>501</v>
      </c>
      <c r="HP58" t="s">
        <v>501</v>
      </c>
      <c r="HQ58" t="s">
        <v>501</v>
      </c>
      <c r="HR58" t="s">
        <v>501</v>
      </c>
      <c r="HS58" t="s">
        <v>501</v>
      </c>
      <c r="HT58" t="s">
        <v>501</v>
      </c>
      <c r="HU58" t="s">
        <v>501</v>
      </c>
      <c r="HV58" t="s">
        <v>501</v>
      </c>
      <c r="HW58" t="s">
        <v>501</v>
      </c>
      <c r="HX58" t="s">
        <v>501</v>
      </c>
      <c r="HY58" t="s">
        <v>501</v>
      </c>
      <c r="HZ58" t="s">
        <v>501</v>
      </c>
      <c r="IA58" t="s">
        <v>501</v>
      </c>
      <c r="IB58" t="s">
        <v>501</v>
      </c>
      <c r="IC58" t="s">
        <v>501</v>
      </c>
      <c r="ID58" t="s">
        <v>501</v>
      </c>
      <c r="IE58" t="s">
        <v>501</v>
      </c>
      <c r="IF58" t="s">
        <v>501</v>
      </c>
      <c r="IG58" t="s">
        <v>501</v>
      </c>
      <c r="IH58" t="s">
        <v>501</v>
      </c>
      <c r="II58" t="s">
        <v>501</v>
      </c>
      <c r="IJ58" t="s">
        <v>501</v>
      </c>
      <c r="IK58" t="s">
        <v>501</v>
      </c>
      <c r="IL58" t="s">
        <v>501</v>
      </c>
      <c r="IM58" t="s">
        <v>501</v>
      </c>
      <c r="IN58" t="s">
        <v>501</v>
      </c>
      <c r="IO58" t="s">
        <v>501</v>
      </c>
      <c r="IP58" t="s">
        <v>501</v>
      </c>
      <c r="IQ58" t="s">
        <v>501</v>
      </c>
      <c r="IR58" t="s">
        <v>501</v>
      </c>
      <c r="IS58" t="s">
        <v>501</v>
      </c>
      <c r="IT58" t="s">
        <v>501</v>
      </c>
      <c r="IU58" t="s">
        <v>501</v>
      </c>
      <c r="IV58" t="s">
        <v>501</v>
      </c>
      <c r="IW58" t="s">
        <v>501</v>
      </c>
      <c r="IX58" t="s">
        <v>501</v>
      </c>
      <c r="IY58" t="s">
        <v>501</v>
      </c>
      <c r="IZ58" t="s">
        <v>501</v>
      </c>
      <c r="JA58" t="s">
        <v>501</v>
      </c>
      <c r="JB58" t="s">
        <v>501</v>
      </c>
      <c r="JC58" t="s">
        <v>501</v>
      </c>
      <c r="JD58" t="s">
        <v>501</v>
      </c>
      <c r="JE58" t="s">
        <v>501</v>
      </c>
      <c r="JF58" t="s">
        <v>501</v>
      </c>
      <c r="JG58" t="s">
        <v>501</v>
      </c>
      <c r="JH58" t="s">
        <v>501</v>
      </c>
      <c r="JI58" t="s">
        <v>501</v>
      </c>
      <c r="JJ58" t="s">
        <v>501</v>
      </c>
      <c r="JK58" t="s">
        <v>501</v>
      </c>
      <c r="JL58" t="s">
        <v>501</v>
      </c>
      <c r="JM58" t="s">
        <v>501</v>
      </c>
      <c r="JN58" t="s">
        <v>501</v>
      </c>
      <c r="JO58" t="s">
        <v>501</v>
      </c>
      <c r="JP58" t="s">
        <v>501</v>
      </c>
      <c r="JQ58" t="s">
        <v>501</v>
      </c>
      <c r="JR58" t="s">
        <v>501</v>
      </c>
      <c r="JS58" t="s">
        <v>501</v>
      </c>
      <c r="JT58" t="s">
        <v>501</v>
      </c>
      <c r="JU58" t="s">
        <v>501</v>
      </c>
      <c r="JV58" t="s">
        <v>501</v>
      </c>
      <c r="JW58" t="s">
        <v>501</v>
      </c>
      <c r="JX58" t="s">
        <v>501</v>
      </c>
      <c r="JY58" t="s">
        <v>501</v>
      </c>
      <c r="JZ58" t="s">
        <v>501</v>
      </c>
      <c r="KA58" t="s">
        <v>501</v>
      </c>
      <c r="KB58" t="s">
        <v>501</v>
      </c>
      <c r="KC58" t="s">
        <v>501</v>
      </c>
      <c r="KD58" t="s">
        <v>501</v>
      </c>
      <c r="KE58" t="s">
        <v>501</v>
      </c>
      <c r="KF58" t="s">
        <v>501</v>
      </c>
      <c r="KG58" t="s">
        <v>501</v>
      </c>
      <c r="KH58" t="s">
        <v>501</v>
      </c>
      <c r="KI58" t="s">
        <v>501</v>
      </c>
      <c r="KJ58" t="s">
        <v>501</v>
      </c>
      <c r="KK58" t="s">
        <v>501</v>
      </c>
      <c r="KL58" t="s">
        <v>501</v>
      </c>
      <c r="KM58" t="s">
        <v>501</v>
      </c>
      <c r="KN58" t="s">
        <v>501</v>
      </c>
      <c r="KO58" t="s">
        <v>501</v>
      </c>
      <c r="KP58">
        <v>1</v>
      </c>
      <c r="KQ58">
        <v>1</v>
      </c>
      <c r="KR58">
        <v>0</v>
      </c>
      <c r="KS58">
        <v>2</v>
      </c>
      <c r="KT58">
        <v>1</v>
      </c>
      <c r="KU58">
        <v>0</v>
      </c>
      <c r="KV58">
        <v>1</v>
      </c>
      <c r="KW58">
        <v>1</v>
      </c>
      <c r="KX58">
        <v>0</v>
      </c>
      <c r="KY58">
        <v>1</v>
      </c>
      <c r="KZ58">
        <v>1</v>
      </c>
      <c r="LA58">
        <v>1</v>
      </c>
      <c r="LB58">
        <v>1</v>
      </c>
      <c r="LC58">
        <v>1</v>
      </c>
      <c r="LD58">
        <v>1</v>
      </c>
      <c r="LE58">
        <v>1</v>
      </c>
      <c r="LF58">
        <v>1</v>
      </c>
      <c r="LG58">
        <v>1</v>
      </c>
      <c r="LH58">
        <v>1</v>
      </c>
      <c r="LI58">
        <v>1</v>
      </c>
      <c r="LJ58">
        <v>1</v>
      </c>
      <c r="LK58">
        <v>7</v>
      </c>
      <c r="LL58">
        <v>5</v>
      </c>
      <c r="LM58">
        <v>7</v>
      </c>
      <c r="LN58">
        <v>7</v>
      </c>
      <c r="LO58">
        <v>6</v>
      </c>
      <c r="LP58">
        <v>5</v>
      </c>
      <c r="LQ58">
        <v>6</v>
      </c>
      <c r="LR58">
        <v>6</v>
      </c>
      <c r="LS58">
        <v>4</v>
      </c>
      <c r="LT58">
        <v>4</v>
      </c>
      <c r="LU58">
        <v>3</v>
      </c>
      <c r="LV58">
        <v>1</v>
      </c>
      <c r="LW58">
        <v>2</v>
      </c>
      <c r="LX58">
        <v>3</v>
      </c>
      <c r="LY58">
        <v>6</v>
      </c>
      <c r="LZ58">
        <v>3</v>
      </c>
      <c r="MA58">
        <v>7</v>
      </c>
      <c r="MB58">
        <v>5</v>
      </c>
      <c r="MC58">
        <v>7</v>
      </c>
      <c r="MD58">
        <v>7</v>
      </c>
      <c r="ME58">
        <v>6</v>
      </c>
      <c r="MF58">
        <v>5</v>
      </c>
      <c r="MG58">
        <v>6</v>
      </c>
      <c r="MH58">
        <v>6</v>
      </c>
      <c r="MI58">
        <v>4</v>
      </c>
      <c r="MJ58">
        <v>4</v>
      </c>
      <c r="MK58">
        <v>3</v>
      </c>
      <c r="ML58">
        <v>1</v>
      </c>
      <c r="MM58">
        <v>2</v>
      </c>
      <c r="MN58">
        <v>2</v>
      </c>
      <c r="MO58">
        <v>6</v>
      </c>
      <c r="MP58">
        <v>2</v>
      </c>
      <c r="MQ58">
        <v>2</v>
      </c>
      <c r="MR58">
        <v>1</v>
      </c>
      <c r="MS58">
        <v>3</v>
      </c>
      <c r="MT58">
        <v>5</v>
      </c>
      <c r="MU58">
        <v>4</v>
      </c>
      <c r="MV58">
        <v>5</v>
      </c>
      <c r="MW58">
        <v>4</v>
      </c>
      <c r="MX58">
        <v>6</v>
      </c>
      <c r="MY58">
        <v>5</v>
      </c>
      <c r="MZ58">
        <v>6</v>
      </c>
      <c r="NA58">
        <v>5</v>
      </c>
      <c r="NB58">
        <v>4</v>
      </c>
      <c r="NC58">
        <v>3</v>
      </c>
      <c r="ND58">
        <v>4</v>
      </c>
      <c r="NE58">
        <v>3</v>
      </c>
      <c r="NF58">
        <v>9</v>
      </c>
      <c r="NG58">
        <v>2</v>
      </c>
      <c r="NH58">
        <v>3</v>
      </c>
      <c r="NI58">
        <v>4</v>
      </c>
      <c r="NJ58">
        <v>6</v>
      </c>
      <c r="NK58">
        <v>11</v>
      </c>
      <c r="NL58">
        <v>7</v>
      </c>
      <c r="NM58">
        <v>8</v>
      </c>
      <c r="NN58">
        <v>5</v>
      </c>
      <c r="NO58">
        <v>13</v>
      </c>
      <c r="NP58">
        <v>10</v>
      </c>
      <c r="NQ58">
        <v>12</v>
      </c>
      <c r="NR58">
        <v>1</v>
      </c>
      <c r="NS58">
        <v>4</v>
      </c>
      <c r="NT58">
        <v>4</v>
      </c>
      <c r="NU58">
        <v>3</v>
      </c>
      <c r="NV58">
        <v>4</v>
      </c>
      <c r="NW58">
        <v>3</v>
      </c>
      <c r="NX58">
        <v>3</v>
      </c>
      <c r="NY58">
        <v>4</v>
      </c>
      <c r="NZ58">
        <v>4</v>
      </c>
      <c r="OA58">
        <v>3</v>
      </c>
      <c r="OB58">
        <v>3</v>
      </c>
      <c r="OC58">
        <v>4</v>
      </c>
      <c r="OD58">
        <v>4</v>
      </c>
      <c r="OE58">
        <v>4</v>
      </c>
      <c r="OF58">
        <v>4</v>
      </c>
      <c r="OG58">
        <v>4</v>
      </c>
      <c r="OH58">
        <v>4</v>
      </c>
      <c r="OI58">
        <v>4</v>
      </c>
      <c r="OJ58">
        <v>4</v>
      </c>
      <c r="OK58">
        <v>3</v>
      </c>
      <c r="OL58">
        <v>3</v>
      </c>
      <c r="OM58">
        <v>4</v>
      </c>
      <c r="ON58">
        <v>4</v>
      </c>
      <c r="OO58">
        <v>4</v>
      </c>
      <c r="OP58">
        <v>4</v>
      </c>
      <c r="OQ58">
        <v>2</v>
      </c>
      <c r="OR58">
        <v>2</v>
      </c>
      <c r="OS58">
        <v>6</v>
      </c>
      <c r="OT58">
        <v>5</v>
      </c>
      <c r="OU58">
        <v>3</v>
      </c>
      <c r="OV58">
        <v>1</v>
      </c>
      <c r="OW58">
        <v>2</v>
      </c>
      <c r="OX58">
        <v>4</v>
      </c>
      <c r="OY58" s="1">
        <v>7</v>
      </c>
      <c r="OZ58" s="1">
        <v>4</v>
      </c>
      <c r="PA58" s="1">
        <v>6</v>
      </c>
      <c r="PB58" s="1">
        <v>3</v>
      </c>
      <c r="PC58" s="1">
        <v>6</v>
      </c>
      <c r="PD58" s="1">
        <v>3</v>
      </c>
      <c r="PE58" s="1">
        <v>7</v>
      </c>
      <c r="PF58" s="1">
        <v>4</v>
      </c>
      <c r="PG58" s="1">
        <v>4</v>
      </c>
      <c r="PH58" s="1">
        <v>4</v>
      </c>
      <c r="PI58" s="1">
        <v>6</v>
      </c>
      <c r="PJ58" s="1">
        <v>3</v>
      </c>
      <c r="PK58">
        <v>1</v>
      </c>
      <c r="PL58">
        <v>1</v>
      </c>
      <c r="PM58">
        <v>1</v>
      </c>
      <c r="PN58">
        <v>1</v>
      </c>
      <c r="PO58">
        <v>1</v>
      </c>
      <c r="PP58">
        <v>1</v>
      </c>
      <c r="PQ58">
        <v>1</v>
      </c>
      <c r="PR58">
        <v>0</v>
      </c>
      <c r="PS58">
        <v>1</v>
      </c>
      <c r="PT58">
        <v>1</v>
      </c>
      <c r="PU58">
        <v>0</v>
      </c>
      <c r="PV58">
        <v>0</v>
      </c>
      <c r="PW58">
        <v>1</v>
      </c>
      <c r="PX58">
        <v>1</v>
      </c>
      <c r="PY58">
        <v>1</v>
      </c>
      <c r="PZ58">
        <v>0</v>
      </c>
      <c r="QA58">
        <v>1</v>
      </c>
      <c r="QB58">
        <v>1</v>
      </c>
      <c r="QC58">
        <v>0</v>
      </c>
      <c r="QD58" t="s">
        <v>501</v>
      </c>
      <c r="QE58" t="s">
        <v>501</v>
      </c>
      <c r="QF58" t="s">
        <v>501</v>
      </c>
      <c r="QG58">
        <v>0</v>
      </c>
      <c r="QH58">
        <v>0</v>
      </c>
      <c r="QI58">
        <v>0</v>
      </c>
      <c r="QJ58">
        <v>0</v>
      </c>
      <c r="QK58">
        <v>0</v>
      </c>
      <c r="QL58">
        <v>1</v>
      </c>
      <c r="QM58">
        <v>0</v>
      </c>
      <c r="QN58">
        <v>0</v>
      </c>
      <c r="QO58">
        <v>0</v>
      </c>
      <c r="QP58">
        <v>0</v>
      </c>
      <c r="QQ58">
        <v>0</v>
      </c>
      <c r="QR58">
        <v>0</v>
      </c>
      <c r="QS58">
        <v>0</v>
      </c>
      <c r="QT58">
        <v>1</v>
      </c>
      <c r="QU58">
        <v>0</v>
      </c>
      <c r="QV58">
        <v>0</v>
      </c>
      <c r="QW58">
        <v>0</v>
      </c>
      <c r="QX58">
        <v>0</v>
      </c>
      <c r="QY58">
        <v>0</v>
      </c>
      <c r="QZ58" t="s">
        <v>501</v>
      </c>
      <c r="RA58" t="s">
        <v>501</v>
      </c>
      <c r="RB58" t="s">
        <v>501</v>
      </c>
      <c r="RC58">
        <v>10</v>
      </c>
      <c r="RD58">
        <v>1</v>
      </c>
      <c r="RE58">
        <v>50</v>
      </c>
      <c r="RF58">
        <v>35</v>
      </c>
      <c r="RG58">
        <v>10</v>
      </c>
      <c r="RH58">
        <v>5</v>
      </c>
      <c r="RI58">
        <v>0</v>
      </c>
      <c r="RJ58">
        <v>2</v>
      </c>
      <c r="RK58">
        <v>2</v>
      </c>
      <c r="RL58">
        <v>2</v>
      </c>
      <c r="RM58">
        <v>2</v>
      </c>
      <c r="RN58">
        <v>1</v>
      </c>
      <c r="RO58">
        <v>2</v>
      </c>
      <c r="RP58">
        <v>1</v>
      </c>
      <c r="RQ58">
        <v>0</v>
      </c>
      <c r="RR58" t="s">
        <v>885</v>
      </c>
      <c r="RS58" t="s">
        <v>886</v>
      </c>
      <c r="RT58" t="s">
        <v>887</v>
      </c>
      <c r="RU58">
        <v>1</v>
      </c>
      <c r="RV58">
        <v>0</v>
      </c>
      <c r="RW58">
        <v>1873</v>
      </c>
      <c r="RX58">
        <v>1</v>
      </c>
      <c r="RY58">
        <v>1873</v>
      </c>
      <c r="RZ58" t="s">
        <v>887</v>
      </c>
      <c r="SA58">
        <v>29</v>
      </c>
      <c r="SB58" t="s">
        <v>523</v>
      </c>
      <c r="SC58" t="s">
        <v>512</v>
      </c>
      <c r="SD58" t="s">
        <v>524</v>
      </c>
      <c r="SE58" t="s">
        <v>523</v>
      </c>
      <c r="SF58" t="s">
        <v>512</v>
      </c>
      <c r="SG58" t="s">
        <v>524</v>
      </c>
    </row>
    <row r="59" spans="1:501" x14ac:dyDescent="0.3">
      <c r="A59">
        <v>4471</v>
      </c>
      <c r="B59">
        <v>3</v>
      </c>
      <c r="C59">
        <v>4</v>
      </c>
      <c r="D59" s="1">
        <v>2</v>
      </c>
      <c r="E59">
        <v>1</v>
      </c>
      <c r="F59">
        <v>21</v>
      </c>
      <c r="G59" s="1">
        <v>2</v>
      </c>
      <c r="H59" t="s">
        <v>501</v>
      </c>
      <c r="I59">
        <v>16</v>
      </c>
      <c r="J59">
        <v>1</v>
      </c>
      <c r="K59">
        <v>0</v>
      </c>
      <c r="L59">
        <v>0</v>
      </c>
      <c r="M59">
        <v>0</v>
      </c>
      <c r="N59">
        <v>0</v>
      </c>
      <c r="O59">
        <v>100</v>
      </c>
      <c r="P59">
        <v>0</v>
      </c>
      <c r="Q59">
        <v>0</v>
      </c>
      <c r="R59" s="1">
        <v>2</v>
      </c>
      <c r="S59">
        <v>90</v>
      </c>
      <c r="T59">
        <v>100</v>
      </c>
      <c r="U59">
        <v>0</v>
      </c>
      <c r="V59">
        <v>0</v>
      </c>
      <c r="W59">
        <v>0</v>
      </c>
      <c r="X59">
        <v>0</v>
      </c>
      <c r="Y59">
        <v>70</v>
      </c>
      <c r="Z59">
        <v>15</v>
      </c>
      <c r="AA59">
        <v>15</v>
      </c>
      <c r="AB59">
        <v>0</v>
      </c>
      <c r="AC59">
        <v>20</v>
      </c>
      <c r="AD59">
        <v>20</v>
      </c>
      <c r="AE59">
        <v>30</v>
      </c>
      <c r="AF59">
        <v>0</v>
      </c>
      <c r="AG59">
        <v>18</v>
      </c>
      <c r="AH59">
        <v>12</v>
      </c>
      <c r="AI59">
        <v>10</v>
      </c>
      <c r="AJ59">
        <v>1</v>
      </c>
      <c r="AK59">
        <v>2</v>
      </c>
      <c r="AL59">
        <v>1</v>
      </c>
      <c r="AM59">
        <v>1</v>
      </c>
      <c r="AN59">
        <v>3</v>
      </c>
      <c r="AO59">
        <v>5</v>
      </c>
      <c r="AP59">
        <v>5</v>
      </c>
      <c r="AQ59">
        <v>1</v>
      </c>
      <c r="AR59">
        <v>0</v>
      </c>
      <c r="AS59">
        <v>0</v>
      </c>
      <c r="AT59">
        <v>1</v>
      </c>
      <c r="AU59">
        <v>1</v>
      </c>
      <c r="AV59">
        <v>1</v>
      </c>
      <c r="AW59">
        <v>0</v>
      </c>
      <c r="AX59">
        <v>0</v>
      </c>
      <c r="AY59" t="s">
        <v>501</v>
      </c>
      <c r="AZ59" t="s">
        <v>888</v>
      </c>
      <c r="BA59" t="s">
        <v>889</v>
      </c>
      <c r="BB59" t="s">
        <v>516</v>
      </c>
      <c r="BC59" t="s">
        <v>501</v>
      </c>
      <c r="BD59" t="s">
        <v>501</v>
      </c>
      <c r="BE59" t="s">
        <v>501</v>
      </c>
      <c r="BF59" t="s">
        <v>501</v>
      </c>
      <c r="BG59" t="s">
        <v>501</v>
      </c>
      <c r="BH59" t="s">
        <v>501</v>
      </c>
      <c r="BI59" t="s">
        <v>501</v>
      </c>
      <c r="BJ59" t="s">
        <v>501</v>
      </c>
      <c r="BK59" t="s">
        <v>501</v>
      </c>
      <c r="BL59" t="s">
        <v>501</v>
      </c>
      <c r="BM59" t="s">
        <v>501</v>
      </c>
      <c r="BN59" t="s">
        <v>501</v>
      </c>
      <c r="BO59">
        <v>5</v>
      </c>
      <c r="BP59">
        <v>5</v>
      </c>
      <c r="BQ59">
        <v>5</v>
      </c>
      <c r="BR59">
        <v>4</v>
      </c>
      <c r="BS59">
        <v>5</v>
      </c>
      <c r="BT59">
        <v>5</v>
      </c>
      <c r="BU59">
        <v>5</v>
      </c>
      <c r="BV59">
        <v>4</v>
      </c>
      <c r="BW59">
        <v>5</v>
      </c>
      <c r="BX59">
        <v>5</v>
      </c>
      <c r="BY59" t="s">
        <v>501</v>
      </c>
      <c r="BZ59" t="s">
        <v>501</v>
      </c>
      <c r="CA59" t="s">
        <v>501</v>
      </c>
      <c r="CB59" t="s">
        <v>501</v>
      </c>
      <c r="CC59" t="s">
        <v>501</v>
      </c>
      <c r="CD59" t="s">
        <v>501</v>
      </c>
      <c r="CE59" t="s">
        <v>501</v>
      </c>
      <c r="CF59" t="s">
        <v>501</v>
      </c>
      <c r="CG59" t="s">
        <v>501</v>
      </c>
      <c r="CH59" t="s">
        <v>501</v>
      </c>
      <c r="CI59" t="s">
        <v>501</v>
      </c>
      <c r="CJ59" t="s">
        <v>501</v>
      </c>
      <c r="CK59" t="s">
        <v>501</v>
      </c>
      <c r="CL59" t="s">
        <v>501</v>
      </c>
      <c r="CM59" t="s">
        <v>501</v>
      </c>
      <c r="CN59">
        <v>1</v>
      </c>
      <c r="CO59" t="s">
        <v>501</v>
      </c>
      <c r="CP59" t="s">
        <v>501</v>
      </c>
      <c r="CQ59" t="s">
        <v>501</v>
      </c>
      <c r="CR59" t="s">
        <v>501</v>
      </c>
      <c r="CS59" t="s">
        <v>501</v>
      </c>
      <c r="CT59" t="s">
        <v>501</v>
      </c>
      <c r="CU59" t="s">
        <v>501</v>
      </c>
      <c r="CV59" t="s">
        <v>501</v>
      </c>
      <c r="CW59" t="s">
        <v>501</v>
      </c>
      <c r="CX59" t="s">
        <v>501</v>
      </c>
      <c r="CY59" t="s">
        <v>501</v>
      </c>
      <c r="CZ59" t="s">
        <v>501</v>
      </c>
      <c r="DA59">
        <v>35</v>
      </c>
      <c r="DB59">
        <v>25</v>
      </c>
      <c r="DC59">
        <v>30</v>
      </c>
      <c r="DD59">
        <v>25</v>
      </c>
      <c r="DE59">
        <v>15</v>
      </c>
      <c r="DF59">
        <v>20</v>
      </c>
      <c r="DG59">
        <v>0</v>
      </c>
      <c r="DH59" t="s">
        <v>501</v>
      </c>
      <c r="DI59">
        <v>0</v>
      </c>
      <c r="DJ59">
        <v>2</v>
      </c>
      <c r="DK59" t="s">
        <v>501</v>
      </c>
      <c r="DL59" s="1">
        <v>10</v>
      </c>
      <c r="DM59" s="1">
        <v>20</v>
      </c>
      <c r="DN59" s="1">
        <v>20</v>
      </c>
      <c r="DO59" s="1">
        <v>25</v>
      </c>
      <c r="DP59" s="1">
        <v>5</v>
      </c>
      <c r="DQ59" s="1">
        <v>50</v>
      </c>
      <c r="DR59" s="1">
        <v>50</v>
      </c>
      <c r="DS59" s="1">
        <v>5</v>
      </c>
      <c r="DT59" s="1">
        <v>10</v>
      </c>
      <c r="DU59" s="1">
        <v>15</v>
      </c>
      <c r="DV59" s="1">
        <v>20</v>
      </c>
      <c r="DW59" s="1">
        <v>15</v>
      </c>
      <c r="DX59" s="1">
        <v>25</v>
      </c>
      <c r="DY59" s="1">
        <v>5</v>
      </c>
      <c r="DZ59" s="1">
        <v>0</v>
      </c>
      <c r="EA59" s="1" t="s">
        <v>501</v>
      </c>
      <c r="EB59" s="1">
        <v>0</v>
      </c>
      <c r="EC59">
        <v>30</v>
      </c>
      <c r="ED59">
        <v>35</v>
      </c>
      <c r="EE59" t="s">
        <v>890</v>
      </c>
      <c r="EF59">
        <v>1</v>
      </c>
      <c r="EG59">
        <v>0</v>
      </c>
      <c r="EH59">
        <v>0</v>
      </c>
      <c r="EI59">
        <v>0</v>
      </c>
      <c r="EJ59">
        <v>0</v>
      </c>
      <c r="EK59">
        <v>0</v>
      </c>
      <c r="EL59">
        <v>0</v>
      </c>
      <c r="EM59">
        <v>0</v>
      </c>
      <c r="EN59" t="s">
        <v>501</v>
      </c>
      <c r="EO59">
        <v>4</v>
      </c>
      <c r="EP59" s="1">
        <v>0</v>
      </c>
      <c r="EQ59" s="1">
        <v>1</v>
      </c>
      <c r="ER59" s="1">
        <v>0</v>
      </c>
      <c r="ES59" s="1">
        <v>0</v>
      </c>
      <c r="ET59" s="1">
        <v>0</v>
      </c>
      <c r="EU59" s="1">
        <v>0</v>
      </c>
      <c r="EV59" s="1">
        <v>0</v>
      </c>
      <c r="EW59" s="1" t="s">
        <v>501</v>
      </c>
      <c r="EX59" s="1">
        <v>0</v>
      </c>
      <c r="EY59">
        <v>1</v>
      </c>
      <c r="EZ59">
        <v>0</v>
      </c>
      <c r="FA59">
        <v>0</v>
      </c>
      <c r="FB59">
        <v>0</v>
      </c>
      <c r="FC59">
        <v>0</v>
      </c>
      <c r="FD59">
        <v>0</v>
      </c>
      <c r="FE59" t="s">
        <v>501</v>
      </c>
      <c r="FF59">
        <v>5</v>
      </c>
      <c r="FG59">
        <v>5</v>
      </c>
      <c r="FH59">
        <v>8</v>
      </c>
      <c r="FI59">
        <v>4</v>
      </c>
      <c r="FJ59">
        <v>7</v>
      </c>
      <c r="FK59">
        <v>1</v>
      </c>
      <c r="FL59">
        <v>4</v>
      </c>
      <c r="FM59">
        <v>4</v>
      </c>
      <c r="FN59">
        <v>2</v>
      </c>
      <c r="FO59">
        <v>2</v>
      </c>
      <c r="FP59">
        <v>2</v>
      </c>
      <c r="FQ59">
        <v>1</v>
      </c>
      <c r="FR59">
        <v>0</v>
      </c>
      <c r="FS59">
        <v>1</v>
      </c>
      <c r="FT59">
        <v>1</v>
      </c>
      <c r="FU59">
        <v>2</v>
      </c>
      <c r="FV59">
        <v>1</v>
      </c>
      <c r="FW59">
        <v>1</v>
      </c>
      <c r="FX59">
        <v>2</v>
      </c>
      <c r="FY59">
        <v>1</v>
      </c>
      <c r="FZ59">
        <v>0</v>
      </c>
      <c r="GA59">
        <v>2</v>
      </c>
      <c r="GB59">
        <v>1</v>
      </c>
      <c r="GC59">
        <v>1</v>
      </c>
      <c r="GD59">
        <v>3</v>
      </c>
      <c r="GE59">
        <v>3</v>
      </c>
      <c r="GF59">
        <v>3</v>
      </c>
      <c r="GG59" t="s">
        <v>891</v>
      </c>
      <c r="GH59">
        <v>0</v>
      </c>
      <c r="GI59">
        <v>0</v>
      </c>
      <c r="GJ59">
        <v>0</v>
      </c>
      <c r="GK59">
        <v>2</v>
      </c>
      <c r="GL59">
        <v>0</v>
      </c>
      <c r="GM59" t="s">
        <v>501</v>
      </c>
      <c r="GN59">
        <v>0</v>
      </c>
      <c r="GO59">
        <v>0</v>
      </c>
      <c r="GP59">
        <v>0</v>
      </c>
      <c r="GQ59">
        <v>0</v>
      </c>
      <c r="GR59">
        <v>0</v>
      </c>
      <c r="GS59">
        <v>0</v>
      </c>
      <c r="GT59">
        <v>0</v>
      </c>
      <c r="GU59">
        <v>0</v>
      </c>
      <c r="GV59">
        <v>0</v>
      </c>
      <c r="GW59">
        <v>0</v>
      </c>
      <c r="GX59">
        <v>0</v>
      </c>
      <c r="GY59">
        <v>1</v>
      </c>
      <c r="GZ59">
        <v>0</v>
      </c>
      <c r="HA59" t="s">
        <v>501</v>
      </c>
      <c r="HB59">
        <v>0</v>
      </c>
      <c r="HC59">
        <v>0</v>
      </c>
      <c r="HD59">
        <v>0</v>
      </c>
      <c r="HE59">
        <v>0</v>
      </c>
      <c r="HF59">
        <v>0</v>
      </c>
      <c r="HG59">
        <v>0</v>
      </c>
      <c r="HH59">
        <v>0</v>
      </c>
      <c r="HI59">
        <v>0</v>
      </c>
      <c r="HJ59">
        <v>0</v>
      </c>
      <c r="HK59">
        <v>1</v>
      </c>
      <c r="HL59">
        <v>0</v>
      </c>
      <c r="HM59">
        <v>0</v>
      </c>
      <c r="HN59">
        <v>0</v>
      </c>
      <c r="HO59" t="s">
        <v>501</v>
      </c>
      <c r="HP59">
        <v>0</v>
      </c>
      <c r="HQ59">
        <v>0</v>
      </c>
      <c r="HR59">
        <v>0</v>
      </c>
      <c r="HS59">
        <v>0</v>
      </c>
      <c r="HT59">
        <v>0</v>
      </c>
      <c r="HU59">
        <v>0</v>
      </c>
      <c r="HV59">
        <v>0</v>
      </c>
      <c r="HW59">
        <v>0</v>
      </c>
      <c r="HX59">
        <v>0</v>
      </c>
      <c r="HY59">
        <v>1</v>
      </c>
      <c r="HZ59">
        <v>0</v>
      </c>
      <c r="IA59">
        <v>1</v>
      </c>
      <c r="IB59">
        <v>0</v>
      </c>
      <c r="IC59" t="s">
        <v>501</v>
      </c>
      <c r="ID59">
        <v>0</v>
      </c>
      <c r="IE59">
        <v>0</v>
      </c>
      <c r="IF59">
        <v>0</v>
      </c>
      <c r="IG59">
        <v>0</v>
      </c>
      <c r="IH59">
        <v>0</v>
      </c>
      <c r="II59">
        <v>0</v>
      </c>
      <c r="IJ59">
        <v>0</v>
      </c>
      <c r="IK59">
        <v>0</v>
      </c>
      <c r="IL59" t="s">
        <v>501</v>
      </c>
      <c r="IM59" t="s">
        <v>501</v>
      </c>
      <c r="IN59" t="s">
        <v>501</v>
      </c>
      <c r="IO59" t="s">
        <v>501</v>
      </c>
      <c r="IP59" t="s">
        <v>501</v>
      </c>
      <c r="IQ59" t="s">
        <v>501</v>
      </c>
      <c r="IR59" t="s">
        <v>501</v>
      </c>
      <c r="IS59" t="s">
        <v>501</v>
      </c>
      <c r="IT59" t="s">
        <v>501</v>
      </c>
      <c r="IU59" t="s">
        <v>501</v>
      </c>
      <c r="IV59" t="s">
        <v>501</v>
      </c>
      <c r="IW59" t="s">
        <v>501</v>
      </c>
      <c r="IX59" t="s">
        <v>501</v>
      </c>
      <c r="IY59" t="s">
        <v>501</v>
      </c>
      <c r="IZ59" t="s">
        <v>501</v>
      </c>
      <c r="JA59" t="s">
        <v>501</v>
      </c>
      <c r="JB59" t="s">
        <v>501</v>
      </c>
      <c r="JC59" t="s">
        <v>501</v>
      </c>
      <c r="JD59" t="s">
        <v>501</v>
      </c>
      <c r="JE59" t="s">
        <v>501</v>
      </c>
      <c r="JF59" t="s">
        <v>501</v>
      </c>
      <c r="JG59" t="s">
        <v>501</v>
      </c>
      <c r="JH59" t="s">
        <v>501</v>
      </c>
      <c r="JI59" t="s">
        <v>501</v>
      </c>
      <c r="JJ59" t="s">
        <v>501</v>
      </c>
      <c r="JK59" t="s">
        <v>501</v>
      </c>
      <c r="JL59" t="s">
        <v>501</v>
      </c>
      <c r="JM59" t="s">
        <v>501</v>
      </c>
      <c r="JN59">
        <v>0</v>
      </c>
      <c r="JO59">
        <v>0</v>
      </c>
      <c r="JP59">
        <v>0</v>
      </c>
      <c r="JQ59">
        <v>1</v>
      </c>
      <c r="JR59">
        <v>0</v>
      </c>
      <c r="JS59" t="s">
        <v>501</v>
      </c>
      <c r="JT59">
        <v>0</v>
      </c>
      <c r="JU59">
        <v>0</v>
      </c>
      <c r="JV59">
        <v>0</v>
      </c>
      <c r="JW59">
        <v>0</v>
      </c>
      <c r="JX59">
        <v>0</v>
      </c>
      <c r="JY59">
        <v>0</v>
      </c>
      <c r="JZ59">
        <v>0</v>
      </c>
      <c r="KA59">
        <v>0</v>
      </c>
      <c r="KB59" t="s">
        <v>501</v>
      </c>
      <c r="KC59">
        <v>0</v>
      </c>
      <c r="KD59" t="s">
        <v>501</v>
      </c>
      <c r="KE59">
        <v>1</v>
      </c>
      <c r="KF59">
        <v>0</v>
      </c>
      <c r="KG59" t="s">
        <v>501</v>
      </c>
      <c r="KH59">
        <v>0</v>
      </c>
      <c r="KI59">
        <v>0</v>
      </c>
      <c r="KJ59" t="s">
        <v>501</v>
      </c>
      <c r="KK59">
        <v>0</v>
      </c>
      <c r="KL59">
        <v>0</v>
      </c>
      <c r="KM59">
        <v>0</v>
      </c>
      <c r="KN59">
        <v>0</v>
      </c>
      <c r="KO59">
        <v>0</v>
      </c>
      <c r="KP59">
        <v>9</v>
      </c>
      <c r="KQ59">
        <v>9</v>
      </c>
      <c r="KR59">
        <v>0</v>
      </c>
      <c r="KS59">
        <v>5</v>
      </c>
      <c r="KT59">
        <v>7</v>
      </c>
      <c r="KU59">
        <v>0</v>
      </c>
      <c r="KV59">
        <v>6</v>
      </c>
      <c r="KW59">
        <v>4</v>
      </c>
      <c r="KX59">
        <v>0</v>
      </c>
      <c r="KY59">
        <v>2</v>
      </c>
      <c r="KZ59">
        <v>4</v>
      </c>
      <c r="LA59">
        <v>4</v>
      </c>
      <c r="LB59">
        <v>2</v>
      </c>
      <c r="LC59">
        <v>10</v>
      </c>
      <c r="LD59">
        <v>10</v>
      </c>
      <c r="LE59">
        <v>10</v>
      </c>
      <c r="LF59">
        <v>5</v>
      </c>
      <c r="LG59">
        <v>2</v>
      </c>
      <c r="LH59">
        <v>4</v>
      </c>
      <c r="LI59">
        <v>2</v>
      </c>
      <c r="LJ59">
        <v>4</v>
      </c>
      <c r="LK59">
        <v>7</v>
      </c>
      <c r="LL59">
        <v>7</v>
      </c>
      <c r="LM59">
        <v>6</v>
      </c>
      <c r="LN59">
        <v>6</v>
      </c>
      <c r="LO59">
        <v>5</v>
      </c>
      <c r="LP59">
        <v>6</v>
      </c>
      <c r="LQ59">
        <v>7</v>
      </c>
      <c r="LR59">
        <v>6</v>
      </c>
      <c r="LS59">
        <v>5</v>
      </c>
      <c r="LT59">
        <v>6</v>
      </c>
      <c r="LU59">
        <v>5</v>
      </c>
      <c r="LV59">
        <v>5</v>
      </c>
      <c r="LW59">
        <v>5</v>
      </c>
      <c r="LX59">
        <v>6</v>
      </c>
      <c r="LY59">
        <v>6</v>
      </c>
      <c r="LZ59">
        <v>5</v>
      </c>
      <c r="MA59">
        <v>7</v>
      </c>
      <c r="MB59">
        <v>6</v>
      </c>
      <c r="MC59">
        <v>6</v>
      </c>
      <c r="MD59">
        <v>7</v>
      </c>
      <c r="ME59">
        <v>6</v>
      </c>
      <c r="MF59">
        <v>6</v>
      </c>
      <c r="MG59">
        <v>7</v>
      </c>
      <c r="MH59">
        <v>7</v>
      </c>
      <c r="MI59">
        <v>5</v>
      </c>
      <c r="MJ59">
        <v>6</v>
      </c>
      <c r="MK59">
        <v>5</v>
      </c>
      <c r="ML59">
        <v>6</v>
      </c>
      <c r="MM59">
        <v>5</v>
      </c>
      <c r="MN59">
        <v>6</v>
      </c>
      <c r="MO59">
        <v>6</v>
      </c>
      <c r="MP59">
        <v>5</v>
      </c>
      <c r="MQ59">
        <v>2</v>
      </c>
      <c r="MR59">
        <v>3</v>
      </c>
      <c r="MS59">
        <v>1</v>
      </c>
      <c r="MT59">
        <v>5</v>
      </c>
      <c r="MU59">
        <v>6</v>
      </c>
      <c r="MV59">
        <v>6</v>
      </c>
      <c r="MW59">
        <v>6</v>
      </c>
      <c r="MX59">
        <v>6</v>
      </c>
      <c r="MY59">
        <v>5</v>
      </c>
      <c r="MZ59">
        <v>5</v>
      </c>
      <c r="NA59">
        <v>6</v>
      </c>
      <c r="NB59">
        <v>6</v>
      </c>
      <c r="NC59">
        <v>5</v>
      </c>
      <c r="ND59">
        <v>5</v>
      </c>
      <c r="NE59">
        <v>6</v>
      </c>
      <c r="NF59">
        <v>9</v>
      </c>
      <c r="NG59">
        <v>2</v>
      </c>
      <c r="NH59">
        <v>6</v>
      </c>
      <c r="NI59">
        <v>5</v>
      </c>
      <c r="NJ59">
        <v>12</v>
      </c>
      <c r="NK59">
        <v>7</v>
      </c>
      <c r="NL59">
        <v>4</v>
      </c>
      <c r="NM59">
        <v>8</v>
      </c>
      <c r="NN59">
        <v>3</v>
      </c>
      <c r="NO59">
        <v>10</v>
      </c>
      <c r="NP59">
        <v>11</v>
      </c>
      <c r="NQ59">
        <v>13</v>
      </c>
      <c r="NR59">
        <v>1</v>
      </c>
      <c r="NS59">
        <v>6</v>
      </c>
      <c r="NT59">
        <v>6</v>
      </c>
      <c r="NU59">
        <v>5</v>
      </c>
      <c r="NV59">
        <v>6</v>
      </c>
      <c r="NW59">
        <v>5</v>
      </c>
      <c r="NX59">
        <v>4</v>
      </c>
      <c r="NY59">
        <v>6</v>
      </c>
      <c r="NZ59">
        <v>5</v>
      </c>
      <c r="OA59">
        <v>6</v>
      </c>
      <c r="OB59">
        <v>5</v>
      </c>
      <c r="OC59">
        <v>5</v>
      </c>
      <c r="OD59">
        <v>6</v>
      </c>
      <c r="OE59">
        <v>5</v>
      </c>
      <c r="OF59">
        <v>6</v>
      </c>
      <c r="OG59">
        <v>5</v>
      </c>
      <c r="OH59">
        <v>5</v>
      </c>
      <c r="OI59">
        <v>5</v>
      </c>
      <c r="OJ59">
        <v>6</v>
      </c>
      <c r="OK59">
        <v>5</v>
      </c>
      <c r="OL59">
        <v>6</v>
      </c>
      <c r="OM59">
        <v>4</v>
      </c>
      <c r="ON59">
        <v>4</v>
      </c>
      <c r="OO59">
        <v>6</v>
      </c>
      <c r="OP59">
        <v>6</v>
      </c>
      <c r="OQ59">
        <v>5</v>
      </c>
      <c r="OR59">
        <v>5</v>
      </c>
      <c r="OS59">
        <v>2</v>
      </c>
      <c r="OT59">
        <v>5</v>
      </c>
      <c r="OU59">
        <v>1</v>
      </c>
      <c r="OV59">
        <v>3</v>
      </c>
      <c r="OW59">
        <v>4</v>
      </c>
      <c r="OX59">
        <v>6</v>
      </c>
      <c r="OY59" s="1">
        <v>6</v>
      </c>
      <c r="OZ59" s="1">
        <v>5</v>
      </c>
      <c r="PA59" s="1">
        <v>6</v>
      </c>
      <c r="PB59" s="1">
        <v>4</v>
      </c>
      <c r="PC59" s="1">
        <v>6</v>
      </c>
      <c r="PD59" s="1">
        <v>5</v>
      </c>
      <c r="PE59" s="1">
        <v>6</v>
      </c>
      <c r="PF59" s="1">
        <v>5</v>
      </c>
      <c r="PG59" s="1">
        <v>6</v>
      </c>
      <c r="PH59" s="1">
        <v>5</v>
      </c>
      <c r="PI59" s="1">
        <v>6</v>
      </c>
      <c r="PJ59" s="1">
        <v>4</v>
      </c>
      <c r="PK59">
        <v>0</v>
      </c>
      <c r="PL59">
        <v>1</v>
      </c>
      <c r="PM59">
        <v>0</v>
      </c>
      <c r="PN59">
        <v>1</v>
      </c>
      <c r="PO59">
        <v>1</v>
      </c>
      <c r="PP59">
        <v>0</v>
      </c>
      <c r="PQ59">
        <v>1</v>
      </c>
      <c r="PR59">
        <v>1</v>
      </c>
      <c r="PS59">
        <v>0</v>
      </c>
      <c r="PT59">
        <v>1</v>
      </c>
      <c r="PU59">
        <v>0</v>
      </c>
      <c r="PV59">
        <v>1</v>
      </c>
      <c r="PW59">
        <v>0</v>
      </c>
      <c r="PX59">
        <v>0</v>
      </c>
      <c r="PY59">
        <v>0</v>
      </c>
      <c r="PZ59">
        <v>0</v>
      </c>
      <c r="QA59">
        <v>0</v>
      </c>
      <c r="QB59">
        <v>1</v>
      </c>
      <c r="QC59">
        <v>0</v>
      </c>
      <c r="QD59" t="s">
        <v>501</v>
      </c>
      <c r="QE59" t="s">
        <v>501</v>
      </c>
      <c r="QF59" t="s">
        <v>501</v>
      </c>
      <c r="QG59">
        <v>1</v>
      </c>
      <c r="QH59">
        <v>1</v>
      </c>
      <c r="QI59">
        <v>1</v>
      </c>
      <c r="QJ59">
        <v>1</v>
      </c>
      <c r="QK59">
        <v>1</v>
      </c>
      <c r="QL59">
        <v>1</v>
      </c>
      <c r="QM59">
        <v>0</v>
      </c>
      <c r="QN59">
        <v>1</v>
      </c>
      <c r="QO59">
        <v>0</v>
      </c>
      <c r="QP59">
        <v>1</v>
      </c>
      <c r="QQ59">
        <v>0</v>
      </c>
      <c r="QR59">
        <v>0</v>
      </c>
      <c r="QS59">
        <v>1</v>
      </c>
      <c r="QT59">
        <v>0</v>
      </c>
      <c r="QU59">
        <v>0</v>
      </c>
      <c r="QV59">
        <v>0</v>
      </c>
      <c r="QW59">
        <v>0</v>
      </c>
      <c r="QX59">
        <v>0</v>
      </c>
      <c r="QY59">
        <v>0</v>
      </c>
      <c r="QZ59" t="s">
        <v>501</v>
      </c>
      <c r="RA59" t="s">
        <v>501</v>
      </c>
      <c r="RB59" t="s">
        <v>501</v>
      </c>
      <c r="RC59">
        <v>14</v>
      </c>
      <c r="RD59">
        <v>1</v>
      </c>
      <c r="RE59">
        <v>50</v>
      </c>
      <c r="RF59">
        <v>40</v>
      </c>
      <c r="RG59">
        <v>5</v>
      </c>
      <c r="RH59">
        <v>5</v>
      </c>
      <c r="RI59">
        <v>0</v>
      </c>
      <c r="RJ59">
        <v>1</v>
      </c>
      <c r="RK59">
        <v>1</v>
      </c>
      <c r="RL59">
        <v>2</v>
      </c>
      <c r="RM59">
        <v>2</v>
      </c>
      <c r="RN59">
        <v>1</v>
      </c>
      <c r="RO59">
        <v>2</v>
      </c>
      <c r="RP59">
        <v>1</v>
      </c>
      <c r="RQ59">
        <v>0</v>
      </c>
      <c r="RR59" t="s">
        <v>892</v>
      </c>
      <c r="RS59" t="s">
        <v>893</v>
      </c>
      <c r="RT59" t="s">
        <v>894</v>
      </c>
      <c r="RU59">
        <v>1</v>
      </c>
      <c r="RV59">
        <v>0</v>
      </c>
      <c r="RW59">
        <v>1519</v>
      </c>
      <c r="RX59">
        <v>1</v>
      </c>
      <c r="RY59">
        <v>1519</v>
      </c>
      <c r="RZ59" t="s">
        <v>894</v>
      </c>
      <c r="SA59">
        <v>10</v>
      </c>
      <c r="SB59" t="s">
        <v>530</v>
      </c>
      <c r="SC59" t="s">
        <v>512</v>
      </c>
      <c r="SD59" t="s">
        <v>513</v>
      </c>
      <c r="SE59" t="s">
        <v>530</v>
      </c>
      <c r="SF59" t="s">
        <v>512</v>
      </c>
      <c r="SG59" t="s">
        <v>513</v>
      </c>
    </row>
    <row r="60" spans="1:501" x14ac:dyDescent="0.3">
      <c r="A60">
        <v>4472</v>
      </c>
      <c r="B60">
        <v>3</v>
      </c>
      <c r="C60">
        <v>4</v>
      </c>
      <c r="D60" s="1">
        <v>2</v>
      </c>
      <c r="E60">
        <v>1</v>
      </c>
      <c r="F60">
        <v>31</v>
      </c>
      <c r="G60" s="1">
        <v>2</v>
      </c>
      <c r="H60" t="s">
        <v>501</v>
      </c>
      <c r="I60">
        <v>16</v>
      </c>
      <c r="J60">
        <v>1</v>
      </c>
      <c r="K60">
        <v>90</v>
      </c>
      <c r="L60">
        <v>0</v>
      </c>
      <c r="M60">
        <v>0</v>
      </c>
      <c r="N60">
        <v>0</v>
      </c>
      <c r="O60">
        <v>10</v>
      </c>
      <c r="P60">
        <v>0</v>
      </c>
      <c r="Q60">
        <v>0</v>
      </c>
      <c r="R60" s="1">
        <v>2</v>
      </c>
      <c r="S60">
        <v>100</v>
      </c>
      <c r="T60">
        <v>40</v>
      </c>
      <c r="U60">
        <v>50</v>
      </c>
      <c r="V60">
        <v>60</v>
      </c>
      <c r="W60">
        <v>40</v>
      </c>
      <c r="X60">
        <v>1</v>
      </c>
      <c r="Y60">
        <v>40</v>
      </c>
      <c r="Z60">
        <v>40</v>
      </c>
      <c r="AA60">
        <v>60</v>
      </c>
      <c r="AB60">
        <v>40</v>
      </c>
      <c r="AC60">
        <v>10</v>
      </c>
      <c r="AD60">
        <v>10</v>
      </c>
      <c r="AE60">
        <v>20</v>
      </c>
      <c r="AF60">
        <v>0</v>
      </c>
      <c r="AG60">
        <v>8</v>
      </c>
      <c r="AH60">
        <v>8</v>
      </c>
      <c r="AI60">
        <v>4</v>
      </c>
      <c r="AJ60">
        <v>1</v>
      </c>
      <c r="AK60">
        <v>2</v>
      </c>
      <c r="AL60">
        <v>1</v>
      </c>
      <c r="AM60">
        <v>1</v>
      </c>
      <c r="AN60">
        <v>3</v>
      </c>
      <c r="AO60">
        <v>5</v>
      </c>
      <c r="AP60">
        <v>5</v>
      </c>
      <c r="AQ60">
        <v>1</v>
      </c>
      <c r="AR60">
        <v>0</v>
      </c>
      <c r="AS60">
        <v>1</v>
      </c>
      <c r="AT60">
        <v>1</v>
      </c>
      <c r="AU60">
        <v>1</v>
      </c>
      <c r="AV60">
        <v>1</v>
      </c>
      <c r="AW60">
        <v>0</v>
      </c>
      <c r="AX60">
        <v>0</v>
      </c>
      <c r="AY60" t="s">
        <v>501</v>
      </c>
      <c r="AZ60" t="s">
        <v>543</v>
      </c>
      <c r="BA60" t="s">
        <v>895</v>
      </c>
      <c r="BB60" t="s">
        <v>501</v>
      </c>
      <c r="BC60" t="s">
        <v>501</v>
      </c>
      <c r="BD60" t="s">
        <v>501</v>
      </c>
      <c r="BE60" t="s">
        <v>501</v>
      </c>
      <c r="BF60" t="s">
        <v>501</v>
      </c>
      <c r="BG60" t="s">
        <v>501</v>
      </c>
      <c r="BH60" t="s">
        <v>501</v>
      </c>
      <c r="BI60" t="s">
        <v>501</v>
      </c>
      <c r="BJ60" t="s">
        <v>501</v>
      </c>
      <c r="BK60" t="s">
        <v>501</v>
      </c>
      <c r="BL60" t="s">
        <v>501</v>
      </c>
      <c r="BM60" t="s">
        <v>501</v>
      </c>
      <c r="BN60" t="s">
        <v>501</v>
      </c>
      <c r="BO60">
        <v>5</v>
      </c>
      <c r="BP60">
        <v>5</v>
      </c>
      <c r="BQ60">
        <v>5</v>
      </c>
      <c r="BR60">
        <v>4</v>
      </c>
      <c r="BS60">
        <v>5</v>
      </c>
      <c r="BT60">
        <v>5</v>
      </c>
      <c r="BU60">
        <v>5</v>
      </c>
      <c r="BV60">
        <v>5</v>
      </c>
      <c r="BW60">
        <v>5</v>
      </c>
      <c r="BX60">
        <v>5</v>
      </c>
      <c r="BY60" t="s">
        <v>501</v>
      </c>
      <c r="BZ60" t="s">
        <v>501</v>
      </c>
      <c r="CA60" t="s">
        <v>501</v>
      </c>
      <c r="CB60" t="s">
        <v>501</v>
      </c>
      <c r="CC60" t="s">
        <v>501</v>
      </c>
      <c r="CD60" t="s">
        <v>501</v>
      </c>
      <c r="CE60" t="s">
        <v>501</v>
      </c>
      <c r="CF60" t="s">
        <v>501</v>
      </c>
      <c r="CG60" t="s">
        <v>501</v>
      </c>
      <c r="CH60" t="s">
        <v>501</v>
      </c>
      <c r="CI60" t="s">
        <v>501</v>
      </c>
      <c r="CJ60" t="s">
        <v>501</v>
      </c>
      <c r="CK60" t="s">
        <v>501</v>
      </c>
      <c r="CL60" t="s">
        <v>501</v>
      </c>
      <c r="CM60" t="s">
        <v>501</v>
      </c>
      <c r="CN60">
        <v>1</v>
      </c>
      <c r="CO60" t="s">
        <v>501</v>
      </c>
      <c r="CP60" t="s">
        <v>501</v>
      </c>
      <c r="CQ60" t="s">
        <v>501</v>
      </c>
      <c r="CR60" t="s">
        <v>501</v>
      </c>
      <c r="CS60" t="s">
        <v>501</v>
      </c>
      <c r="CT60" t="s">
        <v>501</v>
      </c>
      <c r="CU60" t="s">
        <v>501</v>
      </c>
      <c r="CV60" t="s">
        <v>501</v>
      </c>
      <c r="CW60" t="s">
        <v>501</v>
      </c>
      <c r="CX60" t="s">
        <v>501</v>
      </c>
      <c r="CY60" t="s">
        <v>501</v>
      </c>
      <c r="CZ60" t="s">
        <v>501</v>
      </c>
      <c r="DA60">
        <v>90</v>
      </c>
      <c r="DB60">
        <v>100</v>
      </c>
      <c r="DC60">
        <v>70</v>
      </c>
      <c r="DD60">
        <v>90</v>
      </c>
      <c r="DE60">
        <v>90</v>
      </c>
      <c r="DF60">
        <v>60</v>
      </c>
      <c r="DG60">
        <v>0</v>
      </c>
      <c r="DH60" t="s">
        <v>501</v>
      </c>
      <c r="DI60">
        <v>0</v>
      </c>
      <c r="DJ60">
        <v>1</v>
      </c>
      <c r="DK60" t="s">
        <v>501</v>
      </c>
      <c r="DL60" s="1">
        <v>20</v>
      </c>
      <c r="DM60" s="1">
        <v>30</v>
      </c>
      <c r="DN60" s="1">
        <v>10</v>
      </c>
      <c r="DO60" s="1">
        <v>90</v>
      </c>
      <c r="DP60" s="1">
        <v>20</v>
      </c>
      <c r="DQ60" s="1">
        <v>90</v>
      </c>
      <c r="DR60" s="1">
        <v>90</v>
      </c>
      <c r="DS60" s="1">
        <v>40</v>
      </c>
      <c r="DT60" s="1">
        <v>40</v>
      </c>
      <c r="DU60" s="1">
        <v>90</v>
      </c>
      <c r="DV60" s="1">
        <v>90</v>
      </c>
      <c r="DW60" s="1">
        <v>60</v>
      </c>
      <c r="DX60" s="1">
        <v>60</v>
      </c>
      <c r="DY60" s="1">
        <v>30</v>
      </c>
      <c r="DZ60" s="1">
        <v>0</v>
      </c>
      <c r="EA60" s="1" t="s">
        <v>501</v>
      </c>
      <c r="EB60" s="1">
        <v>0</v>
      </c>
      <c r="EC60">
        <v>40</v>
      </c>
      <c r="ED60">
        <v>60</v>
      </c>
      <c r="EE60" t="s">
        <v>896</v>
      </c>
      <c r="EF60" t="s">
        <v>501</v>
      </c>
      <c r="EG60" t="s">
        <v>501</v>
      </c>
      <c r="EH60" t="s">
        <v>501</v>
      </c>
      <c r="EI60" t="s">
        <v>501</v>
      </c>
      <c r="EJ60" t="s">
        <v>501</v>
      </c>
      <c r="EK60" t="s">
        <v>501</v>
      </c>
      <c r="EL60" t="s">
        <v>501</v>
      </c>
      <c r="EM60" t="s">
        <v>501</v>
      </c>
      <c r="EN60" t="s">
        <v>501</v>
      </c>
      <c r="EO60">
        <v>1</v>
      </c>
      <c r="EP60" s="1">
        <v>0</v>
      </c>
      <c r="EQ60" s="1">
        <v>1</v>
      </c>
      <c r="ER60" s="1">
        <v>0</v>
      </c>
      <c r="ES60" s="1">
        <v>0</v>
      </c>
      <c r="ET60" s="1">
        <v>0</v>
      </c>
      <c r="EU60" s="1">
        <v>0</v>
      </c>
      <c r="EV60" s="1">
        <v>0</v>
      </c>
      <c r="EW60" s="1" t="s">
        <v>501</v>
      </c>
      <c r="EX60" s="1">
        <v>0</v>
      </c>
      <c r="EY60">
        <v>1</v>
      </c>
      <c r="EZ60">
        <v>0</v>
      </c>
      <c r="FA60">
        <v>0</v>
      </c>
      <c r="FB60">
        <v>0</v>
      </c>
      <c r="FC60">
        <v>0</v>
      </c>
      <c r="FD60">
        <v>0</v>
      </c>
      <c r="FE60" t="s">
        <v>501</v>
      </c>
      <c r="FF60">
        <v>4</v>
      </c>
      <c r="FG60">
        <v>4</v>
      </c>
      <c r="FH60">
        <v>0</v>
      </c>
      <c r="FI60">
        <v>4</v>
      </c>
      <c r="FJ60">
        <v>4</v>
      </c>
      <c r="FK60">
        <v>0</v>
      </c>
      <c r="FL60">
        <v>2</v>
      </c>
      <c r="FM60">
        <v>2</v>
      </c>
      <c r="FN60">
        <v>0</v>
      </c>
      <c r="FO60">
        <v>0</v>
      </c>
      <c r="FP60">
        <v>2</v>
      </c>
      <c r="FQ60">
        <v>1</v>
      </c>
      <c r="FR60">
        <v>1</v>
      </c>
      <c r="FS60">
        <v>0</v>
      </c>
      <c r="FT60">
        <v>2</v>
      </c>
      <c r="FU60">
        <v>1</v>
      </c>
      <c r="FV60">
        <v>1</v>
      </c>
      <c r="FW60">
        <v>0</v>
      </c>
      <c r="FX60">
        <v>2</v>
      </c>
      <c r="FY60">
        <v>1</v>
      </c>
      <c r="FZ60">
        <v>1</v>
      </c>
      <c r="GA60">
        <v>0</v>
      </c>
      <c r="GB60">
        <v>2</v>
      </c>
      <c r="GC60">
        <v>1</v>
      </c>
      <c r="GD60">
        <v>1</v>
      </c>
      <c r="GE60">
        <v>2</v>
      </c>
      <c r="GF60">
        <v>2</v>
      </c>
      <c r="GG60" t="s">
        <v>897</v>
      </c>
      <c r="GH60">
        <v>0</v>
      </c>
      <c r="GI60">
        <v>0</v>
      </c>
      <c r="GJ60">
        <v>0</v>
      </c>
      <c r="GK60">
        <v>0</v>
      </c>
      <c r="GL60">
        <v>0</v>
      </c>
      <c r="GM60" t="s">
        <v>501</v>
      </c>
      <c r="GN60">
        <v>1</v>
      </c>
      <c r="GO60">
        <v>0</v>
      </c>
      <c r="GP60">
        <v>1</v>
      </c>
      <c r="GQ60">
        <v>0</v>
      </c>
      <c r="GR60">
        <v>0</v>
      </c>
      <c r="GS60">
        <v>0</v>
      </c>
      <c r="GT60">
        <v>0</v>
      </c>
      <c r="GU60">
        <v>0</v>
      </c>
      <c r="GV60">
        <v>1</v>
      </c>
      <c r="GW60">
        <v>1</v>
      </c>
      <c r="GX60">
        <v>0</v>
      </c>
      <c r="GY60">
        <v>0</v>
      </c>
      <c r="GZ60">
        <v>0</v>
      </c>
      <c r="HA60" t="s">
        <v>501</v>
      </c>
      <c r="HB60">
        <v>0</v>
      </c>
      <c r="HC60">
        <v>0</v>
      </c>
      <c r="HD60">
        <v>0</v>
      </c>
      <c r="HE60">
        <v>0</v>
      </c>
      <c r="HF60">
        <v>0</v>
      </c>
      <c r="HG60">
        <v>0</v>
      </c>
      <c r="HH60">
        <v>0</v>
      </c>
      <c r="HI60">
        <v>0</v>
      </c>
      <c r="HJ60">
        <v>0</v>
      </c>
      <c r="HK60">
        <v>0</v>
      </c>
      <c r="HL60">
        <v>0</v>
      </c>
      <c r="HM60">
        <v>0</v>
      </c>
      <c r="HN60">
        <v>0</v>
      </c>
      <c r="HO60" t="s">
        <v>501</v>
      </c>
      <c r="HP60">
        <v>1</v>
      </c>
      <c r="HQ60">
        <v>0</v>
      </c>
      <c r="HR60">
        <v>0</v>
      </c>
      <c r="HS60">
        <v>0</v>
      </c>
      <c r="HT60">
        <v>0</v>
      </c>
      <c r="HU60">
        <v>0</v>
      </c>
      <c r="HV60">
        <v>0</v>
      </c>
      <c r="HW60">
        <v>0</v>
      </c>
      <c r="HX60">
        <v>0</v>
      </c>
      <c r="HY60">
        <v>0</v>
      </c>
      <c r="HZ60">
        <v>0</v>
      </c>
      <c r="IA60">
        <v>0</v>
      </c>
      <c r="IB60">
        <v>0</v>
      </c>
      <c r="IC60" t="s">
        <v>501</v>
      </c>
      <c r="ID60">
        <v>1</v>
      </c>
      <c r="IE60">
        <v>0</v>
      </c>
      <c r="IF60">
        <v>0</v>
      </c>
      <c r="IG60">
        <v>0</v>
      </c>
      <c r="IH60">
        <v>0</v>
      </c>
      <c r="II60">
        <v>0</v>
      </c>
      <c r="IJ60">
        <v>0</v>
      </c>
      <c r="IK60">
        <v>0</v>
      </c>
      <c r="IL60">
        <v>0</v>
      </c>
      <c r="IM60">
        <v>0</v>
      </c>
      <c r="IN60">
        <v>0</v>
      </c>
      <c r="IO60">
        <v>0</v>
      </c>
      <c r="IP60">
        <v>0</v>
      </c>
      <c r="IQ60" t="s">
        <v>501</v>
      </c>
      <c r="IR60">
        <v>1</v>
      </c>
      <c r="IS60">
        <v>0</v>
      </c>
      <c r="IT60">
        <v>0</v>
      </c>
      <c r="IU60">
        <v>0</v>
      </c>
      <c r="IV60">
        <v>0</v>
      </c>
      <c r="IW60">
        <v>0</v>
      </c>
      <c r="IX60">
        <v>0</v>
      </c>
      <c r="IY60">
        <v>0</v>
      </c>
      <c r="IZ60" t="s">
        <v>501</v>
      </c>
      <c r="JA60">
        <v>0</v>
      </c>
      <c r="JB60" t="s">
        <v>501</v>
      </c>
      <c r="JC60">
        <v>0</v>
      </c>
      <c r="JD60">
        <v>0</v>
      </c>
      <c r="JE60" t="s">
        <v>501</v>
      </c>
      <c r="JF60">
        <v>0</v>
      </c>
      <c r="JG60">
        <v>0</v>
      </c>
      <c r="JH60" t="s">
        <v>501</v>
      </c>
      <c r="JI60">
        <v>1</v>
      </c>
      <c r="JJ60">
        <v>0</v>
      </c>
      <c r="JK60">
        <v>0</v>
      </c>
      <c r="JL60">
        <v>0</v>
      </c>
      <c r="JM60">
        <v>0</v>
      </c>
      <c r="JN60">
        <v>1</v>
      </c>
      <c r="JO60">
        <v>0</v>
      </c>
      <c r="JP60">
        <v>0</v>
      </c>
      <c r="JQ60">
        <v>0</v>
      </c>
      <c r="JR60">
        <v>0</v>
      </c>
      <c r="JS60" t="s">
        <v>501</v>
      </c>
      <c r="JT60">
        <v>0</v>
      </c>
      <c r="JU60">
        <v>0</v>
      </c>
      <c r="JV60">
        <v>0</v>
      </c>
      <c r="JW60">
        <v>0</v>
      </c>
      <c r="JX60">
        <v>0</v>
      </c>
      <c r="JY60">
        <v>0</v>
      </c>
      <c r="JZ60">
        <v>0</v>
      </c>
      <c r="KA60">
        <v>0</v>
      </c>
      <c r="KB60" t="s">
        <v>501</v>
      </c>
      <c r="KC60">
        <v>0</v>
      </c>
      <c r="KD60" t="s">
        <v>501</v>
      </c>
      <c r="KE60">
        <v>0</v>
      </c>
      <c r="KF60">
        <v>0</v>
      </c>
      <c r="KG60" t="s">
        <v>501</v>
      </c>
      <c r="KH60">
        <v>0</v>
      </c>
      <c r="KI60">
        <v>0</v>
      </c>
      <c r="KJ60" t="s">
        <v>501</v>
      </c>
      <c r="KK60">
        <v>1</v>
      </c>
      <c r="KL60">
        <v>0</v>
      </c>
      <c r="KM60">
        <v>0</v>
      </c>
      <c r="KN60">
        <v>0</v>
      </c>
      <c r="KO60">
        <v>0</v>
      </c>
      <c r="KP60">
        <v>4</v>
      </c>
      <c r="KQ60">
        <v>4</v>
      </c>
      <c r="KR60">
        <v>0</v>
      </c>
      <c r="KS60">
        <v>3</v>
      </c>
      <c r="KT60">
        <v>5</v>
      </c>
      <c r="KU60">
        <v>0</v>
      </c>
      <c r="KV60">
        <v>3</v>
      </c>
      <c r="KW60">
        <v>1</v>
      </c>
      <c r="KX60">
        <v>0</v>
      </c>
      <c r="KY60">
        <v>7</v>
      </c>
      <c r="KZ60">
        <v>5</v>
      </c>
      <c r="LA60">
        <v>1</v>
      </c>
      <c r="LB60">
        <v>5</v>
      </c>
      <c r="LC60">
        <v>7</v>
      </c>
      <c r="LD60">
        <v>5</v>
      </c>
      <c r="LE60">
        <v>7</v>
      </c>
      <c r="LF60">
        <v>1</v>
      </c>
      <c r="LG60">
        <v>1</v>
      </c>
      <c r="LH60">
        <v>10</v>
      </c>
      <c r="LI60">
        <v>7</v>
      </c>
      <c r="LJ60">
        <v>2</v>
      </c>
      <c r="LK60">
        <v>6</v>
      </c>
      <c r="LL60">
        <v>6</v>
      </c>
      <c r="LM60">
        <v>6</v>
      </c>
      <c r="LN60">
        <v>5</v>
      </c>
      <c r="LO60">
        <v>5</v>
      </c>
      <c r="LP60">
        <v>6</v>
      </c>
      <c r="LQ60">
        <v>5</v>
      </c>
      <c r="LR60">
        <v>5</v>
      </c>
      <c r="LS60">
        <v>6</v>
      </c>
      <c r="LT60">
        <v>5</v>
      </c>
      <c r="LU60">
        <v>6</v>
      </c>
      <c r="LV60">
        <v>7</v>
      </c>
      <c r="LW60">
        <v>4</v>
      </c>
      <c r="LX60">
        <v>5</v>
      </c>
      <c r="LY60">
        <v>3</v>
      </c>
      <c r="LZ60">
        <v>5</v>
      </c>
      <c r="MA60">
        <v>5</v>
      </c>
      <c r="MB60">
        <v>5</v>
      </c>
      <c r="MC60">
        <v>5</v>
      </c>
      <c r="MD60">
        <v>5</v>
      </c>
      <c r="ME60">
        <v>6</v>
      </c>
      <c r="MF60">
        <v>5</v>
      </c>
      <c r="MG60">
        <v>5</v>
      </c>
      <c r="MH60">
        <v>7</v>
      </c>
      <c r="MI60">
        <v>4</v>
      </c>
      <c r="MJ60">
        <v>4</v>
      </c>
      <c r="MK60">
        <v>6</v>
      </c>
      <c r="ML60">
        <v>7</v>
      </c>
      <c r="MM60">
        <v>5</v>
      </c>
      <c r="MN60">
        <v>5</v>
      </c>
      <c r="MO60">
        <v>6</v>
      </c>
      <c r="MP60">
        <v>6</v>
      </c>
      <c r="MQ60">
        <v>3</v>
      </c>
      <c r="MR60">
        <v>1</v>
      </c>
      <c r="MS60">
        <v>2</v>
      </c>
      <c r="MT60">
        <v>4</v>
      </c>
      <c r="MU60">
        <v>4</v>
      </c>
      <c r="MV60">
        <v>5</v>
      </c>
      <c r="MW60">
        <v>3</v>
      </c>
      <c r="MX60">
        <v>4</v>
      </c>
      <c r="MY60">
        <v>5</v>
      </c>
      <c r="MZ60">
        <v>5</v>
      </c>
      <c r="NA60">
        <v>6</v>
      </c>
      <c r="NB60">
        <v>5</v>
      </c>
      <c r="NC60">
        <v>5</v>
      </c>
      <c r="ND60">
        <v>6</v>
      </c>
      <c r="NE60">
        <v>6</v>
      </c>
      <c r="NF60">
        <v>1</v>
      </c>
      <c r="NG60">
        <v>11</v>
      </c>
      <c r="NH60">
        <v>7</v>
      </c>
      <c r="NI60">
        <v>12</v>
      </c>
      <c r="NJ60">
        <v>5</v>
      </c>
      <c r="NK60">
        <v>8</v>
      </c>
      <c r="NL60">
        <v>13</v>
      </c>
      <c r="NM60">
        <v>3</v>
      </c>
      <c r="NN60">
        <v>9</v>
      </c>
      <c r="NO60">
        <v>2</v>
      </c>
      <c r="NP60">
        <v>4</v>
      </c>
      <c r="NQ60">
        <v>6</v>
      </c>
      <c r="NR60">
        <v>10</v>
      </c>
      <c r="NS60">
        <v>4</v>
      </c>
      <c r="NT60">
        <v>5</v>
      </c>
      <c r="NU60">
        <v>5</v>
      </c>
      <c r="NV60">
        <v>3</v>
      </c>
      <c r="NW60">
        <v>6</v>
      </c>
      <c r="NX60">
        <v>3</v>
      </c>
      <c r="NY60">
        <v>4</v>
      </c>
      <c r="NZ60">
        <v>5</v>
      </c>
      <c r="OA60">
        <v>6</v>
      </c>
      <c r="OB60">
        <v>2</v>
      </c>
      <c r="OC60">
        <v>6</v>
      </c>
      <c r="OD60">
        <v>3</v>
      </c>
      <c r="OE60">
        <v>5</v>
      </c>
      <c r="OF60">
        <v>4</v>
      </c>
      <c r="OG60">
        <v>5</v>
      </c>
      <c r="OH60">
        <v>3</v>
      </c>
      <c r="OI60">
        <v>2</v>
      </c>
      <c r="OJ60">
        <v>6</v>
      </c>
      <c r="OK60">
        <v>5</v>
      </c>
      <c r="OL60">
        <v>5</v>
      </c>
      <c r="OM60">
        <v>4</v>
      </c>
      <c r="ON60">
        <v>3</v>
      </c>
      <c r="OO60">
        <v>5</v>
      </c>
      <c r="OP60">
        <v>5</v>
      </c>
      <c r="OQ60">
        <v>6</v>
      </c>
      <c r="OR60">
        <v>3</v>
      </c>
      <c r="OS60">
        <v>2</v>
      </c>
      <c r="OT60">
        <v>6</v>
      </c>
      <c r="OU60">
        <v>1</v>
      </c>
      <c r="OV60">
        <v>4</v>
      </c>
      <c r="OW60">
        <v>5</v>
      </c>
      <c r="OX60">
        <v>3</v>
      </c>
      <c r="OY60" s="1">
        <v>5</v>
      </c>
      <c r="OZ60" s="1">
        <v>4</v>
      </c>
      <c r="PA60" s="1">
        <v>6</v>
      </c>
      <c r="PB60" s="1">
        <v>4</v>
      </c>
      <c r="PC60" s="1">
        <v>7</v>
      </c>
      <c r="PD60" s="1">
        <v>5</v>
      </c>
      <c r="PE60" s="1">
        <v>7</v>
      </c>
      <c r="PF60" s="1">
        <v>5</v>
      </c>
      <c r="PG60" s="1">
        <v>7</v>
      </c>
      <c r="PH60" s="1">
        <v>5</v>
      </c>
      <c r="PI60" s="1">
        <v>6</v>
      </c>
      <c r="PJ60" s="1">
        <v>4</v>
      </c>
      <c r="PK60">
        <v>1</v>
      </c>
      <c r="PL60">
        <v>0</v>
      </c>
      <c r="PM60">
        <v>0</v>
      </c>
      <c r="PN60">
        <v>0</v>
      </c>
      <c r="PO60">
        <v>0</v>
      </c>
      <c r="PP60">
        <v>0</v>
      </c>
      <c r="PQ60">
        <v>0</v>
      </c>
      <c r="PR60">
        <v>0</v>
      </c>
      <c r="PS60">
        <v>1</v>
      </c>
      <c r="PT60">
        <v>0</v>
      </c>
      <c r="PU60">
        <v>0</v>
      </c>
      <c r="PV60">
        <v>0</v>
      </c>
      <c r="PW60">
        <v>0</v>
      </c>
      <c r="PX60">
        <v>0</v>
      </c>
      <c r="PY60">
        <v>0</v>
      </c>
      <c r="PZ60">
        <v>0</v>
      </c>
      <c r="QA60">
        <v>0</v>
      </c>
      <c r="QB60">
        <v>0</v>
      </c>
      <c r="QC60">
        <v>0</v>
      </c>
      <c r="QD60" t="s">
        <v>501</v>
      </c>
      <c r="QE60" t="s">
        <v>501</v>
      </c>
      <c r="QF60" t="s">
        <v>501</v>
      </c>
      <c r="QG60">
        <v>0</v>
      </c>
      <c r="QH60">
        <v>0</v>
      </c>
      <c r="QI60">
        <v>0</v>
      </c>
      <c r="QJ60">
        <v>0</v>
      </c>
      <c r="QK60">
        <v>0</v>
      </c>
      <c r="QL60">
        <v>0</v>
      </c>
      <c r="QM60">
        <v>0</v>
      </c>
      <c r="QN60">
        <v>0</v>
      </c>
      <c r="QO60">
        <v>0</v>
      </c>
      <c r="QP60">
        <v>0</v>
      </c>
      <c r="QQ60">
        <v>0</v>
      </c>
      <c r="QR60">
        <v>1</v>
      </c>
      <c r="QS60">
        <v>0</v>
      </c>
      <c r="QT60">
        <v>0</v>
      </c>
      <c r="QU60">
        <v>0</v>
      </c>
      <c r="QV60">
        <v>0</v>
      </c>
      <c r="QW60">
        <v>0</v>
      </c>
      <c r="QX60">
        <v>1</v>
      </c>
      <c r="QY60">
        <v>0</v>
      </c>
      <c r="QZ60" t="s">
        <v>501</v>
      </c>
      <c r="RA60" t="s">
        <v>501</v>
      </c>
      <c r="RB60" t="s">
        <v>501</v>
      </c>
      <c r="RC60">
        <v>12</v>
      </c>
      <c r="RD60">
        <v>2</v>
      </c>
      <c r="RE60">
        <v>50</v>
      </c>
      <c r="RF60">
        <v>40</v>
      </c>
      <c r="RG60">
        <v>10</v>
      </c>
      <c r="RH60">
        <v>0</v>
      </c>
      <c r="RI60">
        <v>0</v>
      </c>
      <c r="RJ60">
        <v>1</v>
      </c>
      <c r="RK60">
        <v>2</v>
      </c>
      <c r="RL60">
        <v>1</v>
      </c>
      <c r="RM60">
        <v>2</v>
      </c>
      <c r="RN60">
        <v>1</v>
      </c>
      <c r="RO60">
        <v>1</v>
      </c>
      <c r="RP60">
        <v>1</v>
      </c>
      <c r="RQ60">
        <v>0</v>
      </c>
      <c r="RR60" t="s">
        <v>898</v>
      </c>
      <c r="RS60" t="s">
        <v>899</v>
      </c>
      <c r="RT60" t="s">
        <v>900</v>
      </c>
      <c r="RU60">
        <v>1</v>
      </c>
      <c r="RV60">
        <v>0</v>
      </c>
      <c r="RW60">
        <v>2630</v>
      </c>
      <c r="RX60">
        <v>1</v>
      </c>
      <c r="RY60">
        <v>2630</v>
      </c>
      <c r="RZ60" t="s">
        <v>900</v>
      </c>
      <c r="SA60">
        <v>22</v>
      </c>
      <c r="SB60" t="s">
        <v>530</v>
      </c>
      <c r="SC60" t="s">
        <v>512</v>
      </c>
      <c r="SD60" t="s">
        <v>513</v>
      </c>
      <c r="SE60" t="s">
        <v>530</v>
      </c>
      <c r="SF60" t="s">
        <v>512</v>
      </c>
      <c r="SG60" t="s">
        <v>513</v>
      </c>
    </row>
    <row r="61" spans="1:501" x14ac:dyDescent="0.3">
      <c r="A61">
        <v>4473</v>
      </c>
      <c r="B61">
        <v>1</v>
      </c>
      <c r="C61">
        <v>1</v>
      </c>
      <c r="D61" s="1">
        <v>2</v>
      </c>
      <c r="E61">
        <v>1</v>
      </c>
      <c r="F61">
        <v>5</v>
      </c>
      <c r="G61" s="1">
        <v>1</v>
      </c>
      <c r="H61" t="s">
        <v>501</v>
      </c>
      <c r="I61">
        <v>14</v>
      </c>
      <c r="J61">
        <v>1</v>
      </c>
      <c r="K61">
        <v>0</v>
      </c>
      <c r="L61">
        <v>0</v>
      </c>
      <c r="M61">
        <v>0</v>
      </c>
      <c r="N61">
        <v>0</v>
      </c>
      <c r="O61">
        <v>0</v>
      </c>
      <c r="P61">
        <v>0</v>
      </c>
      <c r="Q61">
        <v>100</v>
      </c>
      <c r="R61" s="1">
        <v>2</v>
      </c>
      <c r="S61">
        <v>99</v>
      </c>
      <c r="T61">
        <v>45</v>
      </c>
      <c r="U61">
        <v>34</v>
      </c>
      <c r="V61">
        <v>24</v>
      </c>
      <c r="W61">
        <v>34</v>
      </c>
      <c r="X61">
        <v>16</v>
      </c>
      <c r="Y61">
        <v>15</v>
      </c>
      <c r="Z61">
        <v>15</v>
      </c>
      <c r="AA61">
        <v>14</v>
      </c>
      <c r="AB61">
        <v>13</v>
      </c>
      <c r="AC61">
        <v>3</v>
      </c>
      <c r="AD61">
        <v>4</v>
      </c>
      <c r="AE61">
        <v>7</v>
      </c>
      <c r="AF61">
        <v>1</v>
      </c>
      <c r="AG61">
        <v>3</v>
      </c>
      <c r="AH61">
        <v>2</v>
      </c>
      <c r="AI61">
        <v>2</v>
      </c>
      <c r="AJ61">
        <v>1</v>
      </c>
      <c r="AK61">
        <v>2</v>
      </c>
      <c r="AL61">
        <v>1</v>
      </c>
      <c r="AM61">
        <v>1</v>
      </c>
      <c r="AN61">
        <v>3</v>
      </c>
      <c r="AO61">
        <v>4</v>
      </c>
      <c r="AP61">
        <v>4</v>
      </c>
      <c r="AQ61">
        <v>0</v>
      </c>
      <c r="AR61">
        <v>0</v>
      </c>
      <c r="AS61">
        <v>1</v>
      </c>
      <c r="AT61">
        <v>0</v>
      </c>
      <c r="AU61">
        <v>1</v>
      </c>
      <c r="AV61">
        <v>0</v>
      </c>
      <c r="AW61">
        <v>0</v>
      </c>
      <c r="AX61">
        <v>0</v>
      </c>
      <c r="AY61" t="s">
        <v>501</v>
      </c>
      <c r="AZ61" t="s">
        <v>901</v>
      </c>
      <c r="BA61" t="s">
        <v>902</v>
      </c>
      <c r="BB61" t="s">
        <v>501</v>
      </c>
      <c r="BC61" t="s">
        <v>501</v>
      </c>
      <c r="BD61" t="s">
        <v>501</v>
      </c>
      <c r="BE61" t="s">
        <v>501</v>
      </c>
      <c r="BF61" t="s">
        <v>501</v>
      </c>
      <c r="BG61" t="s">
        <v>501</v>
      </c>
      <c r="BH61" t="s">
        <v>501</v>
      </c>
      <c r="BI61" t="s">
        <v>501</v>
      </c>
      <c r="BJ61" t="s">
        <v>501</v>
      </c>
      <c r="BK61" t="s">
        <v>501</v>
      </c>
      <c r="BL61" t="s">
        <v>501</v>
      </c>
      <c r="BM61" t="s">
        <v>501</v>
      </c>
      <c r="BN61" t="s">
        <v>501</v>
      </c>
      <c r="BO61">
        <v>5</v>
      </c>
      <c r="BP61">
        <v>5</v>
      </c>
      <c r="BQ61">
        <v>5</v>
      </c>
      <c r="BR61">
        <v>5</v>
      </c>
      <c r="BS61">
        <v>5</v>
      </c>
      <c r="BT61">
        <v>4</v>
      </c>
      <c r="BU61">
        <v>4</v>
      </c>
      <c r="BV61">
        <v>5</v>
      </c>
      <c r="BW61">
        <v>5</v>
      </c>
      <c r="BX61">
        <v>5</v>
      </c>
      <c r="BY61" t="s">
        <v>501</v>
      </c>
      <c r="BZ61" t="s">
        <v>501</v>
      </c>
      <c r="CA61" t="s">
        <v>501</v>
      </c>
      <c r="CB61" t="s">
        <v>501</v>
      </c>
      <c r="CC61" t="s">
        <v>501</v>
      </c>
      <c r="CD61" t="s">
        <v>501</v>
      </c>
      <c r="CE61" t="s">
        <v>501</v>
      </c>
      <c r="CF61" t="s">
        <v>501</v>
      </c>
      <c r="CG61" t="s">
        <v>501</v>
      </c>
      <c r="CH61" t="s">
        <v>501</v>
      </c>
      <c r="CI61" t="s">
        <v>501</v>
      </c>
      <c r="CJ61" t="s">
        <v>501</v>
      </c>
      <c r="CK61" t="s">
        <v>501</v>
      </c>
      <c r="CL61" t="s">
        <v>501</v>
      </c>
      <c r="CM61" t="s">
        <v>501</v>
      </c>
      <c r="CN61">
        <v>1</v>
      </c>
      <c r="CO61" t="s">
        <v>501</v>
      </c>
      <c r="CP61" t="s">
        <v>501</v>
      </c>
      <c r="CQ61" t="s">
        <v>501</v>
      </c>
      <c r="CR61" t="s">
        <v>501</v>
      </c>
      <c r="CS61" t="s">
        <v>501</v>
      </c>
      <c r="CT61" t="s">
        <v>501</v>
      </c>
      <c r="CU61" t="s">
        <v>501</v>
      </c>
      <c r="CV61" t="s">
        <v>501</v>
      </c>
      <c r="CW61" t="s">
        <v>501</v>
      </c>
      <c r="CX61" t="s">
        <v>501</v>
      </c>
      <c r="CY61" t="s">
        <v>501</v>
      </c>
      <c r="CZ61" t="s">
        <v>501</v>
      </c>
      <c r="DA61">
        <v>14</v>
      </c>
      <c r="DB61">
        <v>14</v>
      </c>
      <c r="DC61">
        <v>27</v>
      </c>
      <c r="DD61">
        <v>15</v>
      </c>
      <c r="DE61">
        <v>14</v>
      </c>
      <c r="DF61">
        <v>15</v>
      </c>
      <c r="DG61">
        <v>0</v>
      </c>
      <c r="DH61" t="s">
        <v>501</v>
      </c>
      <c r="DI61">
        <v>0</v>
      </c>
      <c r="DJ61">
        <v>3</v>
      </c>
      <c r="DK61" t="s">
        <v>501</v>
      </c>
      <c r="DL61" s="1">
        <v>14</v>
      </c>
      <c r="DM61" s="1">
        <v>13</v>
      </c>
      <c r="DN61" s="1">
        <v>14</v>
      </c>
      <c r="DO61" s="1">
        <v>6</v>
      </c>
      <c r="DP61" s="1">
        <v>13</v>
      </c>
      <c r="DQ61" s="1">
        <v>13</v>
      </c>
      <c r="DR61" s="1">
        <v>6</v>
      </c>
      <c r="DS61" s="1">
        <v>5</v>
      </c>
      <c r="DT61" s="1">
        <v>5</v>
      </c>
      <c r="DU61" s="1">
        <v>7</v>
      </c>
      <c r="DV61" s="1">
        <v>5</v>
      </c>
      <c r="DW61" s="1">
        <v>5</v>
      </c>
      <c r="DX61" s="1">
        <v>5</v>
      </c>
      <c r="DY61" s="1">
        <v>5</v>
      </c>
      <c r="DZ61" s="1">
        <v>0</v>
      </c>
      <c r="EA61" s="1" t="s">
        <v>501</v>
      </c>
      <c r="EB61" s="1">
        <v>0</v>
      </c>
      <c r="EC61">
        <v>34</v>
      </c>
      <c r="ED61">
        <v>45</v>
      </c>
      <c r="EE61" t="s">
        <v>903</v>
      </c>
      <c r="EF61">
        <v>0</v>
      </c>
      <c r="EG61">
        <v>0</v>
      </c>
      <c r="EH61">
        <v>0</v>
      </c>
      <c r="EI61">
        <v>0</v>
      </c>
      <c r="EJ61">
        <v>1</v>
      </c>
      <c r="EK61">
        <v>0</v>
      </c>
      <c r="EL61">
        <v>0</v>
      </c>
      <c r="EM61">
        <v>0</v>
      </c>
      <c r="EN61" t="s">
        <v>501</v>
      </c>
      <c r="EO61">
        <v>5</v>
      </c>
      <c r="EP61" s="1">
        <v>0</v>
      </c>
      <c r="EQ61" s="1">
        <v>0</v>
      </c>
      <c r="ER61" s="1">
        <v>0</v>
      </c>
      <c r="ES61" s="1">
        <v>0</v>
      </c>
      <c r="ET61" s="1">
        <v>1</v>
      </c>
      <c r="EU61" s="1">
        <v>0</v>
      </c>
      <c r="EV61" s="1">
        <v>0</v>
      </c>
      <c r="EW61" s="1" t="s">
        <v>501</v>
      </c>
      <c r="EX61" s="1">
        <v>0</v>
      </c>
      <c r="EY61">
        <v>0</v>
      </c>
      <c r="EZ61">
        <v>1</v>
      </c>
      <c r="FA61">
        <v>0</v>
      </c>
      <c r="FB61">
        <v>0</v>
      </c>
      <c r="FC61">
        <v>0</v>
      </c>
      <c r="FD61">
        <v>0</v>
      </c>
      <c r="FE61" t="s">
        <v>501</v>
      </c>
      <c r="FF61">
        <v>1</v>
      </c>
      <c r="FG61">
        <v>0</v>
      </c>
      <c r="FH61">
        <v>2</v>
      </c>
      <c r="FI61">
        <v>1</v>
      </c>
      <c r="FJ61">
        <v>1</v>
      </c>
      <c r="FK61">
        <v>0</v>
      </c>
      <c r="FL61">
        <v>1</v>
      </c>
      <c r="FM61">
        <v>1</v>
      </c>
      <c r="FN61">
        <v>0</v>
      </c>
      <c r="FO61">
        <v>0</v>
      </c>
      <c r="FP61">
        <v>0</v>
      </c>
      <c r="FQ61">
        <v>1</v>
      </c>
      <c r="FR61">
        <v>0</v>
      </c>
      <c r="FS61" t="s">
        <v>501</v>
      </c>
      <c r="FT61" t="s">
        <v>501</v>
      </c>
      <c r="FU61" t="s">
        <v>501</v>
      </c>
      <c r="FV61" t="s">
        <v>501</v>
      </c>
      <c r="FW61">
        <v>0</v>
      </c>
      <c r="FX61">
        <v>0</v>
      </c>
      <c r="FY61">
        <v>1</v>
      </c>
      <c r="FZ61">
        <v>0</v>
      </c>
      <c r="GA61">
        <v>0</v>
      </c>
      <c r="GB61">
        <v>1</v>
      </c>
      <c r="GC61">
        <v>0</v>
      </c>
      <c r="GD61">
        <v>0</v>
      </c>
      <c r="GE61">
        <v>2</v>
      </c>
      <c r="GF61">
        <v>3</v>
      </c>
      <c r="GG61" t="s">
        <v>904</v>
      </c>
      <c r="GH61" t="s">
        <v>501</v>
      </c>
      <c r="GI61" t="s">
        <v>501</v>
      </c>
      <c r="GJ61" t="s">
        <v>501</v>
      </c>
      <c r="GK61" t="s">
        <v>501</v>
      </c>
      <c r="GL61" t="s">
        <v>501</v>
      </c>
      <c r="GM61" t="s">
        <v>501</v>
      </c>
      <c r="GN61" t="s">
        <v>501</v>
      </c>
      <c r="GO61" t="s">
        <v>501</v>
      </c>
      <c r="GP61" t="s">
        <v>501</v>
      </c>
      <c r="GQ61" t="s">
        <v>501</v>
      </c>
      <c r="GR61" t="s">
        <v>501</v>
      </c>
      <c r="GS61" t="s">
        <v>501</v>
      </c>
      <c r="GT61" t="s">
        <v>501</v>
      </c>
      <c r="GU61" t="s">
        <v>501</v>
      </c>
      <c r="GV61" t="s">
        <v>501</v>
      </c>
      <c r="GW61" t="s">
        <v>501</v>
      </c>
      <c r="GX61" t="s">
        <v>501</v>
      </c>
      <c r="GY61" t="s">
        <v>501</v>
      </c>
      <c r="GZ61" t="s">
        <v>501</v>
      </c>
      <c r="HA61" t="s">
        <v>501</v>
      </c>
      <c r="HB61" t="s">
        <v>501</v>
      </c>
      <c r="HC61" t="s">
        <v>501</v>
      </c>
      <c r="HD61" t="s">
        <v>501</v>
      </c>
      <c r="HE61" t="s">
        <v>501</v>
      </c>
      <c r="HF61" t="s">
        <v>501</v>
      </c>
      <c r="HG61" t="s">
        <v>501</v>
      </c>
      <c r="HH61" t="s">
        <v>501</v>
      </c>
      <c r="HI61" t="s">
        <v>501</v>
      </c>
      <c r="HJ61">
        <v>0</v>
      </c>
      <c r="HK61">
        <v>0</v>
      </c>
      <c r="HL61">
        <v>1</v>
      </c>
      <c r="HM61">
        <v>0</v>
      </c>
      <c r="HN61">
        <v>0</v>
      </c>
      <c r="HO61">
        <v>0</v>
      </c>
      <c r="HP61">
        <v>0</v>
      </c>
      <c r="HQ61" t="s">
        <v>501</v>
      </c>
      <c r="HR61">
        <v>0</v>
      </c>
      <c r="HS61">
        <v>0</v>
      </c>
      <c r="HT61">
        <v>0</v>
      </c>
      <c r="HU61">
        <v>0</v>
      </c>
      <c r="HV61">
        <v>0</v>
      </c>
      <c r="HW61">
        <v>0</v>
      </c>
      <c r="HX61" t="s">
        <v>501</v>
      </c>
      <c r="HY61" t="s">
        <v>501</v>
      </c>
      <c r="HZ61" t="s">
        <v>501</v>
      </c>
      <c r="IA61" t="s">
        <v>501</v>
      </c>
      <c r="IB61" t="s">
        <v>501</v>
      </c>
      <c r="IC61" t="s">
        <v>501</v>
      </c>
      <c r="ID61" t="s">
        <v>501</v>
      </c>
      <c r="IE61" t="s">
        <v>501</v>
      </c>
      <c r="IF61" t="s">
        <v>501</v>
      </c>
      <c r="IG61" t="s">
        <v>501</v>
      </c>
      <c r="IH61" t="s">
        <v>501</v>
      </c>
      <c r="II61" t="s">
        <v>501</v>
      </c>
      <c r="IJ61" t="s">
        <v>501</v>
      </c>
      <c r="IK61" t="s">
        <v>501</v>
      </c>
      <c r="IL61" t="s">
        <v>501</v>
      </c>
      <c r="IM61" t="s">
        <v>501</v>
      </c>
      <c r="IN61" t="s">
        <v>501</v>
      </c>
      <c r="IO61" t="s">
        <v>501</v>
      </c>
      <c r="IP61" t="s">
        <v>501</v>
      </c>
      <c r="IQ61" t="s">
        <v>501</v>
      </c>
      <c r="IR61" t="s">
        <v>501</v>
      </c>
      <c r="IS61" t="s">
        <v>501</v>
      </c>
      <c r="IT61" t="s">
        <v>501</v>
      </c>
      <c r="IU61" t="s">
        <v>501</v>
      </c>
      <c r="IV61" t="s">
        <v>501</v>
      </c>
      <c r="IW61" t="s">
        <v>501</v>
      </c>
      <c r="IX61" t="s">
        <v>501</v>
      </c>
      <c r="IY61" t="s">
        <v>501</v>
      </c>
      <c r="IZ61" t="s">
        <v>501</v>
      </c>
      <c r="JA61" t="s">
        <v>501</v>
      </c>
      <c r="JB61" t="s">
        <v>501</v>
      </c>
      <c r="JC61" t="s">
        <v>501</v>
      </c>
      <c r="JD61" t="s">
        <v>501</v>
      </c>
      <c r="JE61" t="s">
        <v>501</v>
      </c>
      <c r="JF61" t="s">
        <v>501</v>
      </c>
      <c r="JG61" t="s">
        <v>501</v>
      </c>
      <c r="JH61" t="s">
        <v>501</v>
      </c>
      <c r="JI61" t="s">
        <v>501</v>
      </c>
      <c r="JJ61" t="s">
        <v>501</v>
      </c>
      <c r="JK61" t="s">
        <v>501</v>
      </c>
      <c r="JL61" t="s">
        <v>501</v>
      </c>
      <c r="JM61" t="s">
        <v>501</v>
      </c>
      <c r="JN61" t="s">
        <v>501</v>
      </c>
      <c r="JO61" t="s">
        <v>501</v>
      </c>
      <c r="JP61" t="s">
        <v>501</v>
      </c>
      <c r="JQ61" t="s">
        <v>501</v>
      </c>
      <c r="JR61" t="s">
        <v>501</v>
      </c>
      <c r="JS61" t="s">
        <v>501</v>
      </c>
      <c r="JT61" t="s">
        <v>501</v>
      </c>
      <c r="JU61" t="s">
        <v>501</v>
      </c>
      <c r="JV61" t="s">
        <v>501</v>
      </c>
      <c r="JW61" t="s">
        <v>501</v>
      </c>
      <c r="JX61" t="s">
        <v>501</v>
      </c>
      <c r="JY61" t="s">
        <v>501</v>
      </c>
      <c r="JZ61" t="s">
        <v>501</v>
      </c>
      <c r="KA61" t="s">
        <v>501</v>
      </c>
      <c r="KB61" t="s">
        <v>501</v>
      </c>
      <c r="KC61" t="s">
        <v>501</v>
      </c>
      <c r="KD61" t="s">
        <v>501</v>
      </c>
      <c r="KE61" t="s">
        <v>501</v>
      </c>
      <c r="KF61" t="s">
        <v>501</v>
      </c>
      <c r="KG61" t="s">
        <v>501</v>
      </c>
      <c r="KH61" t="s">
        <v>501</v>
      </c>
      <c r="KI61" t="s">
        <v>501</v>
      </c>
      <c r="KJ61" t="s">
        <v>501</v>
      </c>
      <c r="KK61" t="s">
        <v>501</v>
      </c>
      <c r="KL61" t="s">
        <v>501</v>
      </c>
      <c r="KM61" t="s">
        <v>501</v>
      </c>
      <c r="KN61" t="s">
        <v>501</v>
      </c>
      <c r="KO61" t="s">
        <v>501</v>
      </c>
      <c r="KP61">
        <v>1</v>
      </c>
      <c r="KQ61">
        <v>1</v>
      </c>
      <c r="KR61">
        <v>1</v>
      </c>
      <c r="KS61">
        <v>1</v>
      </c>
      <c r="KT61">
        <v>1</v>
      </c>
      <c r="KU61">
        <v>0</v>
      </c>
      <c r="KV61">
        <v>0</v>
      </c>
      <c r="KW61">
        <v>1</v>
      </c>
      <c r="KX61">
        <v>1</v>
      </c>
      <c r="KY61">
        <v>5</v>
      </c>
      <c r="KZ61">
        <v>6</v>
      </c>
      <c r="LA61">
        <v>5</v>
      </c>
      <c r="LB61">
        <v>4</v>
      </c>
      <c r="LC61">
        <v>5</v>
      </c>
      <c r="LD61">
        <v>2</v>
      </c>
      <c r="LE61">
        <v>4</v>
      </c>
      <c r="LF61">
        <v>10</v>
      </c>
      <c r="LG61">
        <v>7</v>
      </c>
      <c r="LH61">
        <v>5</v>
      </c>
      <c r="LI61">
        <v>4</v>
      </c>
      <c r="LJ61">
        <v>1</v>
      </c>
      <c r="LK61">
        <v>5</v>
      </c>
      <c r="LL61">
        <v>5</v>
      </c>
      <c r="LM61">
        <v>5</v>
      </c>
      <c r="LN61">
        <v>5</v>
      </c>
      <c r="LO61">
        <v>5</v>
      </c>
      <c r="LP61">
        <v>5</v>
      </c>
      <c r="LQ61">
        <v>5</v>
      </c>
      <c r="LR61">
        <v>5</v>
      </c>
      <c r="LS61">
        <v>5</v>
      </c>
      <c r="LT61">
        <v>6</v>
      </c>
      <c r="LU61">
        <v>6</v>
      </c>
      <c r="LV61">
        <v>5</v>
      </c>
      <c r="LW61">
        <v>4</v>
      </c>
      <c r="LX61">
        <v>4</v>
      </c>
      <c r="LY61">
        <v>5</v>
      </c>
      <c r="LZ61">
        <v>5</v>
      </c>
      <c r="MA61">
        <v>4</v>
      </c>
      <c r="MB61">
        <v>6</v>
      </c>
      <c r="MC61">
        <v>5</v>
      </c>
      <c r="MD61">
        <v>4</v>
      </c>
      <c r="ME61">
        <v>5</v>
      </c>
      <c r="MF61">
        <v>5</v>
      </c>
      <c r="MG61">
        <v>5</v>
      </c>
      <c r="MH61">
        <v>5</v>
      </c>
      <c r="MI61">
        <v>5</v>
      </c>
      <c r="MJ61">
        <v>5</v>
      </c>
      <c r="MK61">
        <v>6</v>
      </c>
      <c r="ML61">
        <v>3</v>
      </c>
      <c r="MM61">
        <v>5</v>
      </c>
      <c r="MN61">
        <v>4</v>
      </c>
      <c r="MO61">
        <v>5</v>
      </c>
      <c r="MP61">
        <v>5</v>
      </c>
      <c r="MQ61">
        <v>3</v>
      </c>
      <c r="MR61">
        <v>2</v>
      </c>
      <c r="MS61">
        <v>1</v>
      </c>
      <c r="MT61">
        <v>4</v>
      </c>
      <c r="MU61">
        <v>5</v>
      </c>
      <c r="MV61">
        <v>4</v>
      </c>
      <c r="MW61">
        <v>6</v>
      </c>
      <c r="MX61">
        <v>5</v>
      </c>
      <c r="MY61">
        <v>6</v>
      </c>
      <c r="MZ61">
        <v>4</v>
      </c>
      <c r="NA61">
        <v>5</v>
      </c>
      <c r="NB61">
        <v>5</v>
      </c>
      <c r="NC61">
        <v>5</v>
      </c>
      <c r="ND61">
        <v>4</v>
      </c>
      <c r="NE61">
        <v>6</v>
      </c>
      <c r="NF61">
        <v>9</v>
      </c>
      <c r="NG61">
        <v>4</v>
      </c>
      <c r="NH61">
        <v>5</v>
      </c>
      <c r="NI61">
        <v>10</v>
      </c>
      <c r="NJ61">
        <v>11</v>
      </c>
      <c r="NK61">
        <v>8</v>
      </c>
      <c r="NL61">
        <v>3</v>
      </c>
      <c r="NM61">
        <v>1</v>
      </c>
      <c r="NN61">
        <v>7</v>
      </c>
      <c r="NO61">
        <v>2</v>
      </c>
      <c r="NP61">
        <v>13</v>
      </c>
      <c r="NQ61">
        <v>6</v>
      </c>
      <c r="NR61">
        <v>12</v>
      </c>
      <c r="NS61">
        <v>6</v>
      </c>
      <c r="NT61">
        <v>4</v>
      </c>
      <c r="NU61">
        <v>6</v>
      </c>
      <c r="NV61">
        <v>5</v>
      </c>
      <c r="NW61">
        <v>6</v>
      </c>
      <c r="NX61">
        <v>5</v>
      </c>
      <c r="NY61">
        <v>4</v>
      </c>
      <c r="NZ61">
        <v>4</v>
      </c>
      <c r="OA61">
        <v>6</v>
      </c>
      <c r="OB61">
        <v>5</v>
      </c>
      <c r="OC61">
        <v>6</v>
      </c>
      <c r="OD61">
        <v>5</v>
      </c>
      <c r="OE61">
        <v>5</v>
      </c>
      <c r="OF61">
        <v>4</v>
      </c>
      <c r="OG61">
        <v>5</v>
      </c>
      <c r="OH61">
        <v>5</v>
      </c>
      <c r="OI61">
        <v>4</v>
      </c>
      <c r="OJ61">
        <v>5</v>
      </c>
      <c r="OK61">
        <v>4</v>
      </c>
      <c r="OL61">
        <v>6</v>
      </c>
      <c r="OM61">
        <v>4</v>
      </c>
      <c r="ON61">
        <v>5</v>
      </c>
      <c r="OO61">
        <v>4</v>
      </c>
      <c r="OP61">
        <v>5</v>
      </c>
      <c r="OQ61">
        <v>6</v>
      </c>
      <c r="OR61">
        <v>5</v>
      </c>
      <c r="OS61">
        <v>3</v>
      </c>
      <c r="OT61">
        <v>6</v>
      </c>
      <c r="OU61">
        <v>2</v>
      </c>
      <c r="OV61">
        <v>5</v>
      </c>
      <c r="OW61">
        <v>4</v>
      </c>
      <c r="OX61">
        <v>1</v>
      </c>
      <c r="OY61" s="1">
        <v>5</v>
      </c>
      <c r="OZ61" s="1">
        <v>3</v>
      </c>
      <c r="PA61" s="1">
        <v>6</v>
      </c>
      <c r="PB61" s="1">
        <v>3</v>
      </c>
      <c r="PC61" s="1">
        <v>5</v>
      </c>
      <c r="PD61" s="1">
        <v>4</v>
      </c>
      <c r="PE61" s="1">
        <v>5</v>
      </c>
      <c r="PF61" s="1">
        <v>4</v>
      </c>
      <c r="PG61" s="1">
        <v>5</v>
      </c>
      <c r="PH61" s="1">
        <v>3</v>
      </c>
      <c r="PI61" s="1">
        <v>5</v>
      </c>
      <c r="PJ61" s="1">
        <v>2</v>
      </c>
      <c r="PK61">
        <v>0</v>
      </c>
      <c r="PL61">
        <v>0</v>
      </c>
      <c r="PM61">
        <v>0</v>
      </c>
      <c r="PN61">
        <v>0</v>
      </c>
      <c r="PO61">
        <v>0</v>
      </c>
      <c r="PP61">
        <v>0</v>
      </c>
      <c r="PQ61">
        <v>0</v>
      </c>
      <c r="PR61">
        <v>0</v>
      </c>
      <c r="PS61">
        <v>1</v>
      </c>
      <c r="PT61">
        <v>0</v>
      </c>
      <c r="PU61">
        <v>0</v>
      </c>
      <c r="PV61">
        <v>0</v>
      </c>
      <c r="PW61">
        <v>0</v>
      </c>
      <c r="PX61">
        <v>0</v>
      </c>
      <c r="PY61">
        <v>0</v>
      </c>
      <c r="PZ61">
        <v>0</v>
      </c>
      <c r="QA61">
        <v>0</v>
      </c>
      <c r="QB61">
        <v>0</v>
      </c>
      <c r="QC61">
        <v>0</v>
      </c>
      <c r="QD61" t="s">
        <v>501</v>
      </c>
      <c r="QE61" t="s">
        <v>501</v>
      </c>
      <c r="QF61" t="s">
        <v>501</v>
      </c>
      <c r="QG61">
        <v>0</v>
      </c>
      <c r="QH61">
        <v>0</v>
      </c>
      <c r="QI61">
        <v>0</v>
      </c>
      <c r="QJ61">
        <v>0</v>
      </c>
      <c r="QK61">
        <v>0</v>
      </c>
      <c r="QL61">
        <v>0</v>
      </c>
      <c r="QM61">
        <v>0</v>
      </c>
      <c r="QN61">
        <v>0</v>
      </c>
      <c r="QO61">
        <v>0</v>
      </c>
      <c r="QP61">
        <v>0</v>
      </c>
      <c r="QQ61">
        <v>0</v>
      </c>
      <c r="QR61">
        <v>0</v>
      </c>
      <c r="QS61">
        <v>0</v>
      </c>
      <c r="QT61">
        <v>1</v>
      </c>
      <c r="QU61">
        <v>0</v>
      </c>
      <c r="QV61">
        <v>0</v>
      </c>
      <c r="QW61">
        <v>0</v>
      </c>
      <c r="QX61">
        <v>0</v>
      </c>
      <c r="QY61">
        <v>0</v>
      </c>
      <c r="QZ61" t="s">
        <v>501</v>
      </c>
      <c r="RA61" t="s">
        <v>501</v>
      </c>
      <c r="RB61" t="s">
        <v>501</v>
      </c>
      <c r="RC61">
        <v>3</v>
      </c>
      <c r="RD61">
        <v>2</v>
      </c>
      <c r="RE61">
        <v>88</v>
      </c>
      <c r="RF61">
        <v>12</v>
      </c>
      <c r="RG61">
        <v>0</v>
      </c>
      <c r="RH61">
        <v>0</v>
      </c>
      <c r="RI61">
        <v>0</v>
      </c>
      <c r="RJ61">
        <v>3</v>
      </c>
      <c r="RK61">
        <v>3</v>
      </c>
      <c r="RL61">
        <v>3</v>
      </c>
      <c r="RM61">
        <v>3</v>
      </c>
      <c r="RN61">
        <v>3</v>
      </c>
      <c r="RO61">
        <v>2</v>
      </c>
      <c r="RP61">
        <v>2</v>
      </c>
      <c r="RQ61">
        <v>0</v>
      </c>
      <c r="RR61" t="s">
        <v>905</v>
      </c>
      <c r="RS61" t="s">
        <v>906</v>
      </c>
      <c r="RT61" t="s">
        <v>907</v>
      </c>
      <c r="RU61">
        <v>1</v>
      </c>
      <c r="RV61">
        <v>3</v>
      </c>
      <c r="RW61">
        <v>835</v>
      </c>
      <c r="RX61">
        <v>1</v>
      </c>
      <c r="RY61">
        <v>835</v>
      </c>
      <c r="RZ61" t="s">
        <v>907</v>
      </c>
      <c r="SA61">
        <v>4</v>
      </c>
      <c r="SB61" t="s">
        <v>579</v>
      </c>
      <c r="SC61" t="s">
        <v>908</v>
      </c>
      <c r="SD61" t="s">
        <v>580</v>
      </c>
      <c r="SE61" t="s">
        <v>579</v>
      </c>
      <c r="SF61" t="s">
        <v>538</v>
      </c>
      <c r="SG61" t="s">
        <v>580</v>
      </c>
    </row>
    <row r="62" spans="1:501" x14ac:dyDescent="0.3">
      <c r="A62">
        <v>4475</v>
      </c>
      <c r="B62">
        <v>1</v>
      </c>
      <c r="C62">
        <v>1</v>
      </c>
      <c r="D62" s="1">
        <v>1</v>
      </c>
      <c r="E62">
        <v>1</v>
      </c>
      <c r="F62">
        <v>48</v>
      </c>
      <c r="G62" s="1">
        <v>2</v>
      </c>
      <c r="H62" t="s">
        <v>501</v>
      </c>
      <c r="I62">
        <v>5</v>
      </c>
      <c r="J62">
        <v>1</v>
      </c>
      <c r="K62">
        <v>0</v>
      </c>
      <c r="L62">
        <v>0</v>
      </c>
      <c r="M62">
        <v>100</v>
      </c>
      <c r="N62">
        <v>0</v>
      </c>
      <c r="O62">
        <v>0</v>
      </c>
      <c r="P62">
        <v>0</v>
      </c>
      <c r="Q62">
        <v>0</v>
      </c>
      <c r="R62" s="1">
        <v>1</v>
      </c>
      <c r="S62">
        <v>60</v>
      </c>
      <c r="T62">
        <v>60</v>
      </c>
      <c r="U62">
        <v>10</v>
      </c>
      <c r="V62">
        <v>10</v>
      </c>
      <c r="W62">
        <v>0</v>
      </c>
      <c r="X62">
        <v>0</v>
      </c>
      <c r="Y62">
        <v>40</v>
      </c>
      <c r="Z62">
        <v>8</v>
      </c>
      <c r="AA62">
        <v>8</v>
      </c>
      <c r="AB62">
        <v>5</v>
      </c>
      <c r="AC62">
        <v>4</v>
      </c>
      <c r="AD62">
        <v>6</v>
      </c>
      <c r="AE62">
        <v>27</v>
      </c>
      <c r="AF62">
        <v>3</v>
      </c>
      <c r="AG62">
        <v>7</v>
      </c>
      <c r="AH62">
        <v>2</v>
      </c>
      <c r="AI62">
        <v>1</v>
      </c>
      <c r="AJ62">
        <v>1</v>
      </c>
      <c r="AK62">
        <v>2</v>
      </c>
      <c r="AL62">
        <v>1</v>
      </c>
      <c r="AM62">
        <v>1</v>
      </c>
      <c r="AN62">
        <v>3</v>
      </c>
      <c r="AO62">
        <v>5</v>
      </c>
      <c r="AP62">
        <v>5</v>
      </c>
      <c r="AQ62">
        <v>1</v>
      </c>
      <c r="AR62">
        <v>1</v>
      </c>
      <c r="AS62">
        <v>0</v>
      </c>
      <c r="AT62">
        <v>1</v>
      </c>
      <c r="AU62">
        <v>0</v>
      </c>
      <c r="AV62">
        <v>0</v>
      </c>
      <c r="AW62">
        <v>1</v>
      </c>
      <c r="AX62">
        <v>0</v>
      </c>
      <c r="AY62" t="s">
        <v>909</v>
      </c>
      <c r="AZ62" t="s">
        <v>910</v>
      </c>
      <c r="BA62" t="s">
        <v>555</v>
      </c>
      <c r="BB62" t="s">
        <v>553</v>
      </c>
      <c r="BC62" t="s">
        <v>911</v>
      </c>
      <c r="BD62" t="s">
        <v>531</v>
      </c>
      <c r="BE62" t="s">
        <v>634</v>
      </c>
      <c r="BF62" t="s">
        <v>554</v>
      </c>
      <c r="BG62" t="s">
        <v>501</v>
      </c>
      <c r="BH62" t="s">
        <v>501</v>
      </c>
      <c r="BI62" t="s">
        <v>501</v>
      </c>
      <c r="BJ62" t="s">
        <v>501</v>
      </c>
      <c r="BK62" t="s">
        <v>501</v>
      </c>
      <c r="BL62" t="s">
        <v>501</v>
      </c>
      <c r="BM62" t="s">
        <v>501</v>
      </c>
      <c r="BN62" t="s">
        <v>501</v>
      </c>
      <c r="BO62">
        <v>5</v>
      </c>
      <c r="BP62">
        <v>5</v>
      </c>
      <c r="BQ62">
        <v>3</v>
      </c>
      <c r="BR62">
        <v>5</v>
      </c>
      <c r="BS62">
        <v>5</v>
      </c>
      <c r="BT62">
        <v>3</v>
      </c>
      <c r="BU62">
        <v>2</v>
      </c>
      <c r="BV62">
        <v>2</v>
      </c>
      <c r="BW62">
        <v>5</v>
      </c>
      <c r="BX62">
        <v>5</v>
      </c>
      <c r="BY62" t="s">
        <v>531</v>
      </c>
      <c r="BZ62" t="s">
        <v>912</v>
      </c>
      <c r="CA62" t="s">
        <v>501</v>
      </c>
      <c r="CB62" t="s">
        <v>501</v>
      </c>
      <c r="CC62" t="s">
        <v>501</v>
      </c>
      <c r="CD62" t="s">
        <v>501</v>
      </c>
      <c r="CE62" t="s">
        <v>501</v>
      </c>
      <c r="CF62" t="s">
        <v>501</v>
      </c>
      <c r="CG62" t="s">
        <v>501</v>
      </c>
      <c r="CH62" t="s">
        <v>501</v>
      </c>
      <c r="CI62" t="s">
        <v>501</v>
      </c>
      <c r="CJ62" t="s">
        <v>501</v>
      </c>
      <c r="CK62" t="s">
        <v>501</v>
      </c>
      <c r="CL62" t="s">
        <v>501</v>
      </c>
      <c r="CM62" t="s">
        <v>501</v>
      </c>
      <c r="CN62">
        <v>0</v>
      </c>
      <c r="CO62">
        <v>5</v>
      </c>
      <c r="CP62">
        <v>5</v>
      </c>
      <c r="CQ62">
        <v>5</v>
      </c>
      <c r="CR62">
        <v>5</v>
      </c>
      <c r="CS62">
        <v>2</v>
      </c>
      <c r="CT62">
        <v>3</v>
      </c>
      <c r="CU62">
        <v>5</v>
      </c>
      <c r="CV62">
        <v>2</v>
      </c>
      <c r="CW62">
        <v>3</v>
      </c>
      <c r="CX62">
        <v>1</v>
      </c>
      <c r="CY62" t="s">
        <v>501</v>
      </c>
      <c r="CZ62" t="s">
        <v>501</v>
      </c>
      <c r="DA62">
        <v>100</v>
      </c>
      <c r="DB62">
        <v>60</v>
      </c>
      <c r="DC62">
        <v>0</v>
      </c>
      <c r="DD62">
        <v>30</v>
      </c>
      <c r="DE62">
        <v>60</v>
      </c>
      <c r="DF62">
        <v>30</v>
      </c>
      <c r="DG62">
        <v>0</v>
      </c>
      <c r="DH62" t="s">
        <v>501</v>
      </c>
      <c r="DI62">
        <v>0</v>
      </c>
      <c r="DJ62">
        <v>1</v>
      </c>
      <c r="DK62" t="s">
        <v>501</v>
      </c>
      <c r="DL62" s="1">
        <v>100</v>
      </c>
      <c r="DM62" s="1">
        <v>30</v>
      </c>
      <c r="DN62" s="1">
        <v>30</v>
      </c>
      <c r="DO62" s="1">
        <v>30</v>
      </c>
      <c r="DP62" s="1">
        <v>60</v>
      </c>
      <c r="DQ62" s="1">
        <v>50</v>
      </c>
      <c r="DR62" s="1">
        <v>50</v>
      </c>
      <c r="DS62" s="1">
        <v>100</v>
      </c>
      <c r="DT62" s="1">
        <v>0</v>
      </c>
      <c r="DU62" s="1">
        <v>0</v>
      </c>
      <c r="DV62" s="1">
        <v>0</v>
      </c>
      <c r="DW62" s="1">
        <v>0</v>
      </c>
      <c r="DX62" s="1">
        <v>0</v>
      </c>
      <c r="DY62" s="1">
        <v>20</v>
      </c>
      <c r="DZ62" s="1">
        <v>0</v>
      </c>
      <c r="EA62" s="1" t="s">
        <v>501</v>
      </c>
      <c r="EB62" s="1">
        <v>0</v>
      </c>
      <c r="EC62">
        <v>100</v>
      </c>
      <c r="ED62">
        <v>0</v>
      </c>
      <c r="EE62" t="s">
        <v>913</v>
      </c>
      <c r="EF62">
        <v>1</v>
      </c>
      <c r="EG62">
        <v>0</v>
      </c>
      <c r="EH62">
        <v>1</v>
      </c>
      <c r="EI62">
        <v>0</v>
      </c>
      <c r="EJ62">
        <v>0</v>
      </c>
      <c r="EK62">
        <v>0</v>
      </c>
      <c r="EL62">
        <v>0</v>
      </c>
      <c r="EM62">
        <v>0</v>
      </c>
      <c r="EN62" t="s">
        <v>501</v>
      </c>
      <c r="EO62">
        <v>1</v>
      </c>
      <c r="EP62" s="1">
        <v>0</v>
      </c>
      <c r="EQ62" s="1">
        <v>0</v>
      </c>
      <c r="ER62" s="1">
        <v>0</v>
      </c>
      <c r="ES62" s="1">
        <v>0</v>
      </c>
      <c r="ET62" s="1">
        <v>1</v>
      </c>
      <c r="EU62" s="1">
        <v>1</v>
      </c>
      <c r="EV62" s="1">
        <v>0</v>
      </c>
      <c r="EW62" s="1" t="s">
        <v>501</v>
      </c>
      <c r="EX62" s="1">
        <v>0</v>
      </c>
      <c r="EY62">
        <v>0</v>
      </c>
      <c r="EZ62">
        <v>0</v>
      </c>
      <c r="FA62">
        <v>0</v>
      </c>
      <c r="FB62">
        <v>1</v>
      </c>
      <c r="FC62">
        <v>1</v>
      </c>
      <c r="FD62">
        <v>0</v>
      </c>
      <c r="FE62" t="s">
        <v>501</v>
      </c>
      <c r="FF62">
        <v>5</v>
      </c>
      <c r="FG62">
        <v>1</v>
      </c>
      <c r="FH62">
        <v>1</v>
      </c>
      <c r="FI62">
        <v>1</v>
      </c>
      <c r="FJ62">
        <v>1</v>
      </c>
      <c r="FK62">
        <v>0</v>
      </c>
      <c r="FL62">
        <v>1</v>
      </c>
      <c r="FM62">
        <v>0</v>
      </c>
      <c r="FN62">
        <v>0</v>
      </c>
      <c r="FO62">
        <v>4</v>
      </c>
      <c r="FP62">
        <v>1</v>
      </c>
      <c r="FQ62">
        <v>0</v>
      </c>
      <c r="FR62">
        <v>0</v>
      </c>
      <c r="FS62">
        <v>0</v>
      </c>
      <c r="FT62">
        <v>1</v>
      </c>
      <c r="FU62">
        <v>0</v>
      </c>
      <c r="FV62">
        <v>0</v>
      </c>
      <c r="FW62">
        <v>0</v>
      </c>
      <c r="FX62">
        <v>0</v>
      </c>
      <c r="FY62">
        <v>1</v>
      </c>
      <c r="FZ62">
        <v>0</v>
      </c>
      <c r="GA62">
        <v>0</v>
      </c>
      <c r="GB62">
        <v>0</v>
      </c>
      <c r="GC62">
        <v>1</v>
      </c>
      <c r="GD62">
        <v>0</v>
      </c>
      <c r="GE62">
        <v>2</v>
      </c>
      <c r="GF62">
        <v>3</v>
      </c>
      <c r="GG62" t="s">
        <v>914</v>
      </c>
      <c r="GH62">
        <v>0</v>
      </c>
      <c r="GI62">
        <v>0</v>
      </c>
      <c r="GJ62">
        <v>0</v>
      </c>
      <c r="GK62">
        <v>0</v>
      </c>
      <c r="GL62" t="s">
        <v>501</v>
      </c>
      <c r="GM62">
        <v>0</v>
      </c>
      <c r="GN62">
        <v>0</v>
      </c>
      <c r="GO62" t="s">
        <v>501</v>
      </c>
      <c r="GP62">
        <v>0</v>
      </c>
      <c r="GQ62">
        <v>0</v>
      </c>
      <c r="GR62">
        <v>1</v>
      </c>
      <c r="GS62">
        <v>0</v>
      </c>
      <c r="GT62">
        <v>0</v>
      </c>
      <c r="GU62">
        <v>0</v>
      </c>
      <c r="GV62">
        <v>0</v>
      </c>
      <c r="GW62">
        <v>0</v>
      </c>
      <c r="GX62">
        <v>0</v>
      </c>
      <c r="GY62">
        <v>0</v>
      </c>
      <c r="GZ62" t="s">
        <v>501</v>
      </c>
      <c r="HA62">
        <v>0</v>
      </c>
      <c r="HB62">
        <v>1</v>
      </c>
      <c r="HC62" t="s">
        <v>501</v>
      </c>
      <c r="HD62">
        <v>0</v>
      </c>
      <c r="HE62">
        <v>0</v>
      </c>
      <c r="HF62">
        <v>0</v>
      </c>
      <c r="HG62">
        <v>0</v>
      </c>
      <c r="HH62">
        <v>0</v>
      </c>
      <c r="HI62">
        <v>0</v>
      </c>
      <c r="HJ62" t="s">
        <v>501</v>
      </c>
      <c r="HK62" t="s">
        <v>501</v>
      </c>
      <c r="HL62" t="s">
        <v>501</v>
      </c>
      <c r="HM62" t="s">
        <v>501</v>
      </c>
      <c r="HN62" t="s">
        <v>501</v>
      </c>
      <c r="HO62" t="s">
        <v>501</v>
      </c>
      <c r="HP62" t="s">
        <v>501</v>
      </c>
      <c r="HQ62" t="s">
        <v>501</v>
      </c>
      <c r="HR62" t="s">
        <v>501</v>
      </c>
      <c r="HS62" t="s">
        <v>501</v>
      </c>
      <c r="HT62" t="s">
        <v>501</v>
      </c>
      <c r="HU62" t="s">
        <v>501</v>
      </c>
      <c r="HV62" t="s">
        <v>501</v>
      </c>
      <c r="HW62" t="s">
        <v>501</v>
      </c>
      <c r="HX62" t="s">
        <v>501</v>
      </c>
      <c r="HY62" t="s">
        <v>501</v>
      </c>
      <c r="HZ62" t="s">
        <v>501</v>
      </c>
      <c r="IA62" t="s">
        <v>501</v>
      </c>
      <c r="IB62" t="s">
        <v>501</v>
      </c>
      <c r="IC62" t="s">
        <v>501</v>
      </c>
      <c r="ID62" t="s">
        <v>501</v>
      </c>
      <c r="IE62" t="s">
        <v>501</v>
      </c>
      <c r="IF62" t="s">
        <v>501</v>
      </c>
      <c r="IG62" t="s">
        <v>501</v>
      </c>
      <c r="IH62" t="s">
        <v>501</v>
      </c>
      <c r="II62" t="s">
        <v>501</v>
      </c>
      <c r="IJ62" t="s">
        <v>501</v>
      </c>
      <c r="IK62" t="s">
        <v>501</v>
      </c>
      <c r="IL62" t="s">
        <v>501</v>
      </c>
      <c r="IM62" t="s">
        <v>501</v>
      </c>
      <c r="IN62" t="s">
        <v>501</v>
      </c>
      <c r="IO62" t="s">
        <v>501</v>
      </c>
      <c r="IP62" t="s">
        <v>501</v>
      </c>
      <c r="IQ62" t="s">
        <v>501</v>
      </c>
      <c r="IR62" t="s">
        <v>501</v>
      </c>
      <c r="IS62" t="s">
        <v>501</v>
      </c>
      <c r="IT62" t="s">
        <v>501</v>
      </c>
      <c r="IU62" t="s">
        <v>501</v>
      </c>
      <c r="IV62" t="s">
        <v>501</v>
      </c>
      <c r="IW62" t="s">
        <v>501</v>
      </c>
      <c r="IX62" t="s">
        <v>501</v>
      </c>
      <c r="IY62" t="s">
        <v>501</v>
      </c>
      <c r="IZ62" t="s">
        <v>501</v>
      </c>
      <c r="JA62" t="s">
        <v>501</v>
      </c>
      <c r="JB62" t="s">
        <v>501</v>
      </c>
      <c r="JC62" t="s">
        <v>501</v>
      </c>
      <c r="JD62" t="s">
        <v>501</v>
      </c>
      <c r="JE62" t="s">
        <v>501</v>
      </c>
      <c r="JF62" t="s">
        <v>501</v>
      </c>
      <c r="JG62" t="s">
        <v>501</v>
      </c>
      <c r="JH62" t="s">
        <v>501</v>
      </c>
      <c r="JI62" t="s">
        <v>501</v>
      </c>
      <c r="JJ62" t="s">
        <v>501</v>
      </c>
      <c r="JK62" t="s">
        <v>501</v>
      </c>
      <c r="JL62" t="s">
        <v>501</v>
      </c>
      <c r="JM62" t="s">
        <v>501</v>
      </c>
      <c r="JN62" t="s">
        <v>501</v>
      </c>
      <c r="JO62" t="s">
        <v>501</v>
      </c>
      <c r="JP62" t="s">
        <v>501</v>
      </c>
      <c r="JQ62" t="s">
        <v>501</v>
      </c>
      <c r="JR62" t="s">
        <v>501</v>
      </c>
      <c r="JS62" t="s">
        <v>501</v>
      </c>
      <c r="JT62" t="s">
        <v>501</v>
      </c>
      <c r="JU62" t="s">
        <v>501</v>
      </c>
      <c r="JV62" t="s">
        <v>501</v>
      </c>
      <c r="JW62" t="s">
        <v>501</v>
      </c>
      <c r="JX62" t="s">
        <v>501</v>
      </c>
      <c r="JY62" t="s">
        <v>501</v>
      </c>
      <c r="JZ62" t="s">
        <v>501</v>
      </c>
      <c r="KA62" t="s">
        <v>501</v>
      </c>
      <c r="KB62" t="s">
        <v>501</v>
      </c>
      <c r="KC62" t="s">
        <v>501</v>
      </c>
      <c r="KD62" t="s">
        <v>501</v>
      </c>
      <c r="KE62" t="s">
        <v>501</v>
      </c>
      <c r="KF62" t="s">
        <v>501</v>
      </c>
      <c r="KG62" t="s">
        <v>501</v>
      </c>
      <c r="KH62" t="s">
        <v>501</v>
      </c>
      <c r="KI62" t="s">
        <v>501</v>
      </c>
      <c r="KJ62" t="s">
        <v>501</v>
      </c>
      <c r="KK62" t="s">
        <v>501</v>
      </c>
      <c r="KL62" t="s">
        <v>501</v>
      </c>
      <c r="KM62" t="s">
        <v>501</v>
      </c>
      <c r="KN62" t="s">
        <v>501</v>
      </c>
      <c r="KO62" t="s">
        <v>501</v>
      </c>
      <c r="KP62">
        <v>7</v>
      </c>
      <c r="KQ62">
        <v>0</v>
      </c>
      <c r="KR62">
        <v>0</v>
      </c>
      <c r="KS62">
        <v>1</v>
      </c>
      <c r="KT62">
        <v>1</v>
      </c>
      <c r="KU62">
        <v>0</v>
      </c>
      <c r="KV62">
        <v>0</v>
      </c>
      <c r="KW62">
        <v>1</v>
      </c>
      <c r="KX62">
        <v>0</v>
      </c>
      <c r="KY62">
        <v>11</v>
      </c>
      <c r="KZ62">
        <v>11</v>
      </c>
      <c r="LA62">
        <v>1</v>
      </c>
      <c r="LB62">
        <v>1</v>
      </c>
      <c r="LC62">
        <v>11</v>
      </c>
      <c r="LD62">
        <v>11</v>
      </c>
      <c r="LE62">
        <v>11</v>
      </c>
      <c r="LF62">
        <v>11</v>
      </c>
      <c r="LG62">
        <v>13</v>
      </c>
      <c r="LH62">
        <v>13</v>
      </c>
      <c r="LI62">
        <v>13</v>
      </c>
      <c r="LJ62">
        <v>13</v>
      </c>
      <c r="LK62">
        <v>7</v>
      </c>
      <c r="LL62">
        <v>3</v>
      </c>
      <c r="LM62">
        <v>7</v>
      </c>
      <c r="LN62">
        <v>4</v>
      </c>
      <c r="LO62">
        <v>5</v>
      </c>
      <c r="LP62">
        <v>5</v>
      </c>
      <c r="LQ62">
        <v>6</v>
      </c>
      <c r="LR62">
        <v>4</v>
      </c>
      <c r="LS62">
        <v>3</v>
      </c>
      <c r="LT62">
        <v>7</v>
      </c>
      <c r="LU62">
        <v>7</v>
      </c>
      <c r="LV62">
        <v>3</v>
      </c>
      <c r="LW62">
        <v>3</v>
      </c>
      <c r="LX62">
        <v>6</v>
      </c>
      <c r="LY62">
        <v>7</v>
      </c>
      <c r="LZ62">
        <v>6</v>
      </c>
      <c r="MA62">
        <v>7</v>
      </c>
      <c r="MB62">
        <v>4</v>
      </c>
      <c r="MC62">
        <v>7</v>
      </c>
      <c r="MD62">
        <v>4</v>
      </c>
      <c r="ME62">
        <v>5</v>
      </c>
      <c r="MF62">
        <v>7</v>
      </c>
      <c r="MG62">
        <v>6</v>
      </c>
      <c r="MH62">
        <v>4</v>
      </c>
      <c r="MI62">
        <v>3</v>
      </c>
      <c r="MJ62">
        <v>7</v>
      </c>
      <c r="MK62">
        <v>7</v>
      </c>
      <c r="ML62">
        <v>4</v>
      </c>
      <c r="MM62">
        <v>4</v>
      </c>
      <c r="MN62">
        <v>6</v>
      </c>
      <c r="MO62">
        <v>7</v>
      </c>
      <c r="MP62">
        <v>7</v>
      </c>
      <c r="MQ62">
        <v>3</v>
      </c>
      <c r="MR62">
        <v>1</v>
      </c>
      <c r="MS62">
        <v>2</v>
      </c>
      <c r="MT62">
        <v>6</v>
      </c>
      <c r="MU62">
        <v>7</v>
      </c>
      <c r="MV62">
        <v>6</v>
      </c>
      <c r="MW62">
        <v>7</v>
      </c>
      <c r="MX62">
        <v>6</v>
      </c>
      <c r="MY62">
        <v>6</v>
      </c>
      <c r="MZ62">
        <v>7</v>
      </c>
      <c r="NA62">
        <v>7</v>
      </c>
      <c r="NB62">
        <v>6</v>
      </c>
      <c r="NC62">
        <v>6</v>
      </c>
      <c r="ND62">
        <v>6</v>
      </c>
      <c r="NE62">
        <v>6</v>
      </c>
      <c r="NF62">
        <v>3</v>
      </c>
      <c r="NG62">
        <v>7</v>
      </c>
      <c r="NH62">
        <v>10</v>
      </c>
      <c r="NI62">
        <v>9</v>
      </c>
      <c r="NJ62">
        <v>13</v>
      </c>
      <c r="NK62">
        <v>1</v>
      </c>
      <c r="NL62">
        <v>6</v>
      </c>
      <c r="NM62">
        <v>11</v>
      </c>
      <c r="NN62">
        <v>5</v>
      </c>
      <c r="NO62">
        <v>4</v>
      </c>
      <c r="NP62">
        <v>12</v>
      </c>
      <c r="NQ62">
        <v>8</v>
      </c>
      <c r="NR62">
        <v>2</v>
      </c>
      <c r="NS62">
        <v>4</v>
      </c>
      <c r="NT62">
        <v>1</v>
      </c>
      <c r="NU62">
        <v>4</v>
      </c>
      <c r="NV62">
        <v>2</v>
      </c>
      <c r="NW62">
        <v>4</v>
      </c>
      <c r="NX62">
        <v>2</v>
      </c>
      <c r="NY62">
        <v>6</v>
      </c>
      <c r="NZ62">
        <v>1</v>
      </c>
      <c r="OA62">
        <v>2</v>
      </c>
      <c r="OB62">
        <v>2</v>
      </c>
      <c r="OC62">
        <v>7</v>
      </c>
      <c r="OD62">
        <v>7</v>
      </c>
      <c r="OE62">
        <v>6</v>
      </c>
      <c r="OF62">
        <v>2</v>
      </c>
      <c r="OG62">
        <v>3</v>
      </c>
      <c r="OH62">
        <v>1</v>
      </c>
      <c r="OI62">
        <v>3</v>
      </c>
      <c r="OJ62">
        <v>1</v>
      </c>
      <c r="OK62">
        <v>5</v>
      </c>
      <c r="OL62">
        <v>2</v>
      </c>
      <c r="OM62">
        <v>5</v>
      </c>
      <c r="ON62">
        <v>1</v>
      </c>
      <c r="OO62">
        <v>2</v>
      </c>
      <c r="OP62">
        <v>2</v>
      </c>
      <c r="OQ62">
        <v>1</v>
      </c>
      <c r="OR62">
        <v>1</v>
      </c>
      <c r="OS62">
        <v>2</v>
      </c>
      <c r="OT62">
        <v>3</v>
      </c>
      <c r="OU62">
        <v>5</v>
      </c>
      <c r="OV62">
        <v>4</v>
      </c>
      <c r="OW62">
        <v>1</v>
      </c>
      <c r="OX62">
        <v>6</v>
      </c>
      <c r="OY62" s="1">
        <v>7</v>
      </c>
      <c r="OZ62" s="1">
        <v>5</v>
      </c>
      <c r="PA62" s="1">
        <v>7</v>
      </c>
      <c r="PB62" s="1">
        <v>5</v>
      </c>
      <c r="PC62" s="1">
        <v>7</v>
      </c>
      <c r="PD62" s="1">
        <v>5</v>
      </c>
      <c r="PE62" s="1">
        <v>7</v>
      </c>
      <c r="PF62" s="1">
        <v>4</v>
      </c>
      <c r="PG62" s="1">
        <v>5</v>
      </c>
      <c r="PH62" s="1">
        <v>5</v>
      </c>
      <c r="PI62" s="1">
        <v>7</v>
      </c>
      <c r="PJ62" s="1">
        <v>5</v>
      </c>
      <c r="PK62">
        <v>1</v>
      </c>
      <c r="PL62">
        <v>1</v>
      </c>
      <c r="PM62">
        <v>1</v>
      </c>
      <c r="PN62">
        <v>1</v>
      </c>
      <c r="PO62">
        <v>1</v>
      </c>
      <c r="PP62">
        <v>1</v>
      </c>
      <c r="PQ62">
        <v>1</v>
      </c>
      <c r="PR62">
        <v>0</v>
      </c>
      <c r="PS62">
        <v>1</v>
      </c>
      <c r="PT62">
        <v>1</v>
      </c>
      <c r="PU62">
        <v>0</v>
      </c>
      <c r="PV62">
        <v>0</v>
      </c>
      <c r="PW62">
        <v>1</v>
      </c>
      <c r="PX62">
        <v>1</v>
      </c>
      <c r="PY62">
        <v>1</v>
      </c>
      <c r="PZ62">
        <v>0</v>
      </c>
      <c r="QA62">
        <v>1</v>
      </c>
      <c r="QB62">
        <v>1</v>
      </c>
      <c r="QC62">
        <v>0</v>
      </c>
      <c r="QD62" t="s">
        <v>501</v>
      </c>
      <c r="QE62" t="s">
        <v>501</v>
      </c>
      <c r="QF62" t="s">
        <v>501</v>
      </c>
      <c r="QG62">
        <v>0</v>
      </c>
      <c r="QH62">
        <v>1</v>
      </c>
      <c r="QI62">
        <v>1</v>
      </c>
      <c r="QJ62">
        <v>1</v>
      </c>
      <c r="QK62">
        <v>1</v>
      </c>
      <c r="QL62">
        <v>0</v>
      </c>
      <c r="QM62">
        <v>0</v>
      </c>
      <c r="QN62">
        <v>0</v>
      </c>
      <c r="QO62">
        <v>0</v>
      </c>
      <c r="QP62">
        <v>1</v>
      </c>
      <c r="QQ62">
        <v>0</v>
      </c>
      <c r="QR62">
        <v>0</v>
      </c>
      <c r="QS62">
        <v>1</v>
      </c>
      <c r="QT62">
        <v>1</v>
      </c>
      <c r="QU62">
        <v>0</v>
      </c>
      <c r="QV62">
        <v>0</v>
      </c>
      <c r="QW62">
        <v>0</v>
      </c>
      <c r="QX62">
        <v>1</v>
      </c>
      <c r="QY62">
        <v>0</v>
      </c>
      <c r="QZ62" t="s">
        <v>501</v>
      </c>
      <c r="RA62" t="s">
        <v>501</v>
      </c>
      <c r="RB62" t="s">
        <v>501</v>
      </c>
      <c r="RC62">
        <v>60</v>
      </c>
      <c r="RD62">
        <v>1</v>
      </c>
      <c r="RE62">
        <v>50</v>
      </c>
      <c r="RF62">
        <v>30</v>
      </c>
      <c r="RG62">
        <v>15</v>
      </c>
      <c r="RH62">
        <v>4</v>
      </c>
      <c r="RI62">
        <v>1</v>
      </c>
      <c r="RJ62">
        <v>3</v>
      </c>
      <c r="RK62">
        <v>3</v>
      </c>
      <c r="RL62">
        <v>3</v>
      </c>
      <c r="RM62">
        <v>3</v>
      </c>
      <c r="RN62">
        <v>1</v>
      </c>
      <c r="RO62">
        <v>1</v>
      </c>
      <c r="RP62">
        <v>1</v>
      </c>
      <c r="RQ62">
        <v>0</v>
      </c>
      <c r="RR62" t="s">
        <v>915</v>
      </c>
      <c r="RS62" t="s">
        <v>916</v>
      </c>
      <c r="RT62" t="s">
        <v>917</v>
      </c>
      <c r="RU62">
        <v>1</v>
      </c>
      <c r="RV62">
        <v>0</v>
      </c>
      <c r="RW62">
        <v>1624</v>
      </c>
      <c r="RX62">
        <v>1</v>
      </c>
      <c r="RY62">
        <v>1624</v>
      </c>
      <c r="RZ62" t="s">
        <v>917</v>
      </c>
      <c r="SA62">
        <v>2</v>
      </c>
      <c r="SB62" t="s">
        <v>579</v>
      </c>
      <c r="SC62" t="s">
        <v>908</v>
      </c>
      <c r="SD62" t="s">
        <v>580</v>
      </c>
      <c r="SE62" t="s">
        <v>579</v>
      </c>
      <c r="SF62" t="s">
        <v>538</v>
      </c>
      <c r="SG62" t="s">
        <v>580</v>
      </c>
    </row>
    <row r="63" spans="1:501" x14ac:dyDescent="0.3">
      <c r="A63">
        <v>4477</v>
      </c>
      <c r="B63">
        <v>3</v>
      </c>
      <c r="C63">
        <v>4</v>
      </c>
      <c r="D63" s="1">
        <v>2</v>
      </c>
      <c r="E63">
        <v>1</v>
      </c>
      <c r="F63">
        <v>21</v>
      </c>
      <c r="G63" s="1">
        <v>2</v>
      </c>
      <c r="H63" t="s">
        <v>501</v>
      </c>
      <c r="I63">
        <v>20</v>
      </c>
      <c r="J63">
        <v>1</v>
      </c>
      <c r="K63">
        <v>0</v>
      </c>
      <c r="L63">
        <v>0</v>
      </c>
      <c r="M63">
        <v>0</v>
      </c>
      <c r="N63">
        <v>0</v>
      </c>
      <c r="O63">
        <v>100</v>
      </c>
      <c r="P63">
        <v>0</v>
      </c>
      <c r="Q63">
        <v>0</v>
      </c>
      <c r="R63" s="1">
        <v>2</v>
      </c>
      <c r="S63">
        <v>90</v>
      </c>
      <c r="T63">
        <v>120</v>
      </c>
      <c r="U63">
        <v>0</v>
      </c>
      <c r="V63">
        <v>0</v>
      </c>
      <c r="W63">
        <v>0</v>
      </c>
      <c r="X63">
        <v>0</v>
      </c>
      <c r="Y63">
        <v>80</v>
      </c>
      <c r="Z63">
        <v>20</v>
      </c>
      <c r="AA63">
        <v>10</v>
      </c>
      <c r="AB63">
        <v>20</v>
      </c>
      <c r="AC63">
        <v>20</v>
      </c>
      <c r="AD63">
        <v>20</v>
      </c>
      <c r="AE63">
        <v>40</v>
      </c>
      <c r="AF63">
        <v>0</v>
      </c>
      <c r="AG63">
        <v>16</v>
      </c>
      <c r="AH63">
        <v>14</v>
      </c>
      <c r="AI63">
        <v>10</v>
      </c>
      <c r="AJ63">
        <v>1</v>
      </c>
      <c r="AK63">
        <v>2</v>
      </c>
      <c r="AL63">
        <v>1</v>
      </c>
      <c r="AM63">
        <v>1</v>
      </c>
      <c r="AN63">
        <v>3</v>
      </c>
      <c r="AO63">
        <v>5</v>
      </c>
      <c r="AP63">
        <v>5</v>
      </c>
      <c r="AQ63">
        <v>1</v>
      </c>
      <c r="AR63">
        <v>1</v>
      </c>
      <c r="AS63">
        <v>1</v>
      </c>
      <c r="AT63">
        <v>0</v>
      </c>
      <c r="AU63">
        <v>1</v>
      </c>
      <c r="AV63">
        <v>1</v>
      </c>
      <c r="AW63">
        <v>0</v>
      </c>
      <c r="AX63">
        <v>0</v>
      </c>
      <c r="AY63" t="s">
        <v>501</v>
      </c>
      <c r="AZ63" t="s">
        <v>772</v>
      </c>
      <c r="BA63" t="s">
        <v>918</v>
      </c>
      <c r="BB63" t="s">
        <v>543</v>
      </c>
      <c r="BC63" t="s">
        <v>501</v>
      </c>
      <c r="BD63" t="s">
        <v>501</v>
      </c>
      <c r="BE63" t="s">
        <v>501</v>
      </c>
      <c r="BF63" t="s">
        <v>501</v>
      </c>
      <c r="BG63" t="s">
        <v>501</v>
      </c>
      <c r="BH63" t="s">
        <v>501</v>
      </c>
      <c r="BI63" t="s">
        <v>501</v>
      </c>
      <c r="BJ63" t="s">
        <v>501</v>
      </c>
      <c r="BK63" t="s">
        <v>501</v>
      </c>
      <c r="BL63" t="s">
        <v>501</v>
      </c>
      <c r="BM63" t="s">
        <v>501</v>
      </c>
      <c r="BN63" t="s">
        <v>501</v>
      </c>
      <c r="BO63">
        <v>5</v>
      </c>
      <c r="BP63">
        <v>5</v>
      </c>
      <c r="BQ63">
        <v>5</v>
      </c>
      <c r="BR63">
        <v>4</v>
      </c>
      <c r="BS63">
        <v>5</v>
      </c>
      <c r="BT63">
        <v>4</v>
      </c>
      <c r="BU63">
        <v>5</v>
      </c>
      <c r="BV63">
        <v>4</v>
      </c>
      <c r="BW63">
        <v>5</v>
      </c>
      <c r="BX63">
        <v>5</v>
      </c>
      <c r="BY63" t="s">
        <v>501</v>
      </c>
      <c r="BZ63" t="s">
        <v>501</v>
      </c>
      <c r="CA63" t="s">
        <v>501</v>
      </c>
      <c r="CB63" t="s">
        <v>501</v>
      </c>
      <c r="CC63" t="s">
        <v>501</v>
      </c>
      <c r="CD63" t="s">
        <v>501</v>
      </c>
      <c r="CE63" t="s">
        <v>501</v>
      </c>
      <c r="CF63" t="s">
        <v>501</v>
      </c>
      <c r="CG63" t="s">
        <v>501</v>
      </c>
      <c r="CH63" t="s">
        <v>501</v>
      </c>
      <c r="CI63" t="s">
        <v>501</v>
      </c>
      <c r="CJ63" t="s">
        <v>501</v>
      </c>
      <c r="CK63" t="s">
        <v>501</v>
      </c>
      <c r="CL63" t="s">
        <v>501</v>
      </c>
      <c r="CM63" t="s">
        <v>501</v>
      </c>
      <c r="CN63">
        <v>1</v>
      </c>
      <c r="CO63" t="s">
        <v>501</v>
      </c>
      <c r="CP63" t="s">
        <v>501</v>
      </c>
      <c r="CQ63" t="s">
        <v>501</v>
      </c>
      <c r="CR63" t="s">
        <v>501</v>
      </c>
      <c r="CS63" t="s">
        <v>501</v>
      </c>
      <c r="CT63" t="s">
        <v>501</v>
      </c>
      <c r="CU63" t="s">
        <v>501</v>
      </c>
      <c r="CV63" t="s">
        <v>501</v>
      </c>
      <c r="CW63" t="s">
        <v>501</v>
      </c>
      <c r="CX63" t="s">
        <v>501</v>
      </c>
      <c r="CY63" t="s">
        <v>501</v>
      </c>
      <c r="CZ63" t="s">
        <v>501</v>
      </c>
      <c r="DA63">
        <v>30</v>
      </c>
      <c r="DB63">
        <v>25</v>
      </c>
      <c r="DC63">
        <v>15</v>
      </c>
      <c r="DD63">
        <v>15</v>
      </c>
      <c r="DE63">
        <v>15</v>
      </c>
      <c r="DF63">
        <v>15</v>
      </c>
      <c r="DG63">
        <v>0</v>
      </c>
      <c r="DH63" t="s">
        <v>501</v>
      </c>
      <c r="DI63">
        <v>0</v>
      </c>
      <c r="DJ63">
        <v>3</v>
      </c>
      <c r="DK63" t="s">
        <v>501</v>
      </c>
      <c r="DL63" s="1">
        <v>10</v>
      </c>
      <c r="DM63" s="1">
        <v>15</v>
      </c>
      <c r="DN63" s="1">
        <v>20</v>
      </c>
      <c r="DO63" s="1">
        <v>15</v>
      </c>
      <c r="DP63" s="1">
        <v>10</v>
      </c>
      <c r="DQ63" s="1">
        <v>30</v>
      </c>
      <c r="DR63" s="1">
        <v>35</v>
      </c>
      <c r="DS63" s="1">
        <v>15</v>
      </c>
      <c r="DT63" s="1">
        <v>5</v>
      </c>
      <c r="DU63" s="1">
        <v>10</v>
      </c>
      <c r="DV63" s="1">
        <v>10</v>
      </c>
      <c r="DW63" s="1">
        <v>5</v>
      </c>
      <c r="DX63" s="1">
        <v>10</v>
      </c>
      <c r="DY63" s="1">
        <v>5</v>
      </c>
      <c r="DZ63" s="1">
        <v>0</v>
      </c>
      <c r="EA63" s="1" t="s">
        <v>501</v>
      </c>
      <c r="EB63" s="1">
        <v>0</v>
      </c>
      <c r="EC63">
        <v>50</v>
      </c>
      <c r="ED63">
        <v>65</v>
      </c>
      <c r="EE63" t="s">
        <v>919</v>
      </c>
      <c r="EF63">
        <v>1</v>
      </c>
      <c r="EG63">
        <v>0</v>
      </c>
      <c r="EH63">
        <v>0</v>
      </c>
      <c r="EI63">
        <v>0</v>
      </c>
      <c r="EJ63">
        <v>0</v>
      </c>
      <c r="EK63">
        <v>0</v>
      </c>
      <c r="EL63">
        <v>0</v>
      </c>
      <c r="EM63">
        <v>0</v>
      </c>
      <c r="EN63" t="s">
        <v>501</v>
      </c>
      <c r="EO63">
        <v>3</v>
      </c>
      <c r="EP63" s="1">
        <v>0</v>
      </c>
      <c r="EQ63" s="1">
        <v>0</v>
      </c>
      <c r="ER63" s="1">
        <v>0</v>
      </c>
      <c r="ES63" s="1">
        <v>0</v>
      </c>
      <c r="ET63" s="1">
        <v>1</v>
      </c>
      <c r="EU63" s="1">
        <v>0</v>
      </c>
      <c r="EV63" s="1">
        <v>0</v>
      </c>
      <c r="EW63" s="1" t="s">
        <v>501</v>
      </c>
      <c r="EX63" s="1">
        <v>0</v>
      </c>
      <c r="EY63">
        <v>0</v>
      </c>
      <c r="EZ63">
        <v>0</v>
      </c>
      <c r="FA63">
        <v>0</v>
      </c>
      <c r="FB63">
        <v>0</v>
      </c>
      <c r="FC63">
        <v>1</v>
      </c>
      <c r="FD63">
        <v>0</v>
      </c>
      <c r="FE63" t="s">
        <v>501</v>
      </c>
      <c r="FF63">
        <v>3</v>
      </c>
      <c r="FG63">
        <v>4</v>
      </c>
      <c r="FH63">
        <v>9</v>
      </c>
      <c r="FI63">
        <v>4</v>
      </c>
      <c r="FJ63">
        <v>4</v>
      </c>
      <c r="FK63">
        <v>6</v>
      </c>
      <c r="FL63">
        <v>3</v>
      </c>
      <c r="FM63">
        <v>3</v>
      </c>
      <c r="FN63">
        <v>4</v>
      </c>
      <c r="FO63">
        <v>0</v>
      </c>
      <c r="FP63">
        <v>0</v>
      </c>
      <c r="FQ63">
        <v>1</v>
      </c>
      <c r="FR63">
        <v>2</v>
      </c>
      <c r="FS63">
        <v>0</v>
      </c>
      <c r="FT63">
        <v>0</v>
      </c>
      <c r="FU63">
        <v>2</v>
      </c>
      <c r="FV63">
        <v>2</v>
      </c>
      <c r="FW63">
        <v>0</v>
      </c>
      <c r="FX63">
        <v>0</v>
      </c>
      <c r="FY63">
        <v>2</v>
      </c>
      <c r="FZ63">
        <v>2</v>
      </c>
      <c r="GA63">
        <v>0</v>
      </c>
      <c r="GB63">
        <v>0</v>
      </c>
      <c r="GC63">
        <v>2</v>
      </c>
      <c r="GD63">
        <v>2</v>
      </c>
      <c r="GE63">
        <v>2</v>
      </c>
      <c r="GF63">
        <v>3</v>
      </c>
      <c r="GG63" t="s">
        <v>920</v>
      </c>
      <c r="GH63" t="s">
        <v>501</v>
      </c>
      <c r="GI63" t="s">
        <v>501</v>
      </c>
      <c r="GJ63" t="s">
        <v>501</v>
      </c>
      <c r="GK63" t="s">
        <v>501</v>
      </c>
      <c r="GL63" t="s">
        <v>501</v>
      </c>
      <c r="GM63" t="s">
        <v>501</v>
      </c>
      <c r="GN63" t="s">
        <v>501</v>
      </c>
      <c r="GO63" t="s">
        <v>501</v>
      </c>
      <c r="GP63" t="s">
        <v>501</v>
      </c>
      <c r="GQ63" t="s">
        <v>501</v>
      </c>
      <c r="GR63" t="s">
        <v>501</v>
      </c>
      <c r="GS63" t="s">
        <v>501</v>
      </c>
      <c r="GT63" t="s">
        <v>501</v>
      </c>
      <c r="GU63" t="s">
        <v>501</v>
      </c>
      <c r="GV63" t="s">
        <v>501</v>
      </c>
      <c r="GW63" t="s">
        <v>501</v>
      </c>
      <c r="GX63" t="s">
        <v>501</v>
      </c>
      <c r="GY63" t="s">
        <v>501</v>
      </c>
      <c r="GZ63" t="s">
        <v>501</v>
      </c>
      <c r="HA63" t="s">
        <v>501</v>
      </c>
      <c r="HB63" t="s">
        <v>501</v>
      </c>
      <c r="HC63" t="s">
        <v>501</v>
      </c>
      <c r="HD63" t="s">
        <v>501</v>
      </c>
      <c r="HE63" t="s">
        <v>501</v>
      </c>
      <c r="HF63" t="s">
        <v>501</v>
      </c>
      <c r="HG63" t="s">
        <v>501</v>
      </c>
      <c r="HH63" t="s">
        <v>501</v>
      </c>
      <c r="HI63" t="s">
        <v>501</v>
      </c>
      <c r="HJ63">
        <v>0</v>
      </c>
      <c r="HK63">
        <v>0</v>
      </c>
      <c r="HL63">
        <v>0</v>
      </c>
      <c r="HM63">
        <v>1</v>
      </c>
      <c r="HN63">
        <v>0</v>
      </c>
      <c r="HO63" t="s">
        <v>501</v>
      </c>
      <c r="HP63">
        <v>0</v>
      </c>
      <c r="HQ63">
        <v>0</v>
      </c>
      <c r="HR63">
        <v>0</v>
      </c>
      <c r="HS63">
        <v>0</v>
      </c>
      <c r="HT63">
        <v>0</v>
      </c>
      <c r="HU63">
        <v>0</v>
      </c>
      <c r="HV63">
        <v>0</v>
      </c>
      <c r="HW63">
        <v>0</v>
      </c>
      <c r="HX63">
        <v>0</v>
      </c>
      <c r="HY63">
        <v>1</v>
      </c>
      <c r="HZ63">
        <v>0</v>
      </c>
      <c r="IA63">
        <v>1</v>
      </c>
      <c r="IB63">
        <v>0</v>
      </c>
      <c r="IC63" t="s">
        <v>501</v>
      </c>
      <c r="ID63">
        <v>0</v>
      </c>
      <c r="IE63">
        <v>0</v>
      </c>
      <c r="IF63">
        <v>0</v>
      </c>
      <c r="IG63">
        <v>0</v>
      </c>
      <c r="IH63">
        <v>0</v>
      </c>
      <c r="II63">
        <v>0</v>
      </c>
      <c r="IJ63">
        <v>0</v>
      </c>
      <c r="IK63">
        <v>0</v>
      </c>
      <c r="IL63">
        <v>0</v>
      </c>
      <c r="IM63">
        <v>0</v>
      </c>
      <c r="IN63">
        <v>0</v>
      </c>
      <c r="IO63">
        <v>1</v>
      </c>
      <c r="IP63">
        <v>0</v>
      </c>
      <c r="IQ63" t="s">
        <v>501</v>
      </c>
      <c r="IR63">
        <v>0</v>
      </c>
      <c r="IS63">
        <v>0</v>
      </c>
      <c r="IT63">
        <v>1</v>
      </c>
      <c r="IU63">
        <v>0</v>
      </c>
      <c r="IV63">
        <v>0</v>
      </c>
      <c r="IW63">
        <v>0</v>
      </c>
      <c r="IX63">
        <v>0</v>
      </c>
      <c r="IY63">
        <v>0</v>
      </c>
      <c r="IZ63" t="s">
        <v>501</v>
      </c>
      <c r="JA63">
        <v>0</v>
      </c>
      <c r="JB63" t="s">
        <v>501</v>
      </c>
      <c r="JC63">
        <v>1</v>
      </c>
      <c r="JD63">
        <v>0</v>
      </c>
      <c r="JE63" t="s">
        <v>501</v>
      </c>
      <c r="JF63">
        <v>0</v>
      </c>
      <c r="JG63">
        <v>0</v>
      </c>
      <c r="JH63" t="s">
        <v>501</v>
      </c>
      <c r="JI63">
        <v>1</v>
      </c>
      <c r="JJ63">
        <v>0</v>
      </c>
      <c r="JK63">
        <v>0</v>
      </c>
      <c r="JL63">
        <v>0</v>
      </c>
      <c r="JM63">
        <v>0</v>
      </c>
      <c r="JN63">
        <v>0</v>
      </c>
      <c r="JO63">
        <v>1</v>
      </c>
      <c r="JP63">
        <v>0</v>
      </c>
      <c r="JQ63">
        <v>1</v>
      </c>
      <c r="JR63">
        <v>0</v>
      </c>
      <c r="JS63" t="s">
        <v>501</v>
      </c>
      <c r="JT63">
        <v>0</v>
      </c>
      <c r="JU63">
        <v>0</v>
      </c>
      <c r="JV63">
        <v>0</v>
      </c>
      <c r="JW63">
        <v>0</v>
      </c>
      <c r="JX63">
        <v>0</v>
      </c>
      <c r="JY63">
        <v>0</v>
      </c>
      <c r="JZ63">
        <v>0</v>
      </c>
      <c r="KA63">
        <v>0</v>
      </c>
      <c r="KB63" t="s">
        <v>501</v>
      </c>
      <c r="KC63">
        <v>1</v>
      </c>
      <c r="KD63" t="s">
        <v>501</v>
      </c>
      <c r="KE63">
        <v>1</v>
      </c>
      <c r="KF63">
        <v>0</v>
      </c>
      <c r="KG63" t="s">
        <v>501</v>
      </c>
      <c r="KH63">
        <v>0</v>
      </c>
      <c r="KI63">
        <v>0</v>
      </c>
      <c r="KJ63" t="s">
        <v>501</v>
      </c>
      <c r="KK63">
        <v>0</v>
      </c>
      <c r="KL63">
        <v>0</v>
      </c>
      <c r="KM63">
        <v>0</v>
      </c>
      <c r="KN63">
        <v>0</v>
      </c>
      <c r="KO63">
        <v>0</v>
      </c>
      <c r="KP63">
        <v>7</v>
      </c>
      <c r="KQ63">
        <v>9</v>
      </c>
      <c r="KR63">
        <v>0</v>
      </c>
      <c r="KS63">
        <v>7</v>
      </c>
      <c r="KT63">
        <v>7</v>
      </c>
      <c r="KU63">
        <v>0</v>
      </c>
      <c r="KV63">
        <v>6</v>
      </c>
      <c r="KW63">
        <v>4</v>
      </c>
      <c r="KX63">
        <v>0</v>
      </c>
      <c r="KY63">
        <v>2</v>
      </c>
      <c r="KZ63">
        <v>4</v>
      </c>
      <c r="LA63">
        <v>2</v>
      </c>
      <c r="LB63">
        <v>4</v>
      </c>
      <c r="LC63">
        <v>2</v>
      </c>
      <c r="LD63">
        <v>4</v>
      </c>
      <c r="LE63">
        <v>10</v>
      </c>
      <c r="LF63">
        <v>2</v>
      </c>
      <c r="LG63">
        <v>2</v>
      </c>
      <c r="LH63">
        <v>4</v>
      </c>
      <c r="LI63">
        <v>4</v>
      </c>
      <c r="LJ63">
        <v>2</v>
      </c>
      <c r="LK63">
        <v>6</v>
      </c>
      <c r="LL63">
        <v>6</v>
      </c>
      <c r="LM63">
        <v>6</v>
      </c>
      <c r="LN63">
        <v>7</v>
      </c>
      <c r="LO63">
        <v>5</v>
      </c>
      <c r="LP63">
        <v>6</v>
      </c>
      <c r="LQ63">
        <v>6</v>
      </c>
      <c r="LR63">
        <v>5</v>
      </c>
      <c r="LS63">
        <v>4</v>
      </c>
      <c r="LT63">
        <v>5</v>
      </c>
      <c r="LU63">
        <v>5</v>
      </c>
      <c r="LV63">
        <v>5</v>
      </c>
      <c r="LW63">
        <v>5</v>
      </c>
      <c r="LX63">
        <v>5</v>
      </c>
      <c r="LY63">
        <v>5</v>
      </c>
      <c r="LZ63">
        <v>5</v>
      </c>
      <c r="MA63">
        <v>5</v>
      </c>
      <c r="MB63">
        <v>6</v>
      </c>
      <c r="MC63">
        <v>7</v>
      </c>
      <c r="MD63">
        <v>6</v>
      </c>
      <c r="ME63">
        <v>6</v>
      </c>
      <c r="MF63">
        <v>5</v>
      </c>
      <c r="MG63">
        <v>6</v>
      </c>
      <c r="MH63">
        <v>5</v>
      </c>
      <c r="MI63">
        <v>4</v>
      </c>
      <c r="MJ63">
        <v>4</v>
      </c>
      <c r="MK63">
        <v>4</v>
      </c>
      <c r="ML63">
        <v>6</v>
      </c>
      <c r="MM63">
        <v>6</v>
      </c>
      <c r="MN63">
        <v>6</v>
      </c>
      <c r="MO63">
        <v>5</v>
      </c>
      <c r="MP63">
        <v>5</v>
      </c>
      <c r="MQ63">
        <v>3</v>
      </c>
      <c r="MR63">
        <v>2</v>
      </c>
      <c r="MS63">
        <v>1</v>
      </c>
      <c r="MT63">
        <v>5</v>
      </c>
      <c r="MU63">
        <v>5</v>
      </c>
      <c r="MV63">
        <v>6</v>
      </c>
      <c r="MW63">
        <v>6</v>
      </c>
      <c r="MX63">
        <v>5</v>
      </c>
      <c r="MY63">
        <v>5</v>
      </c>
      <c r="MZ63">
        <v>6</v>
      </c>
      <c r="NA63">
        <v>6</v>
      </c>
      <c r="NB63">
        <v>6</v>
      </c>
      <c r="NC63">
        <v>6</v>
      </c>
      <c r="ND63">
        <v>6</v>
      </c>
      <c r="NE63">
        <v>5</v>
      </c>
      <c r="NF63">
        <v>3</v>
      </c>
      <c r="NG63">
        <v>4</v>
      </c>
      <c r="NH63">
        <v>5</v>
      </c>
      <c r="NI63">
        <v>13</v>
      </c>
      <c r="NJ63">
        <v>1</v>
      </c>
      <c r="NK63">
        <v>10</v>
      </c>
      <c r="NL63">
        <v>7</v>
      </c>
      <c r="NM63">
        <v>12</v>
      </c>
      <c r="NN63">
        <v>6</v>
      </c>
      <c r="NO63">
        <v>9</v>
      </c>
      <c r="NP63">
        <v>8</v>
      </c>
      <c r="NQ63">
        <v>2</v>
      </c>
      <c r="NR63">
        <v>11</v>
      </c>
      <c r="NS63">
        <v>6</v>
      </c>
      <c r="NT63">
        <v>5</v>
      </c>
      <c r="NU63">
        <v>5</v>
      </c>
      <c r="NV63">
        <v>6</v>
      </c>
      <c r="NW63">
        <v>6</v>
      </c>
      <c r="NX63">
        <v>6</v>
      </c>
      <c r="NY63">
        <v>5</v>
      </c>
      <c r="NZ63">
        <v>6</v>
      </c>
      <c r="OA63">
        <v>6</v>
      </c>
      <c r="OB63">
        <v>5</v>
      </c>
      <c r="OC63">
        <v>5</v>
      </c>
      <c r="OD63">
        <v>6</v>
      </c>
      <c r="OE63">
        <v>5</v>
      </c>
      <c r="OF63">
        <v>6</v>
      </c>
      <c r="OG63">
        <v>5</v>
      </c>
      <c r="OH63">
        <v>6</v>
      </c>
      <c r="OI63">
        <v>5</v>
      </c>
      <c r="OJ63">
        <v>6</v>
      </c>
      <c r="OK63">
        <v>5</v>
      </c>
      <c r="OL63">
        <v>5</v>
      </c>
      <c r="OM63">
        <v>5</v>
      </c>
      <c r="ON63">
        <v>6</v>
      </c>
      <c r="OO63">
        <v>6</v>
      </c>
      <c r="OP63">
        <v>5</v>
      </c>
      <c r="OQ63">
        <v>6</v>
      </c>
      <c r="OR63">
        <v>5</v>
      </c>
      <c r="OS63">
        <v>6</v>
      </c>
      <c r="OT63">
        <v>5</v>
      </c>
      <c r="OU63">
        <v>3</v>
      </c>
      <c r="OV63">
        <v>4</v>
      </c>
      <c r="OW63">
        <v>1</v>
      </c>
      <c r="OX63">
        <v>2</v>
      </c>
      <c r="OY63" s="1">
        <v>5</v>
      </c>
      <c r="OZ63" s="1">
        <v>3</v>
      </c>
      <c r="PA63" s="1">
        <v>6</v>
      </c>
      <c r="PB63" s="1">
        <v>4</v>
      </c>
      <c r="PC63" s="1">
        <v>7</v>
      </c>
      <c r="PD63" s="1">
        <v>5</v>
      </c>
      <c r="PE63" s="1">
        <v>6</v>
      </c>
      <c r="PF63" s="1">
        <v>4</v>
      </c>
      <c r="PG63" s="1">
        <v>5</v>
      </c>
      <c r="PH63" s="1">
        <v>4</v>
      </c>
      <c r="PI63" s="1">
        <v>6</v>
      </c>
      <c r="PJ63" s="1">
        <v>4</v>
      </c>
      <c r="PK63">
        <v>0</v>
      </c>
      <c r="PL63">
        <v>1</v>
      </c>
      <c r="PM63">
        <v>0</v>
      </c>
      <c r="PN63">
        <v>1</v>
      </c>
      <c r="PO63">
        <v>0</v>
      </c>
      <c r="PP63">
        <v>0</v>
      </c>
      <c r="PQ63">
        <v>0</v>
      </c>
      <c r="PR63">
        <v>1</v>
      </c>
      <c r="PS63">
        <v>1</v>
      </c>
      <c r="PT63">
        <v>0</v>
      </c>
      <c r="PU63">
        <v>0</v>
      </c>
      <c r="PV63">
        <v>0</v>
      </c>
      <c r="PW63">
        <v>0</v>
      </c>
      <c r="PX63">
        <v>0</v>
      </c>
      <c r="PY63">
        <v>0</v>
      </c>
      <c r="PZ63">
        <v>0</v>
      </c>
      <c r="QA63">
        <v>0</v>
      </c>
      <c r="QB63">
        <v>1</v>
      </c>
      <c r="QC63">
        <v>0</v>
      </c>
      <c r="QD63" t="s">
        <v>501</v>
      </c>
      <c r="QE63" t="s">
        <v>501</v>
      </c>
      <c r="QF63" t="s">
        <v>501</v>
      </c>
      <c r="QG63">
        <v>0</v>
      </c>
      <c r="QH63">
        <v>0</v>
      </c>
      <c r="QI63">
        <v>0</v>
      </c>
      <c r="QJ63">
        <v>1</v>
      </c>
      <c r="QK63">
        <v>1</v>
      </c>
      <c r="QL63">
        <v>0</v>
      </c>
      <c r="QM63">
        <v>0</v>
      </c>
      <c r="QN63">
        <v>0</v>
      </c>
      <c r="QO63">
        <v>1</v>
      </c>
      <c r="QP63">
        <v>0</v>
      </c>
      <c r="QQ63">
        <v>0</v>
      </c>
      <c r="QR63">
        <v>0</v>
      </c>
      <c r="QS63">
        <v>1</v>
      </c>
      <c r="QT63">
        <v>0</v>
      </c>
      <c r="QU63">
        <v>0</v>
      </c>
      <c r="QV63">
        <v>0</v>
      </c>
      <c r="QW63">
        <v>1</v>
      </c>
      <c r="QX63">
        <v>1</v>
      </c>
      <c r="QY63">
        <v>0</v>
      </c>
      <c r="QZ63" t="s">
        <v>501</v>
      </c>
      <c r="RA63" t="s">
        <v>501</v>
      </c>
      <c r="RB63" t="s">
        <v>501</v>
      </c>
      <c r="RC63">
        <v>20</v>
      </c>
      <c r="RD63">
        <v>1</v>
      </c>
      <c r="RE63">
        <v>40</v>
      </c>
      <c r="RF63">
        <v>40</v>
      </c>
      <c r="RG63">
        <v>10</v>
      </c>
      <c r="RH63">
        <v>5</v>
      </c>
      <c r="RI63">
        <v>5</v>
      </c>
      <c r="RJ63">
        <v>1</v>
      </c>
      <c r="RK63">
        <v>1</v>
      </c>
      <c r="RL63">
        <v>1</v>
      </c>
      <c r="RM63">
        <v>2</v>
      </c>
      <c r="RN63">
        <v>1</v>
      </c>
      <c r="RO63">
        <v>2</v>
      </c>
      <c r="RP63">
        <v>1</v>
      </c>
      <c r="RQ63">
        <v>0</v>
      </c>
      <c r="RR63" t="s">
        <v>921</v>
      </c>
      <c r="RS63" t="s">
        <v>922</v>
      </c>
      <c r="RT63" t="s">
        <v>923</v>
      </c>
      <c r="RU63">
        <v>1</v>
      </c>
      <c r="RV63">
        <v>0</v>
      </c>
      <c r="RW63">
        <v>1822</v>
      </c>
      <c r="RX63">
        <v>1</v>
      </c>
      <c r="RY63">
        <v>1821</v>
      </c>
      <c r="RZ63" t="s">
        <v>924</v>
      </c>
      <c r="SA63">
        <v>3</v>
      </c>
      <c r="SB63" t="s">
        <v>925</v>
      </c>
      <c r="SC63" t="s">
        <v>512</v>
      </c>
      <c r="SD63" t="s">
        <v>513</v>
      </c>
      <c r="SE63" t="s">
        <v>925</v>
      </c>
      <c r="SF63" t="s">
        <v>512</v>
      </c>
      <c r="SG63" t="s">
        <v>513</v>
      </c>
    </row>
    <row r="64" spans="1:501" x14ac:dyDescent="0.3">
      <c r="A64">
        <v>4479</v>
      </c>
      <c r="B64">
        <v>3</v>
      </c>
      <c r="C64">
        <v>4</v>
      </c>
      <c r="D64" s="1">
        <v>1</v>
      </c>
      <c r="E64">
        <v>1</v>
      </c>
      <c r="F64">
        <v>26</v>
      </c>
      <c r="G64" s="1">
        <v>1</v>
      </c>
      <c r="H64" t="s">
        <v>501</v>
      </c>
      <c r="I64">
        <v>10</v>
      </c>
      <c r="J64">
        <v>1</v>
      </c>
      <c r="K64">
        <v>0</v>
      </c>
      <c r="L64">
        <v>0</v>
      </c>
      <c r="M64">
        <v>0</v>
      </c>
      <c r="N64">
        <v>0</v>
      </c>
      <c r="O64">
        <v>0</v>
      </c>
      <c r="P64">
        <v>5</v>
      </c>
      <c r="Q64">
        <v>95</v>
      </c>
      <c r="R64" s="1">
        <v>2</v>
      </c>
      <c r="S64">
        <v>95</v>
      </c>
      <c r="T64">
        <v>30</v>
      </c>
      <c r="U64">
        <v>55</v>
      </c>
      <c r="V64">
        <v>60</v>
      </c>
      <c r="W64">
        <v>45</v>
      </c>
      <c r="X64">
        <v>25</v>
      </c>
      <c r="Y64">
        <v>30</v>
      </c>
      <c r="Z64">
        <v>1</v>
      </c>
      <c r="AA64">
        <v>1</v>
      </c>
      <c r="AB64">
        <v>5</v>
      </c>
      <c r="AC64">
        <v>10</v>
      </c>
      <c r="AD64">
        <v>10</v>
      </c>
      <c r="AE64">
        <v>10</v>
      </c>
      <c r="AF64">
        <v>0</v>
      </c>
      <c r="AG64">
        <v>5</v>
      </c>
      <c r="AH64">
        <v>5</v>
      </c>
      <c r="AI64">
        <v>10</v>
      </c>
      <c r="AJ64">
        <v>1</v>
      </c>
      <c r="AK64">
        <v>2</v>
      </c>
      <c r="AL64">
        <v>1</v>
      </c>
      <c r="AM64">
        <v>1</v>
      </c>
      <c r="AN64">
        <v>3</v>
      </c>
      <c r="AO64">
        <v>5</v>
      </c>
      <c r="AP64">
        <v>5</v>
      </c>
      <c r="AQ64">
        <v>0</v>
      </c>
      <c r="AR64">
        <v>0</v>
      </c>
      <c r="AS64">
        <v>0</v>
      </c>
      <c r="AT64">
        <v>1</v>
      </c>
      <c r="AU64">
        <v>0</v>
      </c>
      <c r="AV64">
        <v>1</v>
      </c>
      <c r="AW64">
        <v>0</v>
      </c>
      <c r="AX64">
        <v>0</v>
      </c>
      <c r="AY64" t="s">
        <v>501</v>
      </c>
      <c r="AZ64" t="s">
        <v>635</v>
      </c>
      <c r="BA64" t="s">
        <v>926</v>
      </c>
      <c r="BB64" t="s">
        <v>927</v>
      </c>
      <c r="BC64" t="s">
        <v>501</v>
      </c>
      <c r="BD64" t="s">
        <v>501</v>
      </c>
      <c r="BE64" t="s">
        <v>501</v>
      </c>
      <c r="BF64" t="s">
        <v>501</v>
      </c>
      <c r="BG64" t="s">
        <v>501</v>
      </c>
      <c r="BH64" t="s">
        <v>501</v>
      </c>
      <c r="BI64" t="s">
        <v>501</v>
      </c>
      <c r="BJ64" t="s">
        <v>501</v>
      </c>
      <c r="BK64" t="s">
        <v>501</v>
      </c>
      <c r="BL64" t="s">
        <v>501</v>
      </c>
      <c r="BM64" t="s">
        <v>501</v>
      </c>
      <c r="BN64" t="s">
        <v>501</v>
      </c>
      <c r="BO64">
        <v>5</v>
      </c>
      <c r="BP64">
        <v>5</v>
      </c>
      <c r="BQ64">
        <v>3</v>
      </c>
      <c r="BR64">
        <v>5</v>
      </c>
      <c r="BS64">
        <v>4</v>
      </c>
      <c r="BT64">
        <v>5</v>
      </c>
      <c r="BU64">
        <v>2</v>
      </c>
      <c r="BV64">
        <v>4</v>
      </c>
      <c r="BW64">
        <v>5</v>
      </c>
      <c r="BX64">
        <v>5</v>
      </c>
      <c r="BY64" t="s">
        <v>501</v>
      </c>
      <c r="BZ64" t="s">
        <v>501</v>
      </c>
      <c r="CA64" t="s">
        <v>501</v>
      </c>
      <c r="CB64" t="s">
        <v>501</v>
      </c>
      <c r="CC64" t="s">
        <v>501</v>
      </c>
      <c r="CD64" t="s">
        <v>501</v>
      </c>
      <c r="CE64" t="s">
        <v>501</v>
      </c>
      <c r="CF64" t="s">
        <v>501</v>
      </c>
      <c r="CG64" t="s">
        <v>501</v>
      </c>
      <c r="CH64" t="s">
        <v>501</v>
      </c>
      <c r="CI64" t="s">
        <v>501</v>
      </c>
      <c r="CJ64" t="s">
        <v>501</v>
      </c>
      <c r="CK64" t="s">
        <v>501</v>
      </c>
      <c r="CL64" t="s">
        <v>501</v>
      </c>
      <c r="CM64" t="s">
        <v>501</v>
      </c>
      <c r="CN64">
        <v>1</v>
      </c>
      <c r="CO64" t="s">
        <v>501</v>
      </c>
      <c r="CP64" t="s">
        <v>501</v>
      </c>
      <c r="CQ64" t="s">
        <v>501</v>
      </c>
      <c r="CR64" t="s">
        <v>501</v>
      </c>
      <c r="CS64" t="s">
        <v>501</v>
      </c>
      <c r="CT64" t="s">
        <v>501</v>
      </c>
      <c r="CU64" t="s">
        <v>501</v>
      </c>
      <c r="CV64" t="s">
        <v>501</v>
      </c>
      <c r="CW64" t="s">
        <v>501</v>
      </c>
      <c r="CX64" t="s">
        <v>501</v>
      </c>
      <c r="CY64" t="s">
        <v>501</v>
      </c>
      <c r="CZ64" t="s">
        <v>501</v>
      </c>
      <c r="DA64">
        <v>0</v>
      </c>
      <c r="DB64">
        <v>0</v>
      </c>
      <c r="DC64">
        <v>0</v>
      </c>
      <c r="DD64">
        <v>0</v>
      </c>
      <c r="DE64">
        <v>0</v>
      </c>
      <c r="DF64">
        <v>0</v>
      </c>
      <c r="DG64">
        <v>0</v>
      </c>
      <c r="DH64" t="s">
        <v>501</v>
      </c>
      <c r="DI64">
        <v>1</v>
      </c>
      <c r="DJ64" t="s">
        <v>501</v>
      </c>
      <c r="DK64" t="s">
        <v>501</v>
      </c>
      <c r="DL64" s="1" t="s">
        <v>501</v>
      </c>
      <c r="DM64" s="1" t="s">
        <v>501</v>
      </c>
      <c r="DN64" s="1" t="s">
        <v>501</v>
      </c>
      <c r="DO64" s="1" t="s">
        <v>501</v>
      </c>
      <c r="DP64" s="1" t="s">
        <v>501</v>
      </c>
      <c r="DQ64" s="1" t="s">
        <v>501</v>
      </c>
      <c r="DR64" s="1" t="s">
        <v>501</v>
      </c>
      <c r="DS64" s="1" t="s">
        <v>501</v>
      </c>
      <c r="DT64" s="1" t="s">
        <v>501</v>
      </c>
      <c r="DU64" s="1" t="s">
        <v>501</v>
      </c>
      <c r="DV64" s="1" t="s">
        <v>501</v>
      </c>
      <c r="DW64" s="1" t="s">
        <v>501</v>
      </c>
      <c r="DX64" s="1" t="s">
        <v>501</v>
      </c>
      <c r="DY64" s="1" t="s">
        <v>501</v>
      </c>
      <c r="DZ64" s="1" t="s">
        <v>501</v>
      </c>
      <c r="EA64" s="1" t="s">
        <v>501</v>
      </c>
      <c r="EB64" s="1" t="s">
        <v>501</v>
      </c>
      <c r="EC64" t="s">
        <v>501</v>
      </c>
      <c r="ED64" t="s">
        <v>501</v>
      </c>
      <c r="EE64" t="s">
        <v>501</v>
      </c>
      <c r="EF64" t="s">
        <v>501</v>
      </c>
      <c r="EG64" t="s">
        <v>501</v>
      </c>
      <c r="EH64" t="s">
        <v>501</v>
      </c>
      <c r="EI64" t="s">
        <v>501</v>
      </c>
      <c r="EJ64" t="s">
        <v>501</v>
      </c>
      <c r="EK64" t="s">
        <v>501</v>
      </c>
      <c r="EL64" t="s">
        <v>501</v>
      </c>
      <c r="EM64" t="s">
        <v>501</v>
      </c>
      <c r="EN64" t="s">
        <v>501</v>
      </c>
      <c r="EO64" t="s">
        <v>501</v>
      </c>
      <c r="EP64" s="1" t="s">
        <v>501</v>
      </c>
      <c r="EQ64" s="1" t="s">
        <v>501</v>
      </c>
      <c r="ER64" s="1" t="s">
        <v>501</v>
      </c>
      <c r="ES64" s="1" t="s">
        <v>501</v>
      </c>
      <c r="ET64" s="1" t="s">
        <v>501</v>
      </c>
      <c r="EU64" s="1" t="s">
        <v>501</v>
      </c>
      <c r="EV64" s="1" t="s">
        <v>501</v>
      </c>
      <c r="EW64" s="1" t="s">
        <v>501</v>
      </c>
      <c r="EX64" s="1" t="s">
        <v>501</v>
      </c>
      <c r="EY64" t="s">
        <v>501</v>
      </c>
      <c r="EZ64" t="s">
        <v>501</v>
      </c>
      <c r="FA64" t="s">
        <v>501</v>
      </c>
      <c r="FB64" t="s">
        <v>501</v>
      </c>
      <c r="FC64" t="s">
        <v>501</v>
      </c>
      <c r="FD64" t="s">
        <v>501</v>
      </c>
      <c r="FE64" t="s">
        <v>501</v>
      </c>
      <c r="FF64">
        <v>5</v>
      </c>
      <c r="FG64">
        <v>0</v>
      </c>
      <c r="FH64">
        <v>0</v>
      </c>
      <c r="FI64">
        <v>4</v>
      </c>
      <c r="FJ64">
        <v>1</v>
      </c>
      <c r="FK64">
        <v>0</v>
      </c>
      <c r="FL64">
        <v>5</v>
      </c>
      <c r="FM64">
        <v>3</v>
      </c>
      <c r="FN64">
        <v>2</v>
      </c>
      <c r="FO64">
        <v>0</v>
      </c>
      <c r="FP64">
        <v>3</v>
      </c>
      <c r="FQ64">
        <v>2</v>
      </c>
      <c r="FR64">
        <v>0</v>
      </c>
      <c r="FS64" t="s">
        <v>501</v>
      </c>
      <c r="FT64" t="s">
        <v>501</v>
      </c>
      <c r="FU64" t="s">
        <v>501</v>
      </c>
      <c r="FV64" t="s">
        <v>501</v>
      </c>
      <c r="FW64">
        <v>0</v>
      </c>
      <c r="FX64">
        <v>2</v>
      </c>
      <c r="FY64">
        <v>2</v>
      </c>
      <c r="FZ64">
        <v>0</v>
      </c>
      <c r="GA64">
        <v>0</v>
      </c>
      <c r="GB64">
        <v>1</v>
      </c>
      <c r="GC64">
        <v>0</v>
      </c>
      <c r="GD64">
        <v>0</v>
      </c>
      <c r="GE64">
        <v>2</v>
      </c>
      <c r="GF64">
        <v>3</v>
      </c>
      <c r="GG64" t="s">
        <v>928</v>
      </c>
      <c r="GH64">
        <v>1</v>
      </c>
      <c r="GI64">
        <v>0</v>
      </c>
      <c r="GJ64">
        <v>2</v>
      </c>
      <c r="GK64">
        <v>0</v>
      </c>
      <c r="GL64" t="s">
        <v>501</v>
      </c>
      <c r="GM64">
        <v>0</v>
      </c>
      <c r="GN64" t="s">
        <v>501</v>
      </c>
      <c r="GO64" t="s">
        <v>501</v>
      </c>
      <c r="GP64">
        <v>0</v>
      </c>
      <c r="GQ64">
        <v>0</v>
      </c>
      <c r="GR64">
        <v>0</v>
      </c>
      <c r="GS64">
        <v>0</v>
      </c>
      <c r="GT64">
        <v>0</v>
      </c>
      <c r="GU64">
        <v>0</v>
      </c>
      <c r="GV64" t="s">
        <v>501</v>
      </c>
      <c r="GW64" t="s">
        <v>501</v>
      </c>
      <c r="GX64" t="s">
        <v>501</v>
      </c>
      <c r="GY64" t="s">
        <v>501</v>
      </c>
      <c r="GZ64" t="s">
        <v>501</v>
      </c>
      <c r="HA64" t="s">
        <v>501</v>
      </c>
      <c r="HB64" t="s">
        <v>501</v>
      </c>
      <c r="HC64" t="s">
        <v>501</v>
      </c>
      <c r="HD64" t="s">
        <v>501</v>
      </c>
      <c r="HE64" t="s">
        <v>501</v>
      </c>
      <c r="HF64" t="s">
        <v>501</v>
      </c>
      <c r="HG64" t="s">
        <v>501</v>
      </c>
      <c r="HH64" t="s">
        <v>501</v>
      </c>
      <c r="HI64" t="s">
        <v>501</v>
      </c>
      <c r="HJ64">
        <v>1</v>
      </c>
      <c r="HK64">
        <v>0</v>
      </c>
      <c r="HL64">
        <v>1</v>
      </c>
      <c r="HM64">
        <v>0</v>
      </c>
      <c r="HN64" t="s">
        <v>501</v>
      </c>
      <c r="HO64">
        <v>0</v>
      </c>
      <c r="HP64" t="s">
        <v>501</v>
      </c>
      <c r="HQ64" t="s">
        <v>501</v>
      </c>
      <c r="HR64">
        <v>0</v>
      </c>
      <c r="HS64">
        <v>0</v>
      </c>
      <c r="HT64">
        <v>0</v>
      </c>
      <c r="HU64">
        <v>0</v>
      </c>
      <c r="HV64">
        <v>0</v>
      </c>
      <c r="HW64">
        <v>0</v>
      </c>
      <c r="HX64" t="s">
        <v>501</v>
      </c>
      <c r="HY64" t="s">
        <v>501</v>
      </c>
      <c r="HZ64" t="s">
        <v>501</v>
      </c>
      <c r="IA64" t="s">
        <v>501</v>
      </c>
      <c r="IB64" t="s">
        <v>501</v>
      </c>
      <c r="IC64" t="s">
        <v>501</v>
      </c>
      <c r="ID64" t="s">
        <v>501</v>
      </c>
      <c r="IE64" t="s">
        <v>501</v>
      </c>
      <c r="IF64" t="s">
        <v>501</v>
      </c>
      <c r="IG64" t="s">
        <v>501</v>
      </c>
      <c r="IH64" t="s">
        <v>501</v>
      </c>
      <c r="II64" t="s">
        <v>501</v>
      </c>
      <c r="IJ64" t="s">
        <v>501</v>
      </c>
      <c r="IK64" t="s">
        <v>501</v>
      </c>
      <c r="IL64" t="s">
        <v>501</v>
      </c>
      <c r="IM64" t="s">
        <v>501</v>
      </c>
      <c r="IN64" t="s">
        <v>501</v>
      </c>
      <c r="IO64" t="s">
        <v>501</v>
      </c>
      <c r="IP64" t="s">
        <v>501</v>
      </c>
      <c r="IQ64" t="s">
        <v>501</v>
      </c>
      <c r="IR64" t="s">
        <v>501</v>
      </c>
      <c r="IS64" t="s">
        <v>501</v>
      </c>
      <c r="IT64" t="s">
        <v>501</v>
      </c>
      <c r="IU64" t="s">
        <v>501</v>
      </c>
      <c r="IV64" t="s">
        <v>501</v>
      </c>
      <c r="IW64" t="s">
        <v>501</v>
      </c>
      <c r="IX64" t="s">
        <v>501</v>
      </c>
      <c r="IY64" t="s">
        <v>501</v>
      </c>
      <c r="IZ64" t="s">
        <v>501</v>
      </c>
      <c r="JA64" t="s">
        <v>501</v>
      </c>
      <c r="JB64" t="s">
        <v>501</v>
      </c>
      <c r="JC64" t="s">
        <v>501</v>
      </c>
      <c r="JD64" t="s">
        <v>501</v>
      </c>
      <c r="JE64" t="s">
        <v>501</v>
      </c>
      <c r="JF64" t="s">
        <v>501</v>
      </c>
      <c r="JG64" t="s">
        <v>501</v>
      </c>
      <c r="JH64" t="s">
        <v>501</v>
      </c>
      <c r="JI64" t="s">
        <v>501</v>
      </c>
      <c r="JJ64" t="s">
        <v>501</v>
      </c>
      <c r="JK64" t="s">
        <v>501</v>
      </c>
      <c r="JL64" t="s">
        <v>501</v>
      </c>
      <c r="JM64" t="s">
        <v>501</v>
      </c>
      <c r="JN64" t="s">
        <v>501</v>
      </c>
      <c r="JO64" t="s">
        <v>501</v>
      </c>
      <c r="JP64" t="s">
        <v>501</v>
      </c>
      <c r="JQ64" t="s">
        <v>501</v>
      </c>
      <c r="JR64" t="s">
        <v>501</v>
      </c>
      <c r="JS64" t="s">
        <v>501</v>
      </c>
      <c r="JT64" t="s">
        <v>501</v>
      </c>
      <c r="JU64" t="s">
        <v>501</v>
      </c>
      <c r="JV64" t="s">
        <v>501</v>
      </c>
      <c r="JW64" t="s">
        <v>501</v>
      </c>
      <c r="JX64" t="s">
        <v>501</v>
      </c>
      <c r="JY64" t="s">
        <v>501</v>
      </c>
      <c r="JZ64" t="s">
        <v>501</v>
      </c>
      <c r="KA64" t="s">
        <v>501</v>
      </c>
      <c r="KB64" t="s">
        <v>501</v>
      </c>
      <c r="KC64" t="s">
        <v>501</v>
      </c>
      <c r="KD64" t="s">
        <v>501</v>
      </c>
      <c r="KE64" t="s">
        <v>501</v>
      </c>
      <c r="KF64" t="s">
        <v>501</v>
      </c>
      <c r="KG64" t="s">
        <v>501</v>
      </c>
      <c r="KH64" t="s">
        <v>501</v>
      </c>
      <c r="KI64" t="s">
        <v>501</v>
      </c>
      <c r="KJ64" t="s">
        <v>501</v>
      </c>
      <c r="KK64" t="s">
        <v>501</v>
      </c>
      <c r="KL64" t="s">
        <v>501</v>
      </c>
      <c r="KM64" t="s">
        <v>501</v>
      </c>
      <c r="KN64" t="s">
        <v>501</v>
      </c>
      <c r="KO64" t="s">
        <v>501</v>
      </c>
      <c r="KP64">
        <v>3</v>
      </c>
      <c r="KQ64">
        <v>2</v>
      </c>
      <c r="KR64">
        <v>0</v>
      </c>
      <c r="KS64">
        <v>3</v>
      </c>
      <c r="KT64">
        <v>2</v>
      </c>
      <c r="KU64">
        <v>0</v>
      </c>
      <c r="KV64">
        <v>4</v>
      </c>
      <c r="KW64">
        <v>6</v>
      </c>
      <c r="KX64">
        <v>0</v>
      </c>
      <c r="KY64">
        <v>3</v>
      </c>
      <c r="KZ64">
        <v>3</v>
      </c>
      <c r="LA64">
        <v>1</v>
      </c>
      <c r="LB64">
        <v>1</v>
      </c>
      <c r="LC64">
        <v>3</v>
      </c>
      <c r="LD64">
        <v>3</v>
      </c>
      <c r="LE64">
        <v>1</v>
      </c>
      <c r="LF64">
        <v>1</v>
      </c>
      <c r="LG64">
        <v>11</v>
      </c>
      <c r="LH64">
        <v>11</v>
      </c>
      <c r="LI64">
        <v>1</v>
      </c>
      <c r="LJ64">
        <v>1</v>
      </c>
      <c r="LK64">
        <v>6</v>
      </c>
      <c r="LL64">
        <v>6</v>
      </c>
      <c r="LM64">
        <v>7</v>
      </c>
      <c r="LN64">
        <v>5</v>
      </c>
      <c r="LO64">
        <v>6</v>
      </c>
      <c r="LP64">
        <v>7</v>
      </c>
      <c r="LQ64">
        <v>5</v>
      </c>
      <c r="LR64">
        <v>6</v>
      </c>
      <c r="LS64">
        <v>7</v>
      </c>
      <c r="LT64">
        <v>7</v>
      </c>
      <c r="LU64">
        <v>6</v>
      </c>
      <c r="LV64">
        <v>7</v>
      </c>
      <c r="LW64">
        <v>5</v>
      </c>
      <c r="LX64">
        <v>5</v>
      </c>
      <c r="LY64">
        <v>6</v>
      </c>
      <c r="LZ64">
        <v>5</v>
      </c>
      <c r="MA64">
        <v>5</v>
      </c>
      <c r="MB64">
        <v>6</v>
      </c>
      <c r="MC64">
        <v>7</v>
      </c>
      <c r="MD64">
        <v>6</v>
      </c>
      <c r="ME64">
        <v>6</v>
      </c>
      <c r="MF64">
        <v>6</v>
      </c>
      <c r="MG64">
        <v>5</v>
      </c>
      <c r="MH64">
        <v>6</v>
      </c>
      <c r="MI64">
        <v>5</v>
      </c>
      <c r="MJ64">
        <v>6</v>
      </c>
      <c r="MK64">
        <v>6</v>
      </c>
      <c r="ML64">
        <v>6</v>
      </c>
      <c r="MM64">
        <v>5</v>
      </c>
      <c r="MN64">
        <v>5</v>
      </c>
      <c r="MO64">
        <v>6</v>
      </c>
      <c r="MP64">
        <v>6</v>
      </c>
      <c r="MQ64">
        <v>3</v>
      </c>
      <c r="MR64">
        <v>2</v>
      </c>
      <c r="MS64">
        <v>1</v>
      </c>
      <c r="MT64">
        <v>7</v>
      </c>
      <c r="MU64">
        <v>6</v>
      </c>
      <c r="MV64">
        <v>7</v>
      </c>
      <c r="MW64">
        <v>6</v>
      </c>
      <c r="MX64">
        <v>7</v>
      </c>
      <c r="MY64">
        <v>6</v>
      </c>
      <c r="MZ64">
        <v>7</v>
      </c>
      <c r="NA64">
        <v>6</v>
      </c>
      <c r="NB64">
        <v>7</v>
      </c>
      <c r="NC64">
        <v>6</v>
      </c>
      <c r="ND64">
        <v>7</v>
      </c>
      <c r="NE64">
        <v>6</v>
      </c>
      <c r="NF64">
        <v>7</v>
      </c>
      <c r="NG64">
        <v>8</v>
      </c>
      <c r="NH64">
        <v>4</v>
      </c>
      <c r="NI64">
        <v>10</v>
      </c>
      <c r="NJ64">
        <v>12</v>
      </c>
      <c r="NK64">
        <v>5</v>
      </c>
      <c r="NL64">
        <v>1</v>
      </c>
      <c r="NM64">
        <v>11</v>
      </c>
      <c r="NN64">
        <v>2</v>
      </c>
      <c r="NO64">
        <v>6</v>
      </c>
      <c r="NP64">
        <v>13</v>
      </c>
      <c r="NQ64">
        <v>9</v>
      </c>
      <c r="NR64">
        <v>3</v>
      </c>
      <c r="NS64">
        <v>7</v>
      </c>
      <c r="NT64">
        <v>6</v>
      </c>
      <c r="NU64">
        <v>7</v>
      </c>
      <c r="NV64">
        <v>4</v>
      </c>
      <c r="NW64">
        <v>7</v>
      </c>
      <c r="NX64">
        <v>6</v>
      </c>
      <c r="NY64">
        <v>7</v>
      </c>
      <c r="NZ64">
        <v>6</v>
      </c>
      <c r="OA64">
        <v>7</v>
      </c>
      <c r="OB64">
        <v>6</v>
      </c>
      <c r="OC64">
        <v>7</v>
      </c>
      <c r="OD64">
        <v>6</v>
      </c>
      <c r="OE64">
        <v>7</v>
      </c>
      <c r="OF64">
        <v>6</v>
      </c>
      <c r="OG64">
        <v>7</v>
      </c>
      <c r="OH64">
        <v>6</v>
      </c>
      <c r="OI64">
        <v>7</v>
      </c>
      <c r="OJ64">
        <v>6</v>
      </c>
      <c r="OK64">
        <v>7</v>
      </c>
      <c r="OL64">
        <v>6</v>
      </c>
      <c r="OM64">
        <v>7</v>
      </c>
      <c r="ON64">
        <v>6</v>
      </c>
      <c r="OO64">
        <v>7</v>
      </c>
      <c r="OP64">
        <v>6</v>
      </c>
      <c r="OQ64">
        <v>7</v>
      </c>
      <c r="OR64">
        <v>6</v>
      </c>
      <c r="OS64">
        <v>5</v>
      </c>
      <c r="OT64">
        <v>1</v>
      </c>
      <c r="OU64">
        <v>4</v>
      </c>
      <c r="OV64">
        <v>2</v>
      </c>
      <c r="OW64">
        <v>6</v>
      </c>
      <c r="OX64">
        <v>3</v>
      </c>
      <c r="OY64" s="1">
        <v>6</v>
      </c>
      <c r="OZ64" s="1">
        <v>4</v>
      </c>
      <c r="PA64" s="1">
        <v>7</v>
      </c>
      <c r="PB64" s="1">
        <v>4</v>
      </c>
      <c r="PC64" s="1">
        <v>7</v>
      </c>
      <c r="PD64" s="1">
        <v>4</v>
      </c>
      <c r="PE64" s="1">
        <v>6</v>
      </c>
      <c r="PF64" s="1">
        <v>4</v>
      </c>
      <c r="PG64" s="1">
        <v>6</v>
      </c>
      <c r="PH64" s="1">
        <v>4</v>
      </c>
      <c r="PI64" s="1">
        <v>7</v>
      </c>
      <c r="PJ64" s="1">
        <v>4</v>
      </c>
      <c r="PK64">
        <v>0</v>
      </c>
      <c r="PL64">
        <v>0</v>
      </c>
      <c r="PM64">
        <v>0</v>
      </c>
      <c r="PN64">
        <v>0</v>
      </c>
      <c r="PO64">
        <v>0</v>
      </c>
      <c r="PP64">
        <v>0</v>
      </c>
      <c r="PQ64">
        <v>0</v>
      </c>
      <c r="PR64">
        <v>0</v>
      </c>
      <c r="PS64">
        <v>0</v>
      </c>
      <c r="PT64">
        <v>1</v>
      </c>
      <c r="PU64">
        <v>0</v>
      </c>
      <c r="PV64">
        <v>0</v>
      </c>
      <c r="PW64">
        <v>0</v>
      </c>
      <c r="PX64">
        <v>0</v>
      </c>
      <c r="PY64">
        <v>1</v>
      </c>
      <c r="PZ64">
        <v>0</v>
      </c>
      <c r="QA64">
        <v>0</v>
      </c>
      <c r="QB64">
        <v>0</v>
      </c>
      <c r="QC64">
        <v>0</v>
      </c>
      <c r="QD64" t="s">
        <v>501</v>
      </c>
      <c r="QE64" t="s">
        <v>501</v>
      </c>
      <c r="QF64" t="s">
        <v>501</v>
      </c>
      <c r="QG64">
        <v>0</v>
      </c>
      <c r="QH64">
        <v>0</v>
      </c>
      <c r="QI64">
        <v>0</v>
      </c>
      <c r="QJ64">
        <v>0</v>
      </c>
      <c r="QK64">
        <v>0</v>
      </c>
      <c r="QL64">
        <v>0</v>
      </c>
      <c r="QM64">
        <v>0</v>
      </c>
      <c r="QN64">
        <v>0</v>
      </c>
      <c r="QO64">
        <v>0</v>
      </c>
      <c r="QP64">
        <v>1</v>
      </c>
      <c r="QQ64">
        <v>0</v>
      </c>
      <c r="QR64">
        <v>0</v>
      </c>
      <c r="QS64">
        <v>0</v>
      </c>
      <c r="QT64">
        <v>0</v>
      </c>
      <c r="QU64">
        <v>1</v>
      </c>
      <c r="QV64">
        <v>0</v>
      </c>
      <c r="QW64">
        <v>0</v>
      </c>
      <c r="QX64">
        <v>0</v>
      </c>
      <c r="QY64">
        <v>0</v>
      </c>
      <c r="QZ64" t="s">
        <v>501</v>
      </c>
      <c r="RA64" t="s">
        <v>501</v>
      </c>
      <c r="RB64" t="s">
        <v>501</v>
      </c>
      <c r="RC64">
        <v>6</v>
      </c>
      <c r="RD64">
        <v>2</v>
      </c>
      <c r="RE64">
        <v>60</v>
      </c>
      <c r="RF64">
        <v>20</v>
      </c>
      <c r="RG64">
        <v>20</v>
      </c>
      <c r="RH64">
        <v>0</v>
      </c>
      <c r="RI64">
        <v>0</v>
      </c>
      <c r="RJ64">
        <v>2</v>
      </c>
      <c r="RK64">
        <v>2</v>
      </c>
      <c r="RL64">
        <v>2</v>
      </c>
      <c r="RM64">
        <v>2</v>
      </c>
      <c r="RN64">
        <v>1</v>
      </c>
      <c r="RO64">
        <v>2</v>
      </c>
      <c r="RP64">
        <v>1</v>
      </c>
      <c r="RQ64">
        <v>0</v>
      </c>
      <c r="RR64" t="s">
        <v>929</v>
      </c>
      <c r="RS64" t="s">
        <v>930</v>
      </c>
      <c r="RT64" t="s">
        <v>931</v>
      </c>
      <c r="RU64">
        <v>1</v>
      </c>
      <c r="RV64">
        <v>1</v>
      </c>
      <c r="RW64">
        <v>4606</v>
      </c>
      <c r="RX64">
        <v>1</v>
      </c>
      <c r="RY64">
        <v>4606</v>
      </c>
      <c r="RZ64" t="s">
        <v>932</v>
      </c>
      <c r="SA64">
        <v>12</v>
      </c>
      <c r="SB64" t="s">
        <v>700</v>
      </c>
      <c r="SC64" t="s">
        <v>538</v>
      </c>
      <c r="SD64" t="s">
        <v>524</v>
      </c>
      <c r="SE64" t="s">
        <v>700</v>
      </c>
      <c r="SF64" t="s">
        <v>538</v>
      </c>
      <c r="SG64" t="s">
        <v>524</v>
      </c>
    </row>
    <row r="65" spans="1:501" x14ac:dyDescent="0.3">
      <c r="A65">
        <v>4480</v>
      </c>
      <c r="B65">
        <v>3</v>
      </c>
      <c r="C65">
        <v>4</v>
      </c>
      <c r="D65" s="1">
        <v>2</v>
      </c>
      <c r="E65">
        <v>1</v>
      </c>
      <c r="F65">
        <v>44</v>
      </c>
      <c r="G65" s="1">
        <v>2</v>
      </c>
      <c r="H65" t="s">
        <v>501</v>
      </c>
      <c r="I65">
        <v>12</v>
      </c>
      <c r="J65">
        <v>1</v>
      </c>
      <c r="K65">
        <v>0</v>
      </c>
      <c r="L65">
        <v>0</v>
      </c>
      <c r="M65">
        <v>100</v>
      </c>
      <c r="N65">
        <v>0</v>
      </c>
      <c r="O65">
        <v>0</v>
      </c>
      <c r="P65">
        <v>0</v>
      </c>
      <c r="Q65">
        <v>0</v>
      </c>
      <c r="R65" s="1">
        <v>1</v>
      </c>
      <c r="S65">
        <v>95</v>
      </c>
      <c r="T65">
        <v>125</v>
      </c>
      <c r="U65">
        <v>7</v>
      </c>
      <c r="V65">
        <v>5</v>
      </c>
      <c r="W65">
        <v>5</v>
      </c>
      <c r="X65">
        <v>2</v>
      </c>
      <c r="Y65">
        <v>50</v>
      </c>
      <c r="Z65">
        <v>35</v>
      </c>
      <c r="AA65">
        <v>30</v>
      </c>
      <c r="AB65">
        <v>25</v>
      </c>
      <c r="AC65">
        <v>12</v>
      </c>
      <c r="AD65">
        <v>10</v>
      </c>
      <c r="AE65">
        <v>25</v>
      </c>
      <c r="AF65">
        <v>3</v>
      </c>
      <c r="AG65">
        <v>2</v>
      </c>
      <c r="AH65">
        <v>4</v>
      </c>
      <c r="AI65">
        <v>16</v>
      </c>
      <c r="AJ65">
        <v>1</v>
      </c>
      <c r="AK65">
        <v>2</v>
      </c>
      <c r="AL65">
        <v>1</v>
      </c>
      <c r="AM65">
        <v>1</v>
      </c>
      <c r="AN65">
        <v>3</v>
      </c>
      <c r="AO65">
        <v>5</v>
      </c>
      <c r="AP65">
        <v>4</v>
      </c>
      <c r="AQ65">
        <v>1</v>
      </c>
      <c r="AR65">
        <v>1</v>
      </c>
      <c r="AS65">
        <v>1</v>
      </c>
      <c r="AT65">
        <v>1</v>
      </c>
      <c r="AU65">
        <v>0</v>
      </c>
      <c r="AV65">
        <v>0</v>
      </c>
      <c r="AW65">
        <v>0</v>
      </c>
      <c r="AX65">
        <v>0</v>
      </c>
      <c r="AY65" t="s">
        <v>501</v>
      </c>
      <c r="AZ65" t="s">
        <v>600</v>
      </c>
      <c r="BA65" t="s">
        <v>933</v>
      </c>
      <c r="BB65" t="s">
        <v>502</v>
      </c>
      <c r="BC65" t="s">
        <v>501</v>
      </c>
      <c r="BD65" t="s">
        <v>501</v>
      </c>
      <c r="BE65" t="s">
        <v>501</v>
      </c>
      <c r="BF65" t="s">
        <v>501</v>
      </c>
      <c r="BG65" t="s">
        <v>501</v>
      </c>
      <c r="BH65" t="s">
        <v>501</v>
      </c>
      <c r="BI65" t="s">
        <v>501</v>
      </c>
      <c r="BJ65" t="s">
        <v>501</v>
      </c>
      <c r="BK65" t="s">
        <v>501</v>
      </c>
      <c r="BL65" t="s">
        <v>501</v>
      </c>
      <c r="BM65" t="s">
        <v>501</v>
      </c>
      <c r="BN65" t="s">
        <v>501</v>
      </c>
      <c r="BO65">
        <v>5</v>
      </c>
      <c r="BP65">
        <v>5</v>
      </c>
      <c r="BQ65">
        <v>4</v>
      </c>
      <c r="BR65">
        <v>5</v>
      </c>
      <c r="BS65">
        <v>5</v>
      </c>
      <c r="BT65">
        <v>5</v>
      </c>
      <c r="BU65">
        <v>5</v>
      </c>
      <c r="BV65">
        <v>4</v>
      </c>
      <c r="BW65">
        <v>5</v>
      </c>
      <c r="BX65">
        <v>5</v>
      </c>
      <c r="BY65" t="s">
        <v>501</v>
      </c>
      <c r="BZ65" t="s">
        <v>501</v>
      </c>
      <c r="CA65" t="s">
        <v>501</v>
      </c>
      <c r="CB65" t="s">
        <v>501</v>
      </c>
      <c r="CC65" t="s">
        <v>501</v>
      </c>
      <c r="CD65" t="s">
        <v>501</v>
      </c>
      <c r="CE65" t="s">
        <v>501</v>
      </c>
      <c r="CF65" t="s">
        <v>501</v>
      </c>
      <c r="CG65" t="s">
        <v>501</v>
      </c>
      <c r="CH65" t="s">
        <v>501</v>
      </c>
      <c r="CI65" t="s">
        <v>501</v>
      </c>
      <c r="CJ65" t="s">
        <v>501</v>
      </c>
      <c r="CK65" t="s">
        <v>501</v>
      </c>
      <c r="CL65" t="s">
        <v>501</v>
      </c>
      <c r="CM65" t="s">
        <v>501</v>
      </c>
      <c r="CN65">
        <v>1</v>
      </c>
      <c r="CO65" t="s">
        <v>501</v>
      </c>
      <c r="CP65" t="s">
        <v>501</v>
      </c>
      <c r="CQ65" t="s">
        <v>501</v>
      </c>
      <c r="CR65" t="s">
        <v>501</v>
      </c>
      <c r="CS65" t="s">
        <v>501</v>
      </c>
      <c r="CT65" t="s">
        <v>501</v>
      </c>
      <c r="CU65" t="s">
        <v>501</v>
      </c>
      <c r="CV65" t="s">
        <v>501</v>
      </c>
      <c r="CW65" t="s">
        <v>501</v>
      </c>
      <c r="CX65" t="s">
        <v>501</v>
      </c>
      <c r="CY65" t="s">
        <v>501</v>
      </c>
      <c r="CZ65" t="s">
        <v>501</v>
      </c>
      <c r="DA65">
        <v>75</v>
      </c>
      <c r="DB65">
        <v>100</v>
      </c>
      <c r="DC65">
        <v>60</v>
      </c>
      <c r="DD65">
        <v>75</v>
      </c>
      <c r="DE65">
        <v>75</v>
      </c>
      <c r="DF65">
        <v>100</v>
      </c>
      <c r="DG65">
        <v>0</v>
      </c>
      <c r="DH65" t="s">
        <v>501</v>
      </c>
      <c r="DI65">
        <v>0</v>
      </c>
      <c r="DJ65">
        <v>1</v>
      </c>
      <c r="DK65" t="s">
        <v>501</v>
      </c>
      <c r="DL65" s="1">
        <v>75</v>
      </c>
      <c r="DM65" s="1">
        <v>100</v>
      </c>
      <c r="DN65" s="1">
        <v>100</v>
      </c>
      <c r="DO65" s="1">
        <v>100</v>
      </c>
      <c r="DP65" s="1">
        <v>75</v>
      </c>
      <c r="DQ65" s="1">
        <v>100</v>
      </c>
      <c r="DR65" s="1">
        <v>100</v>
      </c>
      <c r="DS65" s="1">
        <v>100</v>
      </c>
      <c r="DT65" s="1">
        <v>90</v>
      </c>
      <c r="DU65" s="1">
        <v>90</v>
      </c>
      <c r="DV65" s="1">
        <v>100</v>
      </c>
      <c r="DW65" s="1">
        <v>75</v>
      </c>
      <c r="DX65" s="1">
        <v>100</v>
      </c>
      <c r="DY65" s="1">
        <v>100</v>
      </c>
      <c r="DZ65" s="1">
        <v>0</v>
      </c>
      <c r="EA65" s="1" t="s">
        <v>501</v>
      </c>
      <c r="EB65" s="1">
        <v>0</v>
      </c>
      <c r="EC65">
        <v>65</v>
      </c>
      <c r="ED65">
        <v>85</v>
      </c>
      <c r="EE65" t="s">
        <v>934</v>
      </c>
      <c r="EF65" t="s">
        <v>501</v>
      </c>
      <c r="EG65" t="s">
        <v>501</v>
      </c>
      <c r="EH65" t="s">
        <v>501</v>
      </c>
      <c r="EI65" t="s">
        <v>501</v>
      </c>
      <c r="EJ65" t="s">
        <v>501</v>
      </c>
      <c r="EK65" t="s">
        <v>501</v>
      </c>
      <c r="EL65" t="s">
        <v>501</v>
      </c>
      <c r="EM65" t="s">
        <v>501</v>
      </c>
      <c r="EN65" t="s">
        <v>501</v>
      </c>
      <c r="EO65">
        <v>4</v>
      </c>
      <c r="EP65" s="1" t="s">
        <v>501</v>
      </c>
      <c r="EQ65" s="1" t="s">
        <v>501</v>
      </c>
      <c r="ER65" s="1" t="s">
        <v>501</v>
      </c>
      <c r="ES65" s="1" t="s">
        <v>501</v>
      </c>
      <c r="ET65" s="1" t="s">
        <v>501</v>
      </c>
      <c r="EU65" s="1" t="s">
        <v>501</v>
      </c>
      <c r="EV65" s="1" t="s">
        <v>501</v>
      </c>
      <c r="EW65" s="1" t="s">
        <v>501</v>
      </c>
      <c r="EX65" s="1" t="s">
        <v>501</v>
      </c>
      <c r="EY65" t="s">
        <v>501</v>
      </c>
      <c r="EZ65" t="s">
        <v>501</v>
      </c>
      <c r="FA65" t="s">
        <v>501</v>
      </c>
      <c r="FB65" t="s">
        <v>501</v>
      </c>
      <c r="FC65" t="s">
        <v>501</v>
      </c>
      <c r="FD65" t="s">
        <v>501</v>
      </c>
      <c r="FE65" t="s">
        <v>501</v>
      </c>
      <c r="FF65">
        <v>2</v>
      </c>
      <c r="FG65">
        <v>0</v>
      </c>
      <c r="FH65">
        <v>0</v>
      </c>
      <c r="FI65">
        <v>2</v>
      </c>
      <c r="FJ65">
        <v>2</v>
      </c>
      <c r="FK65">
        <v>0</v>
      </c>
      <c r="FL65">
        <v>3</v>
      </c>
      <c r="FM65">
        <v>7</v>
      </c>
      <c r="FN65">
        <v>6</v>
      </c>
      <c r="FO65">
        <v>0</v>
      </c>
      <c r="FP65">
        <v>1</v>
      </c>
      <c r="FQ65">
        <v>1</v>
      </c>
      <c r="FR65">
        <v>0</v>
      </c>
      <c r="FS65" t="s">
        <v>501</v>
      </c>
      <c r="FT65" t="s">
        <v>501</v>
      </c>
      <c r="FU65" t="s">
        <v>501</v>
      </c>
      <c r="FV65" t="s">
        <v>501</v>
      </c>
      <c r="FW65">
        <v>0</v>
      </c>
      <c r="FX65">
        <v>1</v>
      </c>
      <c r="FY65">
        <v>1</v>
      </c>
      <c r="FZ65">
        <v>0</v>
      </c>
      <c r="GA65">
        <v>0</v>
      </c>
      <c r="GB65">
        <v>1</v>
      </c>
      <c r="GC65">
        <v>0</v>
      </c>
      <c r="GD65">
        <v>1</v>
      </c>
      <c r="GE65">
        <v>2</v>
      </c>
      <c r="GF65">
        <v>3</v>
      </c>
      <c r="GG65" t="s">
        <v>935</v>
      </c>
      <c r="GH65">
        <v>0</v>
      </c>
      <c r="GI65">
        <v>0</v>
      </c>
      <c r="GJ65">
        <v>1</v>
      </c>
      <c r="GK65">
        <v>0</v>
      </c>
      <c r="GL65" t="s">
        <v>501</v>
      </c>
      <c r="GM65">
        <v>0</v>
      </c>
      <c r="GN65">
        <v>0</v>
      </c>
      <c r="GO65">
        <v>0</v>
      </c>
      <c r="GP65">
        <v>0</v>
      </c>
      <c r="GQ65">
        <v>0</v>
      </c>
      <c r="GR65">
        <v>0</v>
      </c>
      <c r="GS65">
        <v>0</v>
      </c>
      <c r="GT65">
        <v>0</v>
      </c>
      <c r="GU65">
        <v>0</v>
      </c>
      <c r="GV65" t="s">
        <v>501</v>
      </c>
      <c r="GW65" t="s">
        <v>501</v>
      </c>
      <c r="GX65" t="s">
        <v>501</v>
      </c>
      <c r="GY65" t="s">
        <v>501</v>
      </c>
      <c r="GZ65" t="s">
        <v>501</v>
      </c>
      <c r="HA65" t="s">
        <v>501</v>
      </c>
      <c r="HB65" t="s">
        <v>501</v>
      </c>
      <c r="HC65" t="s">
        <v>501</v>
      </c>
      <c r="HD65" t="s">
        <v>501</v>
      </c>
      <c r="HE65" t="s">
        <v>501</v>
      </c>
      <c r="HF65" t="s">
        <v>501</v>
      </c>
      <c r="HG65" t="s">
        <v>501</v>
      </c>
      <c r="HH65" t="s">
        <v>501</v>
      </c>
      <c r="HI65" t="s">
        <v>501</v>
      </c>
      <c r="HJ65">
        <v>0</v>
      </c>
      <c r="HK65">
        <v>0</v>
      </c>
      <c r="HL65">
        <v>1</v>
      </c>
      <c r="HM65">
        <v>0</v>
      </c>
      <c r="HN65" t="s">
        <v>501</v>
      </c>
      <c r="HO65">
        <v>0</v>
      </c>
      <c r="HP65">
        <v>0</v>
      </c>
      <c r="HQ65">
        <v>0</v>
      </c>
      <c r="HR65">
        <v>0</v>
      </c>
      <c r="HS65">
        <v>0</v>
      </c>
      <c r="HT65">
        <v>0</v>
      </c>
      <c r="HU65">
        <v>0</v>
      </c>
      <c r="HV65">
        <v>0</v>
      </c>
      <c r="HW65">
        <v>0</v>
      </c>
      <c r="HX65" t="s">
        <v>501</v>
      </c>
      <c r="HY65" t="s">
        <v>501</v>
      </c>
      <c r="HZ65" t="s">
        <v>501</v>
      </c>
      <c r="IA65" t="s">
        <v>501</v>
      </c>
      <c r="IB65" t="s">
        <v>501</v>
      </c>
      <c r="IC65" t="s">
        <v>501</v>
      </c>
      <c r="ID65" t="s">
        <v>501</v>
      </c>
      <c r="IE65" t="s">
        <v>501</v>
      </c>
      <c r="IF65" t="s">
        <v>501</v>
      </c>
      <c r="IG65" t="s">
        <v>501</v>
      </c>
      <c r="IH65" t="s">
        <v>501</v>
      </c>
      <c r="II65" t="s">
        <v>501</v>
      </c>
      <c r="IJ65" t="s">
        <v>501</v>
      </c>
      <c r="IK65" t="s">
        <v>501</v>
      </c>
      <c r="IL65" t="s">
        <v>501</v>
      </c>
      <c r="IM65" t="s">
        <v>501</v>
      </c>
      <c r="IN65" t="s">
        <v>501</v>
      </c>
      <c r="IO65" t="s">
        <v>501</v>
      </c>
      <c r="IP65" t="s">
        <v>501</v>
      </c>
      <c r="IQ65" t="s">
        <v>501</v>
      </c>
      <c r="IR65" t="s">
        <v>501</v>
      </c>
      <c r="IS65" t="s">
        <v>501</v>
      </c>
      <c r="IT65" t="s">
        <v>501</v>
      </c>
      <c r="IU65" t="s">
        <v>501</v>
      </c>
      <c r="IV65" t="s">
        <v>501</v>
      </c>
      <c r="IW65" t="s">
        <v>501</v>
      </c>
      <c r="IX65" t="s">
        <v>501</v>
      </c>
      <c r="IY65" t="s">
        <v>501</v>
      </c>
      <c r="IZ65" t="s">
        <v>501</v>
      </c>
      <c r="JA65" t="s">
        <v>501</v>
      </c>
      <c r="JB65" t="s">
        <v>501</v>
      </c>
      <c r="JC65" t="s">
        <v>501</v>
      </c>
      <c r="JD65" t="s">
        <v>501</v>
      </c>
      <c r="JE65" t="s">
        <v>501</v>
      </c>
      <c r="JF65" t="s">
        <v>501</v>
      </c>
      <c r="JG65" t="s">
        <v>501</v>
      </c>
      <c r="JH65" t="s">
        <v>501</v>
      </c>
      <c r="JI65" t="s">
        <v>501</v>
      </c>
      <c r="JJ65" t="s">
        <v>501</v>
      </c>
      <c r="JK65" t="s">
        <v>501</v>
      </c>
      <c r="JL65" t="s">
        <v>501</v>
      </c>
      <c r="JM65" t="s">
        <v>501</v>
      </c>
      <c r="JN65" t="s">
        <v>501</v>
      </c>
      <c r="JO65" t="s">
        <v>501</v>
      </c>
      <c r="JP65" t="s">
        <v>501</v>
      </c>
      <c r="JQ65" t="s">
        <v>501</v>
      </c>
      <c r="JR65" t="s">
        <v>501</v>
      </c>
      <c r="JS65" t="s">
        <v>501</v>
      </c>
      <c r="JT65" t="s">
        <v>501</v>
      </c>
      <c r="JU65" t="s">
        <v>501</v>
      </c>
      <c r="JV65" t="s">
        <v>501</v>
      </c>
      <c r="JW65" t="s">
        <v>501</v>
      </c>
      <c r="JX65" t="s">
        <v>501</v>
      </c>
      <c r="JY65" t="s">
        <v>501</v>
      </c>
      <c r="JZ65" t="s">
        <v>501</v>
      </c>
      <c r="KA65" t="s">
        <v>501</v>
      </c>
      <c r="KB65" t="s">
        <v>501</v>
      </c>
      <c r="KC65" t="s">
        <v>501</v>
      </c>
      <c r="KD65" t="s">
        <v>501</v>
      </c>
      <c r="KE65" t="s">
        <v>501</v>
      </c>
      <c r="KF65" t="s">
        <v>501</v>
      </c>
      <c r="KG65" t="s">
        <v>501</v>
      </c>
      <c r="KH65" t="s">
        <v>501</v>
      </c>
      <c r="KI65" t="s">
        <v>501</v>
      </c>
      <c r="KJ65" t="s">
        <v>501</v>
      </c>
      <c r="KK65" t="s">
        <v>501</v>
      </c>
      <c r="KL65" t="s">
        <v>501</v>
      </c>
      <c r="KM65" t="s">
        <v>501</v>
      </c>
      <c r="KN65" t="s">
        <v>501</v>
      </c>
      <c r="KO65" t="s">
        <v>501</v>
      </c>
      <c r="KP65">
        <v>2</v>
      </c>
      <c r="KQ65">
        <v>0</v>
      </c>
      <c r="KR65">
        <v>0</v>
      </c>
      <c r="KS65">
        <v>3</v>
      </c>
      <c r="KT65">
        <v>1</v>
      </c>
      <c r="KU65">
        <v>0</v>
      </c>
      <c r="KV65">
        <v>2</v>
      </c>
      <c r="KW65">
        <v>14</v>
      </c>
      <c r="KX65">
        <v>0</v>
      </c>
      <c r="KY65">
        <v>3</v>
      </c>
      <c r="KZ65">
        <v>3</v>
      </c>
      <c r="LA65">
        <v>1</v>
      </c>
      <c r="LB65">
        <v>1</v>
      </c>
      <c r="LC65">
        <v>11</v>
      </c>
      <c r="LD65">
        <v>11</v>
      </c>
      <c r="LE65">
        <v>3</v>
      </c>
      <c r="LF65">
        <v>3</v>
      </c>
      <c r="LG65">
        <v>11</v>
      </c>
      <c r="LH65">
        <v>11</v>
      </c>
      <c r="LI65">
        <v>1</v>
      </c>
      <c r="LJ65">
        <v>1</v>
      </c>
      <c r="LK65">
        <v>7</v>
      </c>
      <c r="LL65">
        <v>7</v>
      </c>
      <c r="LM65">
        <v>7</v>
      </c>
      <c r="LN65">
        <v>7</v>
      </c>
      <c r="LO65">
        <v>6</v>
      </c>
      <c r="LP65">
        <v>6</v>
      </c>
      <c r="LQ65">
        <v>7</v>
      </c>
      <c r="LR65">
        <v>6</v>
      </c>
      <c r="LS65">
        <v>4</v>
      </c>
      <c r="LT65">
        <v>7</v>
      </c>
      <c r="LU65">
        <v>6</v>
      </c>
      <c r="LV65">
        <v>6</v>
      </c>
      <c r="LW65">
        <v>6</v>
      </c>
      <c r="LX65">
        <v>5</v>
      </c>
      <c r="LY65">
        <v>7</v>
      </c>
      <c r="LZ65">
        <v>6</v>
      </c>
      <c r="MA65">
        <v>7</v>
      </c>
      <c r="MB65">
        <v>7</v>
      </c>
      <c r="MC65">
        <v>7</v>
      </c>
      <c r="MD65">
        <v>7</v>
      </c>
      <c r="ME65">
        <v>6</v>
      </c>
      <c r="MF65">
        <v>6</v>
      </c>
      <c r="MG65">
        <v>7</v>
      </c>
      <c r="MH65">
        <v>6</v>
      </c>
      <c r="MI65">
        <v>4</v>
      </c>
      <c r="MJ65">
        <v>7</v>
      </c>
      <c r="MK65">
        <v>6</v>
      </c>
      <c r="ML65">
        <v>6</v>
      </c>
      <c r="MM65">
        <v>6</v>
      </c>
      <c r="MN65">
        <v>5</v>
      </c>
      <c r="MO65">
        <v>7</v>
      </c>
      <c r="MP65">
        <v>6</v>
      </c>
      <c r="MQ65">
        <v>1</v>
      </c>
      <c r="MR65">
        <v>2</v>
      </c>
      <c r="MS65">
        <v>3</v>
      </c>
      <c r="MT65">
        <v>5</v>
      </c>
      <c r="MU65">
        <v>5</v>
      </c>
      <c r="MV65">
        <v>5</v>
      </c>
      <c r="MW65">
        <v>5</v>
      </c>
      <c r="MX65">
        <v>5</v>
      </c>
      <c r="MY65">
        <v>5</v>
      </c>
      <c r="MZ65">
        <v>5</v>
      </c>
      <c r="NA65">
        <v>5</v>
      </c>
      <c r="NB65">
        <v>4</v>
      </c>
      <c r="NC65">
        <v>4</v>
      </c>
      <c r="ND65">
        <v>4</v>
      </c>
      <c r="NE65">
        <v>4</v>
      </c>
      <c r="NF65">
        <v>6</v>
      </c>
      <c r="NG65">
        <v>13</v>
      </c>
      <c r="NH65">
        <v>8</v>
      </c>
      <c r="NI65">
        <v>12</v>
      </c>
      <c r="NJ65">
        <v>5</v>
      </c>
      <c r="NK65">
        <v>1</v>
      </c>
      <c r="NL65">
        <v>11</v>
      </c>
      <c r="NM65">
        <v>4</v>
      </c>
      <c r="NN65">
        <v>7</v>
      </c>
      <c r="NO65">
        <v>9</v>
      </c>
      <c r="NP65">
        <v>10</v>
      </c>
      <c r="NQ65">
        <v>3</v>
      </c>
      <c r="NR65">
        <v>2</v>
      </c>
      <c r="NS65">
        <v>6</v>
      </c>
      <c r="NT65">
        <v>5</v>
      </c>
      <c r="NU65">
        <v>6</v>
      </c>
      <c r="NV65">
        <v>5</v>
      </c>
      <c r="NW65">
        <v>6</v>
      </c>
      <c r="NX65">
        <v>4</v>
      </c>
      <c r="NY65">
        <v>6</v>
      </c>
      <c r="NZ65">
        <v>5</v>
      </c>
      <c r="OA65">
        <v>5</v>
      </c>
      <c r="OB65">
        <v>5</v>
      </c>
      <c r="OC65">
        <v>6</v>
      </c>
      <c r="OD65">
        <v>5</v>
      </c>
      <c r="OE65">
        <v>6</v>
      </c>
      <c r="OF65">
        <v>5</v>
      </c>
      <c r="OG65">
        <v>6</v>
      </c>
      <c r="OH65">
        <v>6</v>
      </c>
      <c r="OI65">
        <v>6</v>
      </c>
      <c r="OJ65">
        <v>6</v>
      </c>
      <c r="OK65">
        <v>6</v>
      </c>
      <c r="OL65">
        <v>6</v>
      </c>
      <c r="OM65">
        <v>5</v>
      </c>
      <c r="ON65">
        <v>4</v>
      </c>
      <c r="OO65">
        <v>6</v>
      </c>
      <c r="OP65">
        <v>5</v>
      </c>
      <c r="OQ65">
        <v>6</v>
      </c>
      <c r="OR65">
        <v>4</v>
      </c>
      <c r="OS65">
        <v>1</v>
      </c>
      <c r="OT65">
        <v>3</v>
      </c>
      <c r="OU65">
        <v>6</v>
      </c>
      <c r="OV65">
        <v>5</v>
      </c>
      <c r="OW65">
        <v>2</v>
      </c>
      <c r="OX65">
        <v>4</v>
      </c>
      <c r="OY65" s="1">
        <v>6</v>
      </c>
      <c r="OZ65" s="1">
        <v>5</v>
      </c>
      <c r="PA65" s="1">
        <v>7</v>
      </c>
      <c r="PB65" s="1">
        <v>5</v>
      </c>
      <c r="PC65" s="1">
        <v>6</v>
      </c>
      <c r="PD65" s="1">
        <v>5</v>
      </c>
      <c r="PE65" s="1">
        <v>7</v>
      </c>
      <c r="PF65" s="1">
        <v>5</v>
      </c>
      <c r="PG65" s="1">
        <v>7</v>
      </c>
      <c r="PH65" s="1">
        <v>5</v>
      </c>
      <c r="PI65" s="1">
        <v>7</v>
      </c>
      <c r="PJ65" s="1">
        <v>4</v>
      </c>
      <c r="PK65">
        <v>1</v>
      </c>
      <c r="PL65">
        <v>0</v>
      </c>
      <c r="PM65">
        <v>1</v>
      </c>
      <c r="PN65">
        <v>1</v>
      </c>
      <c r="PO65">
        <v>0</v>
      </c>
      <c r="PP65">
        <v>0</v>
      </c>
      <c r="PQ65">
        <v>0</v>
      </c>
      <c r="PR65">
        <v>0</v>
      </c>
      <c r="PS65">
        <v>0</v>
      </c>
      <c r="PT65">
        <v>0</v>
      </c>
      <c r="PU65">
        <v>0</v>
      </c>
      <c r="PV65">
        <v>0</v>
      </c>
      <c r="PW65">
        <v>0</v>
      </c>
      <c r="PX65">
        <v>1</v>
      </c>
      <c r="PY65">
        <v>0</v>
      </c>
      <c r="PZ65">
        <v>0</v>
      </c>
      <c r="QA65">
        <v>0</v>
      </c>
      <c r="QB65">
        <v>0</v>
      </c>
      <c r="QC65">
        <v>0</v>
      </c>
      <c r="QD65" t="s">
        <v>501</v>
      </c>
      <c r="QE65" t="s">
        <v>501</v>
      </c>
      <c r="QF65" t="s">
        <v>501</v>
      </c>
      <c r="QG65">
        <v>0</v>
      </c>
      <c r="QH65">
        <v>0</v>
      </c>
      <c r="QI65">
        <v>0</v>
      </c>
      <c r="QJ65">
        <v>1</v>
      </c>
      <c r="QK65">
        <v>0</v>
      </c>
      <c r="QL65">
        <v>0</v>
      </c>
      <c r="QM65">
        <v>0</v>
      </c>
      <c r="QN65">
        <v>0</v>
      </c>
      <c r="QO65">
        <v>0</v>
      </c>
      <c r="QP65">
        <v>0</v>
      </c>
      <c r="QQ65">
        <v>0</v>
      </c>
      <c r="QR65">
        <v>0</v>
      </c>
      <c r="QS65">
        <v>0</v>
      </c>
      <c r="QT65">
        <v>0</v>
      </c>
      <c r="QU65">
        <v>0</v>
      </c>
      <c r="QV65">
        <v>0</v>
      </c>
      <c r="QW65">
        <v>0</v>
      </c>
      <c r="QX65">
        <v>0</v>
      </c>
      <c r="QY65">
        <v>0</v>
      </c>
      <c r="QZ65" t="s">
        <v>501</v>
      </c>
      <c r="RA65" t="s">
        <v>501</v>
      </c>
      <c r="RB65" t="s">
        <v>501</v>
      </c>
      <c r="RC65">
        <v>6</v>
      </c>
      <c r="RD65">
        <v>2</v>
      </c>
      <c r="RE65">
        <v>50</v>
      </c>
      <c r="RF65">
        <v>40</v>
      </c>
      <c r="RG65">
        <v>0</v>
      </c>
      <c r="RH65">
        <v>5</v>
      </c>
      <c r="RI65">
        <v>5</v>
      </c>
      <c r="RJ65">
        <v>2</v>
      </c>
      <c r="RK65">
        <v>1</v>
      </c>
      <c r="RL65">
        <v>2</v>
      </c>
      <c r="RM65">
        <v>2</v>
      </c>
      <c r="RN65">
        <v>1</v>
      </c>
      <c r="RO65">
        <v>1</v>
      </c>
      <c r="RP65">
        <v>1</v>
      </c>
      <c r="RQ65">
        <v>0</v>
      </c>
      <c r="RR65" t="s">
        <v>936</v>
      </c>
      <c r="RS65" t="s">
        <v>937</v>
      </c>
      <c r="RT65" t="s">
        <v>938</v>
      </c>
      <c r="RU65">
        <v>1</v>
      </c>
      <c r="RV65">
        <v>0</v>
      </c>
      <c r="RW65">
        <v>2032</v>
      </c>
      <c r="RX65">
        <v>1</v>
      </c>
      <c r="RY65">
        <v>2032</v>
      </c>
      <c r="RZ65" t="s">
        <v>939</v>
      </c>
      <c r="SA65">
        <v>34</v>
      </c>
      <c r="SB65" t="s">
        <v>940</v>
      </c>
      <c r="SC65" t="s">
        <v>784</v>
      </c>
      <c r="SD65" t="s">
        <v>513</v>
      </c>
      <c r="SE65" t="s">
        <v>940</v>
      </c>
      <c r="SF65" t="s">
        <v>784</v>
      </c>
      <c r="SG65" t="s">
        <v>513</v>
      </c>
    </row>
    <row r="66" spans="1:501" x14ac:dyDescent="0.3">
      <c r="A66">
        <v>4485</v>
      </c>
      <c r="B66">
        <v>1</v>
      </c>
      <c r="C66">
        <v>1</v>
      </c>
      <c r="D66" s="1">
        <v>2</v>
      </c>
      <c r="E66">
        <v>1</v>
      </c>
      <c r="F66">
        <v>6</v>
      </c>
      <c r="G66" s="1">
        <v>2</v>
      </c>
      <c r="H66" t="s">
        <v>501</v>
      </c>
      <c r="I66">
        <v>26</v>
      </c>
      <c r="J66">
        <v>1</v>
      </c>
      <c r="K66">
        <v>100</v>
      </c>
      <c r="L66">
        <v>0</v>
      </c>
      <c r="M66">
        <v>0</v>
      </c>
      <c r="N66">
        <v>0</v>
      </c>
      <c r="O66">
        <v>0</v>
      </c>
      <c r="P66">
        <v>0</v>
      </c>
      <c r="Q66">
        <v>0</v>
      </c>
      <c r="R66" s="1">
        <v>2</v>
      </c>
      <c r="S66">
        <v>100</v>
      </c>
      <c r="T66">
        <v>22</v>
      </c>
      <c r="U66">
        <v>1</v>
      </c>
      <c r="V66">
        <v>1</v>
      </c>
      <c r="W66">
        <v>0</v>
      </c>
      <c r="X66">
        <v>0</v>
      </c>
      <c r="Y66">
        <v>39</v>
      </c>
      <c r="Z66">
        <v>6</v>
      </c>
      <c r="AA66">
        <v>19</v>
      </c>
      <c r="AB66">
        <v>12</v>
      </c>
      <c r="AC66">
        <v>12</v>
      </c>
      <c r="AD66">
        <v>4</v>
      </c>
      <c r="AE66">
        <v>19</v>
      </c>
      <c r="AF66">
        <v>4</v>
      </c>
      <c r="AG66">
        <v>1</v>
      </c>
      <c r="AH66">
        <v>12</v>
      </c>
      <c r="AI66">
        <v>3</v>
      </c>
      <c r="AJ66">
        <v>1</v>
      </c>
      <c r="AK66">
        <v>2</v>
      </c>
      <c r="AL66">
        <v>1</v>
      </c>
      <c r="AM66">
        <v>1</v>
      </c>
      <c r="AN66">
        <v>2</v>
      </c>
      <c r="AO66">
        <v>5</v>
      </c>
      <c r="AP66">
        <v>5</v>
      </c>
      <c r="AQ66">
        <v>0</v>
      </c>
      <c r="AR66">
        <v>0</v>
      </c>
      <c r="AS66">
        <v>0</v>
      </c>
      <c r="AT66">
        <v>1</v>
      </c>
      <c r="AU66">
        <v>0</v>
      </c>
      <c r="AV66">
        <v>0</v>
      </c>
      <c r="AW66">
        <v>0</v>
      </c>
      <c r="AX66">
        <v>0</v>
      </c>
      <c r="AY66" t="s">
        <v>501</v>
      </c>
      <c r="AZ66" t="s">
        <v>531</v>
      </c>
      <c r="BA66" t="s">
        <v>941</v>
      </c>
      <c r="BB66" t="s">
        <v>809</v>
      </c>
      <c r="BC66" t="s">
        <v>554</v>
      </c>
      <c r="BD66" t="s">
        <v>635</v>
      </c>
      <c r="BE66" t="s">
        <v>501</v>
      </c>
      <c r="BF66" t="s">
        <v>501</v>
      </c>
      <c r="BG66" t="s">
        <v>501</v>
      </c>
      <c r="BH66" t="s">
        <v>501</v>
      </c>
      <c r="BI66" t="s">
        <v>501</v>
      </c>
      <c r="BJ66" t="s">
        <v>501</v>
      </c>
      <c r="BK66" t="s">
        <v>501</v>
      </c>
      <c r="BL66" t="s">
        <v>501</v>
      </c>
      <c r="BM66" t="s">
        <v>501</v>
      </c>
      <c r="BN66" t="s">
        <v>501</v>
      </c>
      <c r="BO66">
        <v>5</v>
      </c>
      <c r="BP66">
        <v>5</v>
      </c>
      <c r="BQ66">
        <v>3</v>
      </c>
      <c r="BR66">
        <v>5</v>
      </c>
      <c r="BS66">
        <v>3</v>
      </c>
      <c r="BT66">
        <v>5</v>
      </c>
      <c r="BU66">
        <v>3</v>
      </c>
      <c r="BV66">
        <v>3</v>
      </c>
      <c r="BW66">
        <v>5</v>
      </c>
      <c r="BX66">
        <v>5</v>
      </c>
      <c r="BY66" t="s">
        <v>531</v>
      </c>
      <c r="BZ66" t="s">
        <v>758</v>
      </c>
      <c r="CA66" t="s">
        <v>942</v>
      </c>
      <c r="CB66" t="s">
        <v>501</v>
      </c>
      <c r="CC66" t="s">
        <v>501</v>
      </c>
      <c r="CD66" t="s">
        <v>501</v>
      </c>
      <c r="CE66" t="s">
        <v>501</v>
      </c>
      <c r="CF66" t="s">
        <v>501</v>
      </c>
      <c r="CG66" t="s">
        <v>501</v>
      </c>
      <c r="CH66" t="s">
        <v>501</v>
      </c>
      <c r="CI66" t="s">
        <v>501</v>
      </c>
      <c r="CJ66" t="s">
        <v>501</v>
      </c>
      <c r="CK66" t="s">
        <v>501</v>
      </c>
      <c r="CL66" t="s">
        <v>501</v>
      </c>
      <c r="CM66" t="s">
        <v>501</v>
      </c>
      <c r="CN66">
        <v>0</v>
      </c>
      <c r="CO66">
        <v>5</v>
      </c>
      <c r="CP66">
        <v>3</v>
      </c>
      <c r="CQ66">
        <v>5</v>
      </c>
      <c r="CR66">
        <v>5</v>
      </c>
      <c r="CS66">
        <v>4</v>
      </c>
      <c r="CT66">
        <v>3</v>
      </c>
      <c r="CU66">
        <v>5</v>
      </c>
      <c r="CV66">
        <v>2</v>
      </c>
      <c r="CW66">
        <v>4</v>
      </c>
      <c r="CX66">
        <v>2</v>
      </c>
      <c r="CY66" t="s">
        <v>501</v>
      </c>
      <c r="CZ66" t="s">
        <v>501</v>
      </c>
      <c r="DA66">
        <v>5</v>
      </c>
      <c r="DB66">
        <v>50</v>
      </c>
      <c r="DC66">
        <v>25</v>
      </c>
      <c r="DD66">
        <v>10</v>
      </c>
      <c r="DE66">
        <v>10</v>
      </c>
      <c r="DF66">
        <v>80</v>
      </c>
      <c r="DG66">
        <v>0</v>
      </c>
      <c r="DH66" t="s">
        <v>501</v>
      </c>
      <c r="DI66">
        <v>0</v>
      </c>
      <c r="DJ66">
        <v>1</v>
      </c>
      <c r="DK66" t="s">
        <v>501</v>
      </c>
      <c r="DL66" s="1">
        <v>20</v>
      </c>
      <c r="DM66" s="1">
        <v>20</v>
      </c>
      <c r="DN66" s="1">
        <v>50</v>
      </c>
      <c r="DO66" s="1">
        <v>80</v>
      </c>
      <c r="DP66" s="1">
        <v>10</v>
      </c>
      <c r="DQ66" s="1">
        <v>80</v>
      </c>
      <c r="DR66" s="1">
        <v>80</v>
      </c>
      <c r="DS66" s="1">
        <v>80</v>
      </c>
      <c r="DT66" s="1">
        <v>50</v>
      </c>
      <c r="DU66" s="1">
        <v>50</v>
      </c>
      <c r="DV66" s="1">
        <v>20</v>
      </c>
      <c r="DW66" s="1">
        <v>50</v>
      </c>
      <c r="DX66" s="1">
        <v>20</v>
      </c>
      <c r="DY66" s="1">
        <v>80</v>
      </c>
      <c r="DZ66" s="1">
        <v>0</v>
      </c>
      <c r="EA66" s="1" t="s">
        <v>501</v>
      </c>
      <c r="EB66" s="1">
        <v>0</v>
      </c>
      <c r="EC66">
        <v>25</v>
      </c>
      <c r="ED66">
        <v>0</v>
      </c>
      <c r="EE66" t="s">
        <v>943</v>
      </c>
      <c r="EF66">
        <v>1</v>
      </c>
      <c r="EG66">
        <v>0</v>
      </c>
      <c r="EH66">
        <v>0</v>
      </c>
      <c r="EI66">
        <v>0</v>
      </c>
      <c r="EJ66">
        <v>0</v>
      </c>
      <c r="EK66">
        <v>0</v>
      </c>
      <c r="EL66">
        <v>0</v>
      </c>
      <c r="EM66">
        <v>0</v>
      </c>
      <c r="EN66" t="s">
        <v>501</v>
      </c>
      <c r="EO66">
        <v>1</v>
      </c>
      <c r="EP66" s="1">
        <v>0</v>
      </c>
      <c r="EQ66" s="1">
        <v>0</v>
      </c>
      <c r="ER66" s="1">
        <v>0</v>
      </c>
      <c r="ES66" s="1">
        <v>0</v>
      </c>
      <c r="ET66" s="1">
        <v>0</v>
      </c>
      <c r="EU66" s="1">
        <v>0</v>
      </c>
      <c r="EV66" s="1">
        <v>1</v>
      </c>
      <c r="EW66" s="1" t="s">
        <v>944</v>
      </c>
      <c r="EX66" s="1">
        <v>0</v>
      </c>
      <c r="EY66">
        <v>0</v>
      </c>
      <c r="EZ66">
        <v>0</v>
      </c>
      <c r="FA66">
        <v>1</v>
      </c>
      <c r="FB66">
        <v>1</v>
      </c>
      <c r="FC66">
        <v>1</v>
      </c>
      <c r="FD66">
        <v>0</v>
      </c>
      <c r="FE66" t="s">
        <v>501</v>
      </c>
      <c r="FF66">
        <v>0</v>
      </c>
      <c r="FG66">
        <v>1</v>
      </c>
      <c r="FH66">
        <v>0</v>
      </c>
      <c r="FI66">
        <v>6</v>
      </c>
      <c r="FJ66">
        <v>6</v>
      </c>
      <c r="FK66">
        <v>0</v>
      </c>
      <c r="FL66">
        <v>3</v>
      </c>
      <c r="FM66">
        <v>0</v>
      </c>
      <c r="FN66">
        <v>0</v>
      </c>
      <c r="FO66" t="s">
        <v>501</v>
      </c>
      <c r="FP66" t="s">
        <v>501</v>
      </c>
      <c r="FQ66" t="s">
        <v>501</v>
      </c>
      <c r="FR66" t="s">
        <v>501</v>
      </c>
      <c r="FS66">
        <v>1</v>
      </c>
      <c r="FT66">
        <v>0</v>
      </c>
      <c r="FU66">
        <v>0</v>
      </c>
      <c r="FV66">
        <v>0</v>
      </c>
      <c r="FW66">
        <v>0</v>
      </c>
      <c r="FX66">
        <v>5</v>
      </c>
      <c r="FY66">
        <v>1</v>
      </c>
      <c r="FZ66">
        <v>0</v>
      </c>
      <c r="GA66">
        <v>1</v>
      </c>
      <c r="GB66">
        <v>5</v>
      </c>
      <c r="GC66">
        <v>0</v>
      </c>
      <c r="GD66">
        <v>0</v>
      </c>
      <c r="GE66">
        <v>2</v>
      </c>
      <c r="GF66">
        <v>3</v>
      </c>
      <c r="GG66" t="s">
        <v>945</v>
      </c>
      <c r="GH66" t="s">
        <v>501</v>
      </c>
      <c r="GI66" t="s">
        <v>501</v>
      </c>
      <c r="GJ66" t="s">
        <v>501</v>
      </c>
      <c r="GK66" t="s">
        <v>501</v>
      </c>
      <c r="GL66" t="s">
        <v>501</v>
      </c>
      <c r="GM66" t="s">
        <v>501</v>
      </c>
      <c r="GN66" t="s">
        <v>501</v>
      </c>
      <c r="GO66" t="s">
        <v>501</v>
      </c>
      <c r="GP66" t="s">
        <v>501</v>
      </c>
      <c r="GQ66" t="s">
        <v>501</v>
      </c>
      <c r="GR66" t="s">
        <v>501</v>
      </c>
      <c r="GS66" t="s">
        <v>501</v>
      </c>
      <c r="GT66" t="s">
        <v>501</v>
      </c>
      <c r="GU66" t="s">
        <v>501</v>
      </c>
      <c r="GV66" t="s">
        <v>501</v>
      </c>
      <c r="GW66" t="s">
        <v>501</v>
      </c>
      <c r="GX66" t="s">
        <v>501</v>
      </c>
      <c r="GY66" t="s">
        <v>501</v>
      </c>
      <c r="GZ66" t="s">
        <v>501</v>
      </c>
      <c r="HA66" t="s">
        <v>501</v>
      </c>
      <c r="HB66" t="s">
        <v>501</v>
      </c>
      <c r="HC66" t="s">
        <v>501</v>
      </c>
      <c r="HD66" t="s">
        <v>501</v>
      </c>
      <c r="HE66" t="s">
        <v>501</v>
      </c>
      <c r="HF66" t="s">
        <v>501</v>
      </c>
      <c r="HG66" t="s">
        <v>501</v>
      </c>
      <c r="HH66" t="s">
        <v>501</v>
      </c>
      <c r="HI66" t="s">
        <v>501</v>
      </c>
      <c r="HJ66" t="s">
        <v>501</v>
      </c>
      <c r="HK66" t="s">
        <v>501</v>
      </c>
      <c r="HL66" t="s">
        <v>501</v>
      </c>
      <c r="HM66" t="s">
        <v>501</v>
      </c>
      <c r="HN66" t="s">
        <v>501</v>
      </c>
      <c r="HO66" t="s">
        <v>501</v>
      </c>
      <c r="HP66" t="s">
        <v>501</v>
      </c>
      <c r="HQ66" t="s">
        <v>501</v>
      </c>
      <c r="HR66" t="s">
        <v>501</v>
      </c>
      <c r="HS66" t="s">
        <v>501</v>
      </c>
      <c r="HT66" t="s">
        <v>501</v>
      </c>
      <c r="HU66" t="s">
        <v>501</v>
      </c>
      <c r="HV66" t="s">
        <v>501</v>
      </c>
      <c r="HW66" t="s">
        <v>501</v>
      </c>
      <c r="HX66" t="s">
        <v>501</v>
      </c>
      <c r="HY66" t="s">
        <v>501</v>
      </c>
      <c r="HZ66" t="s">
        <v>501</v>
      </c>
      <c r="IA66" t="s">
        <v>501</v>
      </c>
      <c r="IB66" t="s">
        <v>501</v>
      </c>
      <c r="IC66" t="s">
        <v>501</v>
      </c>
      <c r="ID66" t="s">
        <v>501</v>
      </c>
      <c r="IE66" t="s">
        <v>501</v>
      </c>
      <c r="IF66" t="s">
        <v>501</v>
      </c>
      <c r="IG66" t="s">
        <v>501</v>
      </c>
      <c r="IH66" t="s">
        <v>501</v>
      </c>
      <c r="II66" t="s">
        <v>501</v>
      </c>
      <c r="IJ66" t="s">
        <v>501</v>
      </c>
      <c r="IK66" t="s">
        <v>501</v>
      </c>
      <c r="IL66" t="s">
        <v>501</v>
      </c>
      <c r="IM66" t="s">
        <v>501</v>
      </c>
      <c r="IN66" t="s">
        <v>501</v>
      </c>
      <c r="IO66" t="s">
        <v>501</v>
      </c>
      <c r="IP66" t="s">
        <v>501</v>
      </c>
      <c r="IQ66" t="s">
        <v>501</v>
      </c>
      <c r="IR66" t="s">
        <v>501</v>
      </c>
      <c r="IS66" t="s">
        <v>501</v>
      </c>
      <c r="IT66" t="s">
        <v>501</v>
      </c>
      <c r="IU66" t="s">
        <v>501</v>
      </c>
      <c r="IV66" t="s">
        <v>501</v>
      </c>
      <c r="IW66" t="s">
        <v>501</v>
      </c>
      <c r="IX66" t="s">
        <v>501</v>
      </c>
      <c r="IY66" t="s">
        <v>501</v>
      </c>
      <c r="IZ66" t="s">
        <v>501</v>
      </c>
      <c r="JA66" t="s">
        <v>501</v>
      </c>
      <c r="JB66" t="s">
        <v>501</v>
      </c>
      <c r="JC66" t="s">
        <v>501</v>
      </c>
      <c r="JD66" t="s">
        <v>501</v>
      </c>
      <c r="JE66" t="s">
        <v>501</v>
      </c>
      <c r="JF66" t="s">
        <v>501</v>
      </c>
      <c r="JG66" t="s">
        <v>501</v>
      </c>
      <c r="JH66" t="s">
        <v>501</v>
      </c>
      <c r="JI66" t="s">
        <v>501</v>
      </c>
      <c r="JJ66" t="s">
        <v>501</v>
      </c>
      <c r="JK66" t="s">
        <v>501</v>
      </c>
      <c r="JL66" t="s">
        <v>501</v>
      </c>
      <c r="JM66" t="s">
        <v>501</v>
      </c>
      <c r="JN66" t="s">
        <v>501</v>
      </c>
      <c r="JO66" t="s">
        <v>501</v>
      </c>
      <c r="JP66" t="s">
        <v>501</v>
      </c>
      <c r="JQ66" t="s">
        <v>501</v>
      </c>
      <c r="JR66" t="s">
        <v>501</v>
      </c>
      <c r="JS66" t="s">
        <v>501</v>
      </c>
      <c r="JT66" t="s">
        <v>501</v>
      </c>
      <c r="JU66" t="s">
        <v>501</v>
      </c>
      <c r="JV66" t="s">
        <v>501</v>
      </c>
      <c r="JW66" t="s">
        <v>501</v>
      </c>
      <c r="JX66" t="s">
        <v>501</v>
      </c>
      <c r="JY66" t="s">
        <v>501</v>
      </c>
      <c r="JZ66" t="s">
        <v>501</v>
      </c>
      <c r="KA66" t="s">
        <v>501</v>
      </c>
      <c r="KB66" t="s">
        <v>501</v>
      </c>
      <c r="KC66" t="s">
        <v>501</v>
      </c>
      <c r="KD66" t="s">
        <v>501</v>
      </c>
      <c r="KE66" t="s">
        <v>501</v>
      </c>
      <c r="KF66" t="s">
        <v>501</v>
      </c>
      <c r="KG66" t="s">
        <v>501</v>
      </c>
      <c r="KH66" t="s">
        <v>501</v>
      </c>
      <c r="KI66" t="s">
        <v>501</v>
      </c>
      <c r="KJ66" t="s">
        <v>501</v>
      </c>
      <c r="KK66" t="s">
        <v>501</v>
      </c>
      <c r="KL66" t="s">
        <v>501</v>
      </c>
      <c r="KM66" t="s">
        <v>501</v>
      </c>
      <c r="KN66" t="s">
        <v>501</v>
      </c>
      <c r="KO66" t="s">
        <v>501</v>
      </c>
      <c r="KP66">
        <v>1</v>
      </c>
      <c r="KQ66">
        <v>0</v>
      </c>
      <c r="KR66">
        <v>0</v>
      </c>
      <c r="KS66">
        <v>3</v>
      </c>
      <c r="KT66">
        <v>6</v>
      </c>
      <c r="KU66">
        <v>3</v>
      </c>
      <c r="KV66">
        <v>0</v>
      </c>
      <c r="KW66">
        <v>2</v>
      </c>
      <c r="KX66">
        <v>1</v>
      </c>
      <c r="KY66">
        <v>3</v>
      </c>
      <c r="KZ66">
        <v>3</v>
      </c>
      <c r="LA66">
        <v>1</v>
      </c>
      <c r="LB66">
        <v>1</v>
      </c>
      <c r="LC66">
        <v>3</v>
      </c>
      <c r="LD66">
        <v>3</v>
      </c>
      <c r="LE66">
        <v>1</v>
      </c>
      <c r="LF66">
        <v>1</v>
      </c>
      <c r="LG66">
        <v>13</v>
      </c>
      <c r="LH66">
        <v>11</v>
      </c>
      <c r="LI66">
        <v>13</v>
      </c>
      <c r="LJ66">
        <v>11</v>
      </c>
      <c r="LK66">
        <v>6</v>
      </c>
      <c r="LL66">
        <v>5</v>
      </c>
      <c r="LM66">
        <v>6</v>
      </c>
      <c r="LN66">
        <v>4</v>
      </c>
      <c r="LO66">
        <v>5</v>
      </c>
      <c r="LP66">
        <v>3</v>
      </c>
      <c r="LQ66">
        <v>7</v>
      </c>
      <c r="LR66">
        <v>2</v>
      </c>
      <c r="LS66">
        <v>5</v>
      </c>
      <c r="LT66">
        <v>5</v>
      </c>
      <c r="LU66">
        <v>7</v>
      </c>
      <c r="LV66">
        <v>4</v>
      </c>
      <c r="LW66">
        <v>3</v>
      </c>
      <c r="LX66">
        <v>3</v>
      </c>
      <c r="LY66">
        <v>6</v>
      </c>
      <c r="LZ66">
        <v>4</v>
      </c>
      <c r="MA66">
        <v>5</v>
      </c>
      <c r="MB66">
        <v>5</v>
      </c>
      <c r="MC66">
        <v>7</v>
      </c>
      <c r="MD66">
        <v>4</v>
      </c>
      <c r="ME66">
        <v>4</v>
      </c>
      <c r="MF66">
        <v>3</v>
      </c>
      <c r="MG66">
        <v>6</v>
      </c>
      <c r="MH66">
        <v>2</v>
      </c>
      <c r="MI66">
        <v>5</v>
      </c>
      <c r="MJ66">
        <v>6</v>
      </c>
      <c r="MK66">
        <v>7</v>
      </c>
      <c r="ML66">
        <v>4</v>
      </c>
      <c r="MM66">
        <v>3</v>
      </c>
      <c r="MN66">
        <v>5</v>
      </c>
      <c r="MO66">
        <v>6</v>
      </c>
      <c r="MP66">
        <v>4</v>
      </c>
      <c r="MQ66">
        <v>3</v>
      </c>
      <c r="MR66">
        <v>1</v>
      </c>
      <c r="MS66">
        <v>2</v>
      </c>
      <c r="MT66">
        <v>6</v>
      </c>
      <c r="MU66">
        <v>7</v>
      </c>
      <c r="MV66">
        <v>6</v>
      </c>
      <c r="MW66">
        <v>7</v>
      </c>
      <c r="MX66">
        <v>5</v>
      </c>
      <c r="MY66">
        <v>5</v>
      </c>
      <c r="MZ66">
        <v>5</v>
      </c>
      <c r="NA66">
        <v>6</v>
      </c>
      <c r="NB66">
        <v>6</v>
      </c>
      <c r="NC66">
        <v>7</v>
      </c>
      <c r="ND66">
        <v>6</v>
      </c>
      <c r="NE66">
        <v>7</v>
      </c>
      <c r="NF66">
        <v>4</v>
      </c>
      <c r="NG66">
        <v>2</v>
      </c>
      <c r="NH66">
        <v>8</v>
      </c>
      <c r="NI66">
        <v>11</v>
      </c>
      <c r="NJ66">
        <v>13</v>
      </c>
      <c r="NK66">
        <v>3</v>
      </c>
      <c r="NL66">
        <v>10</v>
      </c>
      <c r="NM66">
        <v>1</v>
      </c>
      <c r="NN66">
        <v>7</v>
      </c>
      <c r="NO66">
        <v>9</v>
      </c>
      <c r="NP66">
        <v>12</v>
      </c>
      <c r="NQ66">
        <v>5</v>
      </c>
      <c r="NR66">
        <v>6</v>
      </c>
      <c r="NS66">
        <v>4</v>
      </c>
      <c r="NT66">
        <v>4</v>
      </c>
      <c r="NU66">
        <v>5</v>
      </c>
      <c r="NV66">
        <v>4</v>
      </c>
      <c r="NW66">
        <v>3</v>
      </c>
      <c r="NX66">
        <v>4</v>
      </c>
      <c r="NY66">
        <v>6</v>
      </c>
      <c r="NZ66">
        <v>4</v>
      </c>
      <c r="OA66">
        <v>3</v>
      </c>
      <c r="OB66">
        <v>3</v>
      </c>
      <c r="OC66">
        <v>4</v>
      </c>
      <c r="OD66">
        <v>4</v>
      </c>
      <c r="OE66">
        <v>4</v>
      </c>
      <c r="OF66">
        <v>4</v>
      </c>
      <c r="OG66">
        <v>5</v>
      </c>
      <c r="OH66">
        <v>6</v>
      </c>
      <c r="OI66">
        <v>4</v>
      </c>
      <c r="OJ66">
        <v>2</v>
      </c>
      <c r="OK66">
        <v>5</v>
      </c>
      <c r="OL66">
        <v>2</v>
      </c>
      <c r="OM66">
        <v>7</v>
      </c>
      <c r="ON66">
        <v>3</v>
      </c>
      <c r="OO66">
        <v>4</v>
      </c>
      <c r="OP66">
        <v>3</v>
      </c>
      <c r="OQ66">
        <v>2</v>
      </c>
      <c r="OR66">
        <v>2</v>
      </c>
      <c r="OS66">
        <v>6</v>
      </c>
      <c r="OT66">
        <v>2</v>
      </c>
      <c r="OU66">
        <v>5</v>
      </c>
      <c r="OV66">
        <v>4</v>
      </c>
      <c r="OW66">
        <v>3</v>
      </c>
      <c r="OX66">
        <v>1</v>
      </c>
      <c r="OY66" s="1">
        <v>7</v>
      </c>
      <c r="OZ66" s="1">
        <v>5</v>
      </c>
      <c r="PA66" s="1">
        <v>7</v>
      </c>
      <c r="PB66" s="1">
        <v>5</v>
      </c>
      <c r="PC66" s="1">
        <v>7</v>
      </c>
      <c r="PD66" s="1">
        <v>4</v>
      </c>
      <c r="PE66" s="1">
        <v>7</v>
      </c>
      <c r="PF66" s="1">
        <v>5</v>
      </c>
      <c r="PG66" s="1">
        <v>2</v>
      </c>
      <c r="PH66" s="1">
        <v>5</v>
      </c>
      <c r="PI66" s="1">
        <v>6</v>
      </c>
      <c r="PJ66" s="1">
        <v>4</v>
      </c>
      <c r="PK66">
        <v>0</v>
      </c>
      <c r="PL66">
        <v>0</v>
      </c>
      <c r="PM66">
        <v>1</v>
      </c>
      <c r="PN66">
        <v>0</v>
      </c>
      <c r="PO66">
        <v>0</v>
      </c>
      <c r="PP66">
        <v>0</v>
      </c>
      <c r="PQ66">
        <v>1</v>
      </c>
      <c r="PR66">
        <v>0</v>
      </c>
      <c r="PS66">
        <v>0</v>
      </c>
      <c r="PT66">
        <v>1</v>
      </c>
      <c r="PU66">
        <v>0</v>
      </c>
      <c r="PV66">
        <v>0</v>
      </c>
      <c r="PW66">
        <v>0</v>
      </c>
      <c r="PX66">
        <v>0</v>
      </c>
      <c r="PY66">
        <v>0</v>
      </c>
      <c r="PZ66">
        <v>0</v>
      </c>
      <c r="QA66">
        <v>0</v>
      </c>
      <c r="QB66">
        <v>0</v>
      </c>
      <c r="QC66">
        <v>0</v>
      </c>
      <c r="QD66" t="s">
        <v>501</v>
      </c>
      <c r="QE66" t="s">
        <v>501</v>
      </c>
      <c r="QF66" t="s">
        <v>501</v>
      </c>
      <c r="QG66">
        <v>0</v>
      </c>
      <c r="QH66">
        <v>0</v>
      </c>
      <c r="QI66">
        <v>1</v>
      </c>
      <c r="QJ66">
        <v>0</v>
      </c>
      <c r="QK66">
        <v>0</v>
      </c>
      <c r="QL66">
        <v>0</v>
      </c>
      <c r="QM66">
        <v>0</v>
      </c>
      <c r="QN66">
        <v>1</v>
      </c>
      <c r="QO66">
        <v>0</v>
      </c>
      <c r="QP66">
        <v>1</v>
      </c>
      <c r="QQ66">
        <v>0</v>
      </c>
      <c r="QR66">
        <v>0</v>
      </c>
      <c r="QS66">
        <v>0</v>
      </c>
      <c r="QT66">
        <v>0</v>
      </c>
      <c r="QU66">
        <v>0</v>
      </c>
      <c r="QV66">
        <v>0</v>
      </c>
      <c r="QW66">
        <v>0</v>
      </c>
      <c r="QX66">
        <v>0</v>
      </c>
      <c r="QY66">
        <v>0</v>
      </c>
      <c r="QZ66" t="s">
        <v>501</v>
      </c>
      <c r="RA66" t="s">
        <v>501</v>
      </c>
      <c r="RB66" t="s">
        <v>501</v>
      </c>
      <c r="RC66">
        <v>4</v>
      </c>
      <c r="RD66">
        <v>1</v>
      </c>
      <c r="RE66">
        <v>40</v>
      </c>
      <c r="RF66">
        <v>30</v>
      </c>
      <c r="RG66">
        <v>10</v>
      </c>
      <c r="RH66">
        <v>10</v>
      </c>
      <c r="RI66">
        <v>10</v>
      </c>
      <c r="RJ66">
        <v>3</v>
      </c>
      <c r="RK66">
        <v>2</v>
      </c>
      <c r="RL66">
        <v>1</v>
      </c>
      <c r="RM66">
        <v>3</v>
      </c>
      <c r="RN66">
        <v>1</v>
      </c>
      <c r="RO66">
        <v>1</v>
      </c>
      <c r="RP66">
        <v>1</v>
      </c>
      <c r="RQ66">
        <v>0</v>
      </c>
      <c r="RR66" t="s">
        <v>946</v>
      </c>
      <c r="RS66" t="s">
        <v>947</v>
      </c>
      <c r="RT66" t="s">
        <v>948</v>
      </c>
      <c r="RU66">
        <v>1</v>
      </c>
      <c r="RV66">
        <v>0</v>
      </c>
      <c r="RW66">
        <v>1827</v>
      </c>
      <c r="RX66">
        <v>1</v>
      </c>
      <c r="RY66">
        <v>1827</v>
      </c>
      <c r="RZ66" t="s">
        <v>948</v>
      </c>
      <c r="SA66">
        <v>4</v>
      </c>
      <c r="SB66" t="s">
        <v>579</v>
      </c>
      <c r="SC66" t="s">
        <v>908</v>
      </c>
      <c r="SD66" t="s">
        <v>580</v>
      </c>
      <c r="SE66" t="s">
        <v>579</v>
      </c>
      <c r="SF66" t="s">
        <v>538</v>
      </c>
      <c r="SG66" t="s">
        <v>580</v>
      </c>
    </row>
    <row r="67" spans="1:501" x14ac:dyDescent="0.3">
      <c r="A67">
        <v>4487</v>
      </c>
      <c r="B67">
        <v>3</v>
      </c>
      <c r="C67">
        <v>4</v>
      </c>
      <c r="D67" s="1">
        <v>1</v>
      </c>
      <c r="E67">
        <v>1</v>
      </c>
      <c r="F67">
        <v>5</v>
      </c>
      <c r="G67" s="1">
        <v>3</v>
      </c>
      <c r="H67" t="s">
        <v>501</v>
      </c>
      <c r="I67">
        <v>20</v>
      </c>
      <c r="J67">
        <v>1</v>
      </c>
      <c r="K67">
        <v>10</v>
      </c>
      <c r="L67">
        <v>0</v>
      </c>
      <c r="M67">
        <v>0</v>
      </c>
      <c r="N67">
        <v>0</v>
      </c>
      <c r="O67">
        <v>90</v>
      </c>
      <c r="P67">
        <v>0</v>
      </c>
      <c r="Q67">
        <v>0</v>
      </c>
      <c r="R67" s="1">
        <v>2</v>
      </c>
      <c r="S67">
        <v>100</v>
      </c>
      <c r="T67">
        <v>10</v>
      </c>
      <c r="U67">
        <v>100</v>
      </c>
      <c r="V67">
        <v>100</v>
      </c>
      <c r="W67">
        <v>50</v>
      </c>
      <c r="X67">
        <v>10</v>
      </c>
      <c r="Y67">
        <v>8</v>
      </c>
      <c r="Z67">
        <v>2</v>
      </c>
      <c r="AA67">
        <v>0</v>
      </c>
      <c r="AB67">
        <v>0</v>
      </c>
      <c r="AC67">
        <v>2</v>
      </c>
      <c r="AD67">
        <v>2</v>
      </c>
      <c r="AE67">
        <v>4</v>
      </c>
      <c r="AF67">
        <v>0</v>
      </c>
      <c r="AG67">
        <v>3</v>
      </c>
      <c r="AH67">
        <v>1</v>
      </c>
      <c r="AI67">
        <v>0</v>
      </c>
      <c r="AJ67">
        <v>1</v>
      </c>
      <c r="AK67">
        <v>2</v>
      </c>
      <c r="AL67">
        <v>1</v>
      </c>
      <c r="AM67">
        <v>1</v>
      </c>
      <c r="AN67">
        <v>3</v>
      </c>
      <c r="AO67">
        <v>3</v>
      </c>
      <c r="AP67">
        <v>3</v>
      </c>
      <c r="AQ67">
        <v>1</v>
      </c>
      <c r="AR67">
        <v>0</v>
      </c>
      <c r="AS67">
        <v>1</v>
      </c>
      <c r="AT67">
        <v>1</v>
      </c>
      <c r="AU67">
        <v>1</v>
      </c>
      <c r="AV67">
        <v>1</v>
      </c>
      <c r="AW67">
        <v>0</v>
      </c>
      <c r="AX67">
        <v>0</v>
      </c>
      <c r="AY67" t="s">
        <v>501</v>
      </c>
      <c r="AZ67" t="s">
        <v>949</v>
      </c>
      <c r="BA67" t="s">
        <v>615</v>
      </c>
      <c r="BB67" t="s">
        <v>501</v>
      </c>
      <c r="BC67" t="s">
        <v>501</v>
      </c>
      <c r="BD67" t="s">
        <v>501</v>
      </c>
      <c r="BE67" t="s">
        <v>501</v>
      </c>
      <c r="BF67" t="s">
        <v>501</v>
      </c>
      <c r="BG67" t="s">
        <v>501</v>
      </c>
      <c r="BH67" t="s">
        <v>501</v>
      </c>
      <c r="BI67" t="s">
        <v>501</v>
      </c>
      <c r="BJ67" t="s">
        <v>501</v>
      </c>
      <c r="BK67" t="s">
        <v>501</v>
      </c>
      <c r="BL67" t="s">
        <v>501</v>
      </c>
      <c r="BM67" t="s">
        <v>501</v>
      </c>
      <c r="BN67" t="s">
        <v>501</v>
      </c>
      <c r="BO67">
        <v>5</v>
      </c>
      <c r="BP67">
        <v>5</v>
      </c>
      <c r="BQ67">
        <v>3</v>
      </c>
      <c r="BR67">
        <v>5</v>
      </c>
      <c r="BS67">
        <v>3</v>
      </c>
      <c r="BT67">
        <v>5</v>
      </c>
      <c r="BU67">
        <v>3</v>
      </c>
      <c r="BV67">
        <v>4</v>
      </c>
      <c r="BW67">
        <v>5</v>
      </c>
      <c r="BX67">
        <v>5</v>
      </c>
      <c r="BY67" t="s">
        <v>515</v>
      </c>
      <c r="BZ67" t="s">
        <v>501</v>
      </c>
      <c r="CA67" t="s">
        <v>501</v>
      </c>
      <c r="CB67" t="s">
        <v>501</v>
      </c>
      <c r="CC67" t="s">
        <v>501</v>
      </c>
      <c r="CD67" t="s">
        <v>501</v>
      </c>
      <c r="CE67" t="s">
        <v>501</v>
      </c>
      <c r="CF67" t="s">
        <v>501</v>
      </c>
      <c r="CG67" t="s">
        <v>501</v>
      </c>
      <c r="CH67" t="s">
        <v>501</v>
      </c>
      <c r="CI67" t="s">
        <v>501</v>
      </c>
      <c r="CJ67" t="s">
        <v>501</v>
      </c>
      <c r="CK67" t="s">
        <v>501</v>
      </c>
      <c r="CL67" t="s">
        <v>501</v>
      </c>
      <c r="CM67" t="s">
        <v>501</v>
      </c>
      <c r="CN67">
        <v>0</v>
      </c>
      <c r="CO67">
        <v>3</v>
      </c>
      <c r="CP67">
        <v>1</v>
      </c>
      <c r="CQ67">
        <v>2</v>
      </c>
      <c r="CR67">
        <v>2</v>
      </c>
      <c r="CS67">
        <v>4</v>
      </c>
      <c r="CT67">
        <v>1</v>
      </c>
      <c r="CU67">
        <v>1</v>
      </c>
      <c r="CV67">
        <v>1</v>
      </c>
      <c r="CW67">
        <v>1</v>
      </c>
      <c r="CX67">
        <v>1</v>
      </c>
      <c r="CY67" t="s">
        <v>501</v>
      </c>
      <c r="CZ67" t="s">
        <v>501</v>
      </c>
      <c r="DA67">
        <v>80</v>
      </c>
      <c r="DB67">
        <v>50</v>
      </c>
      <c r="DC67">
        <v>0</v>
      </c>
      <c r="DD67">
        <v>60</v>
      </c>
      <c r="DE67">
        <v>30</v>
      </c>
      <c r="DF67">
        <v>70</v>
      </c>
      <c r="DG67">
        <v>0</v>
      </c>
      <c r="DH67" t="s">
        <v>501</v>
      </c>
      <c r="DI67">
        <v>0</v>
      </c>
      <c r="DJ67">
        <v>3</v>
      </c>
      <c r="DK67" t="s">
        <v>501</v>
      </c>
      <c r="DL67" s="1">
        <v>50</v>
      </c>
      <c r="DM67" s="1">
        <v>60</v>
      </c>
      <c r="DN67" s="1">
        <v>90</v>
      </c>
      <c r="DO67" s="1">
        <v>90</v>
      </c>
      <c r="DP67" s="1">
        <v>90</v>
      </c>
      <c r="DQ67" s="1">
        <v>100</v>
      </c>
      <c r="DR67" s="1">
        <v>100</v>
      </c>
      <c r="DS67" s="1">
        <v>80</v>
      </c>
      <c r="DT67" s="1">
        <v>100</v>
      </c>
      <c r="DU67" s="1">
        <v>70</v>
      </c>
      <c r="DV67" s="1">
        <v>80</v>
      </c>
      <c r="DW67" s="1">
        <v>70</v>
      </c>
      <c r="DX67" s="1">
        <v>100</v>
      </c>
      <c r="DY67" s="1">
        <v>100</v>
      </c>
      <c r="DZ67" s="1">
        <v>0</v>
      </c>
      <c r="EA67" s="1" t="s">
        <v>501</v>
      </c>
      <c r="EB67" s="1">
        <v>0</v>
      </c>
      <c r="EC67">
        <v>90</v>
      </c>
      <c r="ED67">
        <v>70</v>
      </c>
      <c r="EE67" t="s">
        <v>950</v>
      </c>
      <c r="EF67">
        <v>0</v>
      </c>
      <c r="EG67">
        <v>0</v>
      </c>
      <c r="EH67">
        <v>1</v>
      </c>
      <c r="EI67">
        <v>0</v>
      </c>
      <c r="EJ67">
        <v>0</v>
      </c>
      <c r="EK67">
        <v>0</v>
      </c>
      <c r="EL67">
        <v>0</v>
      </c>
      <c r="EM67">
        <v>0</v>
      </c>
      <c r="EN67" t="s">
        <v>501</v>
      </c>
      <c r="EO67">
        <v>4</v>
      </c>
      <c r="EP67" s="1" t="s">
        <v>501</v>
      </c>
      <c r="EQ67" s="1" t="s">
        <v>501</v>
      </c>
      <c r="ER67" s="1" t="s">
        <v>501</v>
      </c>
      <c r="ES67" s="1" t="s">
        <v>501</v>
      </c>
      <c r="ET67" s="1" t="s">
        <v>501</v>
      </c>
      <c r="EU67" s="1" t="s">
        <v>501</v>
      </c>
      <c r="EV67" s="1" t="s">
        <v>501</v>
      </c>
      <c r="EW67" s="1" t="s">
        <v>501</v>
      </c>
      <c r="EX67" s="1" t="s">
        <v>501</v>
      </c>
      <c r="EY67" t="s">
        <v>501</v>
      </c>
      <c r="EZ67" t="s">
        <v>501</v>
      </c>
      <c r="FA67" t="s">
        <v>501</v>
      </c>
      <c r="FB67" t="s">
        <v>501</v>
      </c>
      <c r="FC67" t="s">
        <v>501</v>
      </c>
      <c r="FD67" t="s">
        <v>501</v>
      </c>
      <c r="FE67" t="s">
        <v>501</v>
      </c>
      <c r="FF67">
        <v>2</v>
      </c>
      <c r="FG67">
        <v>1</v>
      </c>
      <c r="FH67">
        <v>0</v>
      </c>
      <c r="FI67">
        <v>1</v>
      </c>
      <c r="FJ67">
        <v>0</v>
      </c>
      <c r="FK67">
        <v>0</v>
      </c>
      <c r="FL67" t="s">
        <v>501</v>
      </c>
      <c r="FM67" t="s">
        <v>501</v>
      </c>
      <c r="FN67" t="s">
        <v>501</v>
      </c>
      <c r="FO67">
        <v>1</v>
      </c>
      <c r="FP67">
        <v>0</v>
      </c>
      <c r="FQ67">
        <v>1</v>
      </c>
      <c r="FR67">
        <v>0</v>
      </c>
      <c r="FS67">
        <v>0</v>
      </c>
      <c r="FT67">
        <v>1</v>
      </c>
      <c r="FU67">
        <v>0</v>
      </c>
      <c r="FV67">
        <v>0</v>
      </c>
      <c r="FW67">
        <v>0</v>
      </c>
      <c r="FX67">
        <v>1</v>
      </c>
      <c r="FY67">
        <v>0</v>
      </c>
      <c r="FZ67">
        <v>0</v>
      </c>
      <c r="GA67" t="s">
        <v>501</v>
      </c>
      <c r="GB67" t="s">
        <v>501</v>
      </c>
      <c r="GC67" t="s">
        <v>501</v>
      </c>
      <c r="GD67" t="s">
        <v>501</v>
      </c>
      <c r="GE67">
        <v>2</v>
      </c>
      <c r="GF67">
        <v>3</v>
      </c>
      <c r="GG67" t="s">
        <v>951</v>
      </c>
      <c r="GH67" t="s">
        <v>501</v>
      </c>
      <c r="GI67" t="s">
        <v>501</v>
      </c>
      <c r="GJ67" t="s">
        <v>501</v>
      </c>
      <c r="GK67" t="s">
        <v>501</v>
      </c>
      <c r="GL67" t="s">
        <v>501</v>
      </c>
      <c r="GM67" t="s">
        <v>501</v>
      </c>
      <c r="GN67" t="s">
        <v>501</v>
      </c>
      <c r="GO67" t="s">
        <v>501</v>
      </c>
      <c r="GP67" t="s">
        <v>501</v>
      </c>
      <c r="GQ67" t="s">
        <v>501</v>
      </c>
      <c r="GR67" t="s">
        <v>501</v>
      </c>
      <c r="GS67" t="s">
        <v>501</v>
      </c>
      <c r="GT67" t="s">
        <v>501</v>
      </c>
      <c r="GU67" t="s">
        <v>501</v>
      </c>
      <c r="GV67">
        <v>1</v>
      </c>
      <c r="GW67">
        <v>0</v>
      </c>
      <c r="GX67">
        <v>0</v>
      </c>
      <c r="GY67">
        <v>0</v>
      </c>
      <c r="GZ67" t="s">
        <v>501</v>
      </c>
      <c r="HA67">
        <v>0</v>
      </c>
      <c r="HB67" t="s">
        <v>501</v>
      </c>
      <c r="HC67" t="s">
        <v>501</v>
      </c>
      <c r="HD67">
        <v>0</v>
      </c>
      <c r="HE67">
        <v>0</v>
      </c>
      <c r="HF67">
        <v>0</v>
      </c>
      <c r="HG67">
        <v>0</v>
      </c>
      <c r="HH67">
        <v>0</v>
      </c>
      <c r="HI67">
        <v>0</v>
      </c>
      <c r="HJ67">
        <v>0</v>
      </c>
      <c r="HK67">
        <v>0</v>
      </c>
      <c r="HL67">
        <v>0</v>
      </c>
      <c r="HM67">
        <v>0</v>
      </c>
      <c r="HN67" t="s">
        <v>501</v>
      </c>
      <c r="HO67">
        <v>0</v>
      </c>
      <c r="HP67" t="s">
        <v>501</v>
      </c>
      <c r="HQ67" t="s">
        <v>501</v>
      </c>
      <c r="HR67">
        <v>1</v>
      </c>
      <c r="HS67">
        <v>0</v>
      </c>
      <c r="HT67">
        <v>0</v>
      </c>
      <c r="HU67">
        <v>0</v>
      </c>
      <c r="HV67">
        <v>0</v>
      </c>
      <c r="HW67">
        <v>0</v>
      </c>
      <c r="HX67" t="s">
        <v>501</v>
      </c>
      <c r="HY67" t="s">
        <v>501</v>
      </c>
      <c r="HZ67" t="s">
        <v>501</v>
      </c>
      <c r="IA67" t="s">
        <v>501</v>
      </c>
      <c r="IB67" t="s">
        <v>501</v>
      </c>
      <c r="IC67" t="s">
        <v>501</v>
      </c>
      <c r="ID67" t="s">
        <v>501</v>
      </c>
      <c r="IE67" t="s">
        <v>501</v>
      </c>
      <c r="IF67" t="s">
        <v>501</v>
      </c>
      <c r="IG67" t="s">
        <v>501</v>
      </c>
      <c r="IH67" t="s">
        <v>501</v>
      </c>
      <c r="II67" t="s">
        <v>501</v>
      </c>
      <c r="IJ67" t="s">
        <v>501</v>
      </c>
      <c r="IK67" t="s">
        <v>501</v>
      </c>
      <c r="IL67" t="s">
        <v>501</v>
      </c>
      <c r="IM67" t="s">
        <v>501</v>
      </c>
      <c r="IN67" t="s">
        <v>501</v>
      </c>
      <c r="IO67" t="s">
        <v>501</v>
      </c>
      <c r="IP67" t="s">
        <v>501</v>
      </c>
      <c r="IQ67" t="s">
        <v>501</v>
      </c>
      <c r="IR67" t="s">
        <v>501</v>
      </c>
      <c r="IS67" t="s">
        <v>501</v>
      </c>
      <c r="IT67" t="s">
        <v>501</v>
      </c>
      <c r="IU67" t="s">
        <v>501</v>
      </c>
      <c r="IV67" t="s">
        <v>501</v>
      </c>
      <c r="IW67" t="s">
        <v>501</v>
      </c>
      <c r="IX67" t="s">
        <v>501</v>
      </c>
      <c r="IY67" t="s">
        <v>501</v>
      </c>
      <c r="IZ67" t="s">
        <v>501</v>
      </c>
      <c r="JA67" t="s">
        <v>501</v>
      </c>
      <c r="JB67" t="s">
        <v>501</v>
      </c>
      <c r="JC67" t="s">
        <v>501</v>
      </c>
      <c r="JD67" t="s">
        <v>501</v>
      </c>
      <c r="JE67" t="s">
        <v>501</v>
      </c>
      <c r="JF67" t="s">
        <v>501</v>
      </c>
      <c r="JG67" t="s">
        <v>501</v>
      </c>
      <c r="JH67" t="s">
        <v>501</v>
      </c>
      <c r="JI67" t="s">
        <v>501</v>
      </c>
      <c r="JJ67" t="s">
        <v>501</v>
      </c>
      <c r="JK67" t="s">
        <v>501</v>
      </c>
      <c r="JL67" t="s">
        <v>501</v>
      </c>
      <c r="JM67" t="s">
        <v>501</v>
      </c>
      <c r="JN67" t="s">
        <v>501</v>
      </c>
      <c r="JO67" t="s">
        <v>501</v>
      </c>
      <c r="JP67" t="s">
        <v>501</v>
      </c>
      <c r="JQ67" t="s">
        <v>501</v>
      </c>
      <c r="JR67" t="s">
        <v>501</v>
      </c>
      <c r="JS67" t="s">
        <v>501</v>
      </c>
      <c r="JT67" t="s">
        <v>501</v>
      </c>
      <c r="JU67" t="s">
        <v>501</v>
      </c>
      <c r="JV67" t="s">
        <v>501</v>
      </c>
      <c r="JW67" t="s">
        <v>501</v>
      </c>
      <c r="JX67" t="s">
        <v>501</v>
      </c>
      <c r="JY67" t="s">
        <v>501</v>
      </c>
      <c r="JZ67" t="s">
        <v>501</v>
      </c>
      <c r="KA67" t="s">
        <v>501</v>
      </c>
      <c r="KB67" t="s">
        <v>501</v>
      </c>
      <c r="KC67" t="s">
        <v>501</v>
      </c>
      <c r="KD67" t="s">
        <v>501</v>
      </c>
      <c r="KE67" t="s">
        <v>501</v>
      </c>
      <c r="KF67" t="s">
        <v>501</v>
      </c>
      <c r="KG67" t="s">
        <v>501</v>
      </c>
      <c r="KH67" t="s">
        <v>501</v>
      </c>
      <c r="KI67" t="s">
        <v>501</v>
      </c>
      <c r="KJ67" t="s">
        <v>501</v>
      </c>
      <c r="KK67" t="s">
        <v>501</v>
      </c>
      <c r="KL67" t="s">
        <v>501</v>
      </c>
      <c r="KM67" t="s">
        <v>501</v>
      </c>
      <c r="KN67" t="s">
        <v>501</v>
      </c>
      <c r="KO67" t="s">
        <v>501</v>
      </c>
      <c r="KP67">
        <v>1</v>
      </c>
      <c r="KQ67">
        <v>2</v>
      </c>
      <c r="KR67">
        <v>0</v>
      </c>
      <c r="KS67">
        <v>0</v>
      </c>
      <c r="KT67">
        <v>1</v>
      </c>
      <c r="KU67">
        <v>0</v>
      </c>
      <c r="KV67" t="s">
        <v>501</v>
      </c>
      <c r="KW67" t="s">
        <v>501</v>
      </c>
      <c r="KX67" t="s">
        <v>501</v>
      </c>
      <c r="KY67">
        <v>13</v>
      </c>
      <c r="KZ67">
        <v>9</v>
      </c>
      <c r="LA67">
        <v>9</v>
      </c>
      <c r="LB67">
        <v>9</v>
      </c>
      <c r="LC67">
        <v>11</v>
      </c>
      <c r="LD67">
        <v>11</v>
      </c>
      <c r="LE67">
        <v>11</v>
      </c>
      <c r="LF67">
        <v>11</v>
      </c>
      <c r="LG67">
        <v>11</v>
      </c>
      <c r="LH67">
        <v>11</v>
      </c>
      <c r="LI67">
        <v>10</v>
      </c>
      <c r="LJ67">
        <v>10</v>
      </c>
      <c r="LK67">
        <v>4</v>
      </c>
      <c r="LL67">
        <v>4</v>
      </c>
      <c r="LM67">
        <v>3</v>
      </c>
      <c r="LN67">
        <v>4</v>
      </c>
      <c r="LO67">
        <v>2</v>
      </c>
      <c r="LP67">
        <v>5</v>
      </c>
      <c r="LQ67">
        <v>5</v>
      </c>
      <c r="LR67">
        <v>5</v>
      </c>
      <c r="LS67">
        <v>4</v>
      </c>
      <c r="LT67">
        <v>5</v>
      </c>
      <c r="LU67">
        <v>2</v>
      </c>
      <c r="LV67">
        <v>4</v>
      </c>
      <c r="LW67">
        <v>4</v>
      </c>
      <c r="LX67">
        <v>4</v>
      </c>
      <c r="LY67">
        <v>5</v>
      </c>
      <c r="LZ67">
        <v>4</v>
      </c>
      <c r="MA67">
        <v>4</v>
      </c>
      <c r="MB67">
        <v>4</v>
      </c>
      <c r="MC67">
        <v>4</v>
      </c>
      <c r="MD67">
        <v>5</v>
      </c>
      <c r="ME67">
        <v>5</v>
      </c>
      <c r="MF67">
        <v>4</v>
      </c>
      <c r="MG67">
        <v>6</v>
      </c>
      <c r="MH67">
        <v>4</v>
      </c>
      <c r="MI67">
        <v>5</v>
      </c>
      <c r="MJ67">
        <v>6</v>
      </c>
      <c r="MK67">
        <v>4</v>
      </c>
      <c r="ML67">
        <v>5</v>
      </c>
      <c r="MM67">
        <v>4</v>
      </c>
      <c r="MN67">
        <v>4</v>
      </c>
      <c r="MO67">
        <v>6</v>
      </c>
      <c r="MP67">
        <v>3</v>
      </c>
      <c r="MQ67">
        <v>3</v>
      </c>
      <c r="MR67">
        <v>1</v>
      </c>
      <c r="MS67">
        <v>2</v>
      </c>
      <c r="MT67">
        <v>4</v>
      </c>
      <c r="MU67">
        <v>3</v>
      </c>
      <c r="MV67">
        <v>4</v>
      </c>
      <c r="MW67">
        <v>4</v>
      </c>
      <c r="MX67">
        <v>4</v>
      </c>
      <c r="MY67">
        <v>4</v>
      </c>
      <c r="MZ67">
        <v>2</v>
      </c>
      <c r="NA67">
        <v>5</v>
      </c>
      <c r="NB67">
        <v>4</v>
      </c>
      <c r="NC67">
        <v>4</v>
      </c>
      <c r="ND67">
        <v>4</v>
      </c>
      <c r="NE67">
        <v>4</v>
      </c>
      <c r="NF67">
        <v>7</v>
      </c>
      <c r="NG67">
        <v>13</v>
      </c>
      <c r="NH67">
        <v>8</v>
      </c>
      <c r="NI67">
        <v>2</v>
      </c>
      <c r="NJ67">
        <v>3</v>
      </c>
      <c r="NK67">
        <v>12</v>
      </c>
      <c r="NL67">
        <v>9</v>
      </c>
      <c r="NM67">
        <v>6</v>
      </c>
      <c r="NN67">
        <v>4</v>
      </c>
      <c r="NO67">
        <v>11</v>
      </c>
      <c r="NP67">
        <v>10</v>
      </c>
      <c r="NQ67">
        <v>1</v>
      </c>
      <c r="NR67">
        <v>5</v>
      </c>
      <c r="NS67">
        <v>5</v>
      </c>
      <c r="NT67">
        <v>5</v>
      </c>
      <c r="NU67">
        <v>4</v>
      </c>
      <c r="NV67">
        <v>4</v>
      </c>
      <c r="NW67">
        <v>4</v>
      </c>
      <c r="NX67">
        <v>4</v>
      </c>
      <c r="NY67">
        <v>3</v>
      </c>
      <c r="NZ67">
        <v>5</v>
      </c>
      <c r="OA67">
        <v>5</v>
      </c>
      <c r="OB67">
        <v>4</v>
      </c>
      <c r="OC67">
        <v>3</v>
      </c>
      <c r="OD67">
        <v>5</v>
      </c>
      <c r="OE67">
        <v>4</v>
      </c>
      <c r="OF67">
        <v>4</v>
      </c>
      <c r="OG67">
        <v>4</v>
      </c>
      <c r="OH67">
        <v>3</v>
      </c>
      <c r="OI67">
        <v>3</v>
      </c>
      <c r="OJ67">
        <v>4</v>
      </c>
      <c r="OK67">
        <v>4</v>
      </c>
      <c r="OL67">
        <v>4</v>
      </c>
      <c r="OM67">
        <v>4</v>
      </c>
      <c r="ON67">
        <v>4</v>
      </c>
      <c r="OO67">
        <v>5</v>
      </c>
      <c r="OP67">
        <v>4</v>
      </c>
      <c r="OQ67">
        <v>3</v>
      </c>
      <c r="OR67">
        <v>2</v>
      </c>
      <c r="OS67">
        <v>2</v>
      </c>
      <c r="OT67">
        <v>3</v>
      </c>
      <c r="OU67">
        <v>6</v>
      </c>
      <c r="OV67">
        <v>5</v>
      </c>
      <c r="OW67">
        <v>4</v>
      </c>
      <c r="OX67">
        <v>1</v>
      </c>
      <c r="OY67" s="1">
        <v>7</v>
      </c>
      <c r="OZ67" s="1">
        <v>5</v>
      </c>
      <c r="PA67" s="1">
        <v>5</v>
      </c>
      <c r="PB67" s="1">
        <v>3</v>
      </c>
      <c r="PC67" s="1">
        <v>5</v>
      </c>
      <c r="PD67" s="1">
        <v>4</v>
      </c>
      <c r="PE67" s="1">
        <v>7</v>
      </c>
      <c r="PF67" s="1">
        <v>4</v>
      </c>
      <c r="PG67" s="1">
        <v>6</v>
      </c>
      <c r="PH67" s="1">
        <v>4</v>
      </c>
      <c r="PI67" s="1">
        <v>5</v>
      </c>
      <c r="PJ67" s="1">
        <v>4</v>
      </c>
      <c r="PK67">
        <v>0</v>
      </c>
      <c r="PL67">
        <v>0</v>
      </c>
      <c r="PM67">
        <v>0</v>
      </c>
      <c r="PN67">
        <v>0</v>
      </c>
      <c r="PO67">
        <v>0</v>
      </c>
      <c r="PP67">
        <v>0</v>
      </c>
      <c r="PQ67">
        <v>0</v>
      </c>
      <c r="PR67">
        <v>0</v>
      </c>
      <c r="PS67">
        <v>0</v>
      </c>
      <c r="PT67">
        <v>0</v>
      </c>
      <c r="PU67">
        <v>0</v>
      </c>
      <c r="PV67">
        <v>0</v>
      </c>
      <c r="PW67">
        <v>0</v>
      </c>
      <c r="PX67">
        <v>0</v>
      </c>
      <c r="PY67">
        <v>0</v>
      </c>
      <c r="PZ67">
        <v>0</v>
      </c>
      <c r="QA67">
        <v>1</v>
      </c>
      <c r="QB67">
        <v>1</v>
      </c>
      <c r="QC67">
        <v>0</v>
      </c>
      <c r="QD67" t="s">
        <v>501</v>
      </c>
      <c r="QE67" t="s">
        <v>501</v>
      </c>
      <c r="QF67" t="s">
        <v>501</v>
      </c>
      <c r="QG67">
        <v>0</v>
      </c>
      <c r="QH67">
        <v>0</v>
      </c>
      <c r="QI67">
        <v>1</v>
      </c>
      <c r="QJ67">
        <v>0</v>
      </c>
      <c r="QK67">
        <v>1</v>
      </c>
      <c r="QL67">
        <v>0</v>
      </c>
      <c r="QM67">
        <v>0</v>
      </c>
      <c r="QN67">
        <v>0</v>
      </c>
      <c r="QO67">
        <v>0</v>
      </c>
      <c r="QP67">
        <v>0</v>
      </c>
      <c r="QQ67">
        <v>0</v>
      </c>
      <c r="QR67">
        <v>0</v>
      </c>
      <c r="QS67">
        <v>0</v>
      </c>
      <c r="QT67">
        <v>0</v>
      </c>
      <c r="QU67">
        <v>0</v>
      </c>
      <c r="QV67">
        <v>0</v>
      </c>
      <c r="QW67">
        <v>0</v>
      </c>
      <c r="QX67">
        <v>0</v>
      </c>
      <c r="QY67">
        <v>0</v>
      </c>
      <c r="QZ67" t="s">
        <v>501</v>
      </c>
      <c r="RA67" t="s">
        <v>501</v>
      </c>
      <c r="RB67" t="s">
        <v>501</v>
      </c>
      <c r="RC67">
        <v>8</v>
      </c>
      <c r="RD67">
        <v>2</v>
      </c>
      <c r="RE67">
        <v>40</v>
      </c>
      <c r="RF67">
        <v>60</v>
      </c>
      <c r="RG67">
        <v>0</v>
      </c>
      <c r="RH67">
        <v>0</v>
      </c>
      <c r="RI67">
        <v>0</v>
      </c>
      <c r="RJ67">
        <v>3</v>
      </c>
      <c r="RK67">
        <v>1</v>
      </c>
      <c r="RL67">
        <v>1</v>
      </c>
      <c r="RM67">
        <v>1</v>
      </c>
      <c r="RN67">
        <v>1</v>
      </c>
      <c r="RO67">
        <v>2</v>
      </c>
      <c r="RP67">
        <v>1</v>
      </c>
      <c r="RQ67">
        <v>0</v>
      </c>
      <c r="RR67" t="s">
        <v>952</v>
      </c>
      <c r="RS67" t="s">
        <v>953</v>
      </c>
      <c r="RT67" t="s">
        <v>954</v>
      </c>
      <c r="RU67">
        <v>1</v>
      </c>
      <c r="RV67">
        <v>0</v>
      </c>
      <c r="RW67">
        <v>17319</v>
      </c>
      <c r="RX67">
        <v>1</v>
      </c>
      <c r="RY67">
        <v>17319</v>
      </c>
      <c r="RZ67" t="s">
        <v>954</v>
      </c>
      <c r="SA67">
        <v>18</v>
      </c>
      <c r="SB67" t="s">
        <v>955</v>
      </c>
      <c r="SC67" t="s">
        <v>784</v>
      </c>
      <c r="SD67" t="s">
        <v>524</v>
      </c>
      <c r="SE67" t="s">
        <v>955</v>
      </c>
      <c r="SF67" t="s">
        <v>784</v>
      </c>
      <c r="SG67" t="s">
        <v>524</v>
      </c>
    </row>
    <row r="68" spans="1:501" x14ac:dyDescent="0.3">
      <c r="A68">
        <v>4489</v>
      </c>
      <c r="B68">
        <v>3</v>
      </c>
      <c r="C68">
        <v>4</v>
      </c>
      <c r="D68" s="1">
        <v>2</v>
      </c>
      <c r="E68">
        <v>1</v>
      </c>
      <c r="F68">
        <v>10</v>
      </c>
      <c r="G68" s="1">
        <v>1</v>
      </c>
      <c r="H68" t="s">
        <v>501</v>
      </c>
      <c r="I68">
        <v>10</v>
      </c>
      <c r="J68">
        <v>1</v>
      </c>
      <c r="K68">
        <v>0</v>
      </c>
      <c r="L68">
        <v>0</v>
      </c>
      <c r="M68">
        <v>0</v>
      </c>
      <c r="N68">
        <v>0</v>
      </c>
      <c r="O68">
        <v>0</v>
      </c>
      <c r="P68">
        <v>100</v>
      </c>
      <c r="Q68">
        <v>0</v>
      </c>
      <c r="R68" s="1">
        <v>2</v>
      </c>
      <c r="S68">
        <v>80</v>
      </c>
      <c r="T68">
        <v>100</v>
      </c>
      <c r="U68">
        <v>100</v>
      </c>
      <c r="V68">
        <v>75</v>
      </c>
      <c r="W68">
        <v>25</v>
      </c>
      <c r="X68">
        <v>25</v>
      </c>
      <c r="Y68">
        <v>75</v>
      </c>
      <c r="Z68">
        <v>10</v>
      </c>
      <c r="AA68">
        <v>15</v>
      </c>
      <c r="AB68">
        <v>0</v>
      </c>
      <c r="AC68">
        <v>10</v>
      </c>
      <c r="AD68">
        <v>15</v>
      </c>
      <c r="AE68">
        <v>50</v>
      </c>
      <c r="AF68">
        <v>0</v>
      </c>
      <c r="AG68">
        <v>8</v>
      </c>
      <c r="AH68">
        <v>10</v>
      </c>
      <c r="AI68">
        <v>7</v>
      </c>
      <c r="AJ68">
        <v>1</v>
      </c>
      <c r="AK68">
        <v>2</v>
      </c>
      <c r="AL68">
        <v>1</v>
      </c>
      <c r="AM68">
        <v>1</v>
      </c>
      <c r="AN68">
        <v>1</v>
      </c>
      <c r="AO68">
        <v>4</v>
      </c>
      <c r="AP68">
        <v>4</v>
      </c>
      <c r="AQ68">
        <v>1</v>
      </c>
      <c r="AR68">
        <v>1</v>
      </c>
      <c r="AS68">
        <v>1</v>
      </c>
      <c r="AT68">
        <v>1</v>
      </c>
      <c r="AU68">
        <v>1</v>
      </c>
      <c r="AV68">
        <v>1</v>
      </c>
      <c r="AW68">
        <v>0</v>
      </c>
      <c r="AX68">
        <v>0</v>
      </c>
      <c r="AY68" t="s">
        <v>501</v>
      </c>
      <c r="AZ68" t="s">
        <v>553</v>
      </c>
      <c r="BA68" t="s">
        <v>554</v>
      </c>
      <c r="BB68" t="s">
        <v>555</v>
      </c>
      <c r="BC68" t="s">
        <v>501</v>
      </c>
      <c r="BD68" t="s">
        <v>501</v>
      </c>
      <c r="BE68" t="s">
        <v>501</v>
      </c>
      <c r="BF68" t="s">
        <v>501</v>
      </c>
      <c r="BG68" t="s">
        <v>501</v>
      </c>
      <c r="BH68" t="s">
        <v>501</v>
      </c>
      <c r="BI68" t="s">
        <v>501</v>
      </c>
      <c r="BJ68" t="s">
        <v>501</v>
      </c>
      <c r="BK68" t="s">
        <v>501</v>
      </c>
      <c r="BL68" t="s">
        <v>501</v>
      </c>
      <c r="BM68" t="s">
        <v>501</v>
      </c>
      <c r="BN68" t="s">
        <v>501</v>
      </c>
      <c r="BO68">
        <v>4</v>
      </c>
      <c r="BP68">
        <v>5</v>
      </c>
      <c r="BQ68">
        <v>5</v>
      </c>
      <c r="BR68">
        <v>5</v>
      </c>
      <c r="BS68">
        <v>4</v>
      </c>
      <c r="BT68">
        <v>4</v>
      </c>
      <c r="BU68">
        <v>4</v>
      </c>
      <c r="BV68">
        <v>4</v>
      </c>
      <c r="BW68">
        <v>4</v>
      </c>
      <c r="BX68">
        <v>5</v>
      </c>
      <c r="BY68" t="s">
        <v>501</v>
      </c>
      <c r="BZ68" t="s">
        <v>501</v>
      </c>
      <c r="CA68" t="s">
        <v>501</v>
      </c>
      <c r="CB68" t="s">
        <v>501</v>
      </c>
      <c r="CC68" t="s">
        <v>501</v>
      </c>
      <c r="CD68" t="s">
        <v>501</v>
      </c>
      <c r="CE68" t="s">
        <v>501</v>
      </c>
      <c r="CF68" t="s">
        <v>501</v>
      </c>
      <c r="CG68" t="s">
        <v>501</v>
      </c>
      <c r="CH68" t="s">
        <v>501</v>
      </c>
      <c r="CI68" t="s">
        <v>501</v>
      </c>
      <c r="CJ68" t="s">
        <v>501</v>
      </c>
      <c r="CK68" t="s">
        <v>501</v>
      </c>
      <c r="CL68" t="s">
        <v>501</v>
      </c>
      <c r="CM68" t="s">
        <v>501</v>
      </c>
      <c r="CN68">
        <v>1</v>
      </c>
      <c r="CO68" t="s">
        <v>501</v>
      </c>
      <c r="CP68" t="s">
        <v>501</v>
      </c>
      <c r="CQ68" t="s">
        <v>501</v>
      </c>
      <c r="CR68" t="s">
        <v>501</v>
      </c>
      <c r="CS68" t="s">
        <v>501</v>
      </c>
      <c r="CT68" t="s">
        <v>501</v>
      </c>
      <c r="CU68" t="s">
        <v>501</v>
      </c>
      <c r="CV68" t="s">
        <v>501</v>
      </c>
      <c r="CW68" t="s">
        <v>501</v>
      </c>
      <c r="CX68" t="s">
        <v>501</v>
      </c>
      <c r="CY68" t="s">
        <v>501</v>
      </c>
      <c r="CZ68" t="s">
        <v>501</v>
      </c>
      <c r="DA68">
        <v>100</v>
      </c>
      <c r="DB68">
        <v>100</v>
      </c>
      <c r="DC68">
        <v>100</v>
      </c>
      <c r="DD68">
        <v>100</v>
      </c>
      <c r="DE68">
        <v>100</v>
      </c>
      <c r="DF68">
        <v>100</v>
      </c>
      <c r="DG68">
        <v>0</v>
      </c>
      <c r="DH68" t="s">
        <v>501</v>
      </c>
      <c r="DI68">
        <v>0</v>
      </c>
      <c r="DJ68">
        <v>3</v>
      </c>
      <c r="DK68" t="s">
        <v>501</v>
      </c>
      <c r="DL68" s="1">
        <v>100</v>
      </c>
      <c r="DM68" s="1">
        <v>100</v>
      </c>
      <c r="DN68" s="1">
        <v>100</v>
      </c>
      <c r="DO68" s="1">
        <v>100</v>
      </c>
      <c r="DP68" s="1">
        <v>100</v>
      </c>
      <c r="DQ68" s="1">
        <v>100</v>
      </c>
      <c r="DR68" s="1">
        <v>100</v>
      </c>
      <c r="DS68" s="1">
        <v>100</v>
      </c>
      <c r="DT68" s="1">
        <v>100</v>
      </c>
      <c r="DU68" s="1">
        <v>100</v>
      </c>
      <c r="DV68" s="1">
        <v>100</v>
      </c>
      <c r="DW68" s="1">
        <v>100</v>
      </c>
      <c r="DX68" s="1">
        <v>100</v>
      </c>
      <c r="DY68" s="1">
        <v>100</v>
      </c>
      <c r="DZ68" s="1">
        <v>0</v>
      </c>
      <c r="EA68" s="1" t="s">
        <v>501</v>
      </c>
      <c r="EB68" s="1">
        <v>0</v>
      </c>
      <c r="EC68">
        <v>0</v>
      </c>
      <c r="ED68">
        <v>0</v>
      </c>
      <c r="EE68" t="s">
        <v>956</v>
      </c>
      <c r="EF68" t="s">
        <v>501</v>
      </c>
      <c r="EG68" t="s">
        <v>501</v>
      </c>
      <c r="EH68" t="s">
        <v>501</v>
      </c>
      <c r="EI68" t="s">
        <v>501</v>
      </c>
      <c r="EJ68" t="s">
        <v>501</v>
      </c>
      <c r="EK68" t="s">
        <v>501</v>
      </c>
      <c r="EL68" t="s">
        <v>501</v>
      </c>
      <c r="EM68" t="s">
        <v>501</v>
      </c>
      <c r="EN68" t="s">
        <v>501</v>
      </c>
      <c r="EO68">
        <v>4</v>
      </c>
      <c r="EP68" s="1" t="s">
        <v>501</v>
      </c>
      <c r="EQ68" s="1" t="s">
        <v>501</v>
      </c>
      <c r="ER68" s="1" t="s">
        <v>501</v>
      </c>
      <c r="ES68" s="1" t="s">
        <v>501</v>
      </c>
      <c r="ET68" s="1" t="s">
        <v>501</v>
      </c>
      <c r="EU68" s="1" t="s">
        <v>501</v>
      </c>
      <c r="EV68" s="1" t="s">
        <v>501</v>
      </c>
      <c r="EW68" s="1" t="s">
        <v>501</v>
      </c>
      <c r="EX68" s="1" t="s">
        <v>501</v>
      </c>
      <c r="EY68" t="s">
        <v>501</v>
      </c>
      <c r="EZ68" t="s">
        <v>501</v>
      </c>
      <c r="FA68" t="s">
        <v>501</v>
      </c>
      <c r="FB68" t="s">
        <v>501</v>
      </c>
      <c r="FC68" t="s">
        <v>501</v>
      </c>
      <c r="FD68" t="s">
        <v>501</v>
      </c>
      <c r="FE68" t="s">
        <v>501</v>
      </c>
      <c r="FF68">
        <v>4</v>
      </c>
      <c r="FG68">
        <v>2</v>
      </c>
      <c r="FH68">
        <v>2</v>
      </c>
      <c r="FI68">
        <v>2</v>
      </c>
      <c r="FJ68">
        <v>5</v>
      </c>
      <c r="FK68">
        <v>3</v>
      </c>
      <c r="FL68">
        <v>0</v>
      </c>
      <c r="FM68">
        <v>0</v>
      </c>
      <c r="FN68">
        <v>7</v>
      </c>
      <c r="FO68">
        <v>0</v>
      </c>
      <c r="FP68">
        <v>0</v>
      </c>
      <c r="FQ68">
        <v>2</v>
      </c>
      <c r="FR68">
        <v>2</v>
      </c>
      <c r="FS68">
        <v>0</v>
      </c>
      <c r="FT68">
        <v>0</v>
      </c>
      <c r="FU68">
        <v>1</v>
      </c>
      <c r="FV68">
        <v>1</v>
      </c>
      <c r="FW68">
        <v>0</v>
      </c>
      <c r="FX68">
        <v>0</v>
      </c>
      <c r="FY68">
        <v>1</v>
      </c>
      <c r="FZ68">
        <v>1</v>
      </c>
      <c r="GA68">
        <v>0</v>
      </c>
      <c r="GB68">
        <v>0</v>
      </c>
      <c r="GC68">
        <v>3</v>
      </c>
      <c r="GD68">
        <v>2</v>
      </c>
      <c r="GE68">
        <v>2</v>
      </c>
      <c r="GF68">
        <v>3</v>
      </c>
      <c r="GG68" t="s">
        <v>957</v>
      </c>
      <c r="GH68" t="s">
        <v>501</v>
      </c>
      <c r="GI68" t="s">
        <v>501</v>
      </c>
      <c r="GJ68" t="s">
        <v>501</v>
      </c>
      <c r="GK68" t="s">
        <v>501</v>
      </c>
      <c r="GL68" t="s">
        <v>501</v>
      </c>
      <c r="GM68" t="s">
        <v>501</v>
      </c>
      <c r="GN68" t="s">
        <v>501</v>
      </c>
      <c r="GO68" t="s">
        <v>501</v>
      </c>
      <c r="GP68" t="s">
        <v>501</v>
      </c>
      <c r="GQ68" t="s">
        <v>501</v>
      </c>
      <c r="GR68" t="s">
        <v>501</v>
      </c>
      <c r="GS68" t="s">
        <v>501</v>
      </c>
      <c r="GT68" t="s">
        <v>501</v>
      </c>
      <c r="GU68" t="s">
        <v>501</v>
      </c>
      <c r="GV68" t="s">
        <v>501</v>
      </c>
      <c r="GW68" t="s">
        <v>501</v>
      </c>
      <c r="GX68" t="s">
        <v>501</v>
      </c>
      <c r="GY68" t="s">
        <v>501</v>
      </c>
      <c r="GZ68" t="s">
        <v>501</v>
      </c>
      <c r="HA68" t="s">
        <v>501</v>
      </c>
      <c r="HB68" t="s">
        <v>501</v>
      </c>
      <c r="HC68" t="s">
        <v>501</v>
      </c>
      <c r="HD68" t="s">
        <v>501</v>
      </c>
      <c r="HE68" t="s">
        <v>501</v>
      </c>
      <c r="HF68" t="s">
        <v>501</v>
      </c>
      <c r="HG68" t="s">
        <v>501</v>
      </c>
      <c r="HH68" t="s">
        <v>501</v>
      </c>
      <c r="HI68" t="s">
        <v>501</v>
      </c>
      <c r="HJ68" t="s">
        <v>501</v>
      </c>
      <c r="HK68" t="s">
        <v>501</v>
      </c>
      <c r="HL68">
        <v>2</v>
      </c>
      <c r="HM68">
        <v>0</v>
      </c>
      <c r="HN68">
        <v>0</v>
      </c>
      <c r="HO68">
        <v>0</v>
      </c>
      <c r="HP68" t="s">
        <v>501</v>
      </c>
      <c r="HQ68" t="s">
        <v>501</v>
      </c>
      <c r="HR68" t="s">
        <v>501</v>
      </c>
      <c r="HS68" t="s">
        <v>501</v>
      </c>
      <c r="HT68">
        <v>0</v>
      </c>
      <c r="HU68">
        <v>0</v>
      </c>
      <c r="HV68">
        <v>0</v>
      </c>
      <c r="HW68">
        <v>0</v>
      </c>
      <c r="HX68" t="s">
        <v>501</v>
      </c>
      <c r="HY68" t="s">
        <v>501</v>
      </c>
      <c r="HZ68">
        <v>1</v>
      </c>
      <c r="IA68">
        <v>0</v>
      </c>
      <c r="IB68">
        <v>0</v>
      </c>
      <c r="IC68">
        <v>0</v>
      </c>
      <c r="ID68" t="s">
        <v>501</v>
      </c>
      <c r="IE68" t="s">
        <v>501</v>
      </c>
      <c r="IF68" t="s">
        <v>501</v>
      </c>
      <c r="IG68" t="s">
        <v>501</v>
      </c>
      <c r="IH68">
        <v>0</v>
      </c>
      <c r="II68">
        <v>0</v>
      </c>
      <c r="IJ68">
        <v>0</v>
      </c>
      <c r="IK68">
        <v>0</v>
      </c>
      <c r="IL68" t="s">
        <v>501</v>
      </c>
      <c r="IM68" t="s">
        <v>501</v>
      </c>
      <c r="IN68">
        <v>2</v>
      </c>
      <c r="IO68">
        <v>0</v>
      </c>
      <c r="IP68">
        <v>0</v>
      </c>
      <c r="IQ68">
        <v>0</v>
      </c>
      <c r="IR68" t="s">
        <v>501</v>
      </c>
      <c r="IS68" t="s">
        <v>501</v>
      </c>
      <c r="IT68" t="s">
        <v>501</v>
      </c>
      <c r="IU68" t="s">
        <v>501</v>
      </c>
      <c r="IV68">
        <v>0</v>
      </c>
      <c r="IW68">
        <v>0</v>
      </c>
      <c r="IX68">
        <v>0</v>
      </c>
      <c r="IY68">
        <v>0</v>
      </c>
      <c r="IZ68" t="s">
        <v>501</v>
      </c>
      <c r="JA68" t="s">
        <v>501</v>
      </c>
      <c r="JB68" t="s">
        <v>501</v>
      </c>
      <c r="JC68">
        <v>2</v>
      </c>
      <c r="JD68">
        <v>0</v>
      </c>
      <c r="JE68">
        <v>0</v>
      </c>
      <c r="JF68" t="s">
        <v>501</v>
      </c>
      <c r="JG68" t="s">
        <v>501</v>
      </c>
      <c r="JH68" t="s">
        <v>501</v>
      </c>
      <c r="JI68" t="s">
        <v>501</v>
      </c>
      <c r="JJ68">
        <v>0</v>
      </c>
      <c r="JK68">
        <v>0</v>
      </c>
      <c r="JL68">
        <v>0</v>
      </c>
      <c r="JM68">
        <v>0</v>
      </c>
      <c r="JN68" t="s">
        <v>501</v>
      </c>
      <c r="JO68" t="s">
        <v>501</v>
      </c>
      <c r="JP68">
        <v>1</v>
      </c>
      <c r="JQ68">
        <v>0</v>
      </c>
      <c r="JR68">
        <v>0</v>
      </c>
      <c r="JS68">
        <v>0</v>
      </c>
      <c r="JT68" t="s">
        <v>501</v>
      </c>
      <c r="JU68" t="s">
        <v>501</v>
      </c>
      <c r="JV68" t="s">
        <v>501</v>
      </c>
      <c r="JW68" t="s">
        <v>501</v>
      </c>
      <c r="JX68">
        <v>0</v>
      </c>
      <c r="JY68">
        <v>0</v>
      </c>
      <c r="JZ68">
        <v>0</v>
      </c>
      <c r="KA68">
        <v>0</v>
      </c>
      <c r="KB68" t="s">
        <v>501</v>
      </c>
      <c r="KC68" t="s">
        <v>501</v>
      </c>
      <c r="KD68" t="s">
        <v>501</v>
      </c>
      <c r="KE68">
        <v>1</v>
      </c>
      <c r="KF68">
        <v>0</v>
      </c>
      <c r="KG68">
        <v>0</v>
      </c>
      <c r="KH68" t="s">
        <v>501</v>
      </c>
      <c r="KI68" t="s">
        <v>501</v>
      </c>
      <c r="KJ68" t="s">
        <v>501</v>
      </c>
      <c r="KK68" t="s">
        <v>501</v>
      </c>
      <c r="KL68">
        <v>0</v>
      </c>
      <c r="KM68">
        <v>0</v>
      </c>
      <c r="KN68">
        <v>0</v>
      </c>
      <c r="KO68">
        <v>0</v>
      </c>
      <c r="KP68">
        <v>2</v>
      </c>
      <c r="KQ68">
        <v>6</v>
      </c>
      <c r="KR68">
        <v>0</v>
      </c>
      <c r="KS68">
        <v>2</v>
      </c>
      <c r="KT68">
        <v>8</v>
      </c>
      <c r="KU68">
        <v>0</v>
      </c>
      <c r="KV68">
        <v>3</v>
      </c>
      <c r="KW68">
        <v>4</v>
      </c>
      <c r="KX68">
        <v>0</v>
      </c>
      <c r="KY68">
        <v>3</v>
      </c>
      <c r="KZ68">
        <v>3</v>
      </c>
      <c r="LA68">
        <v>3</v>
      </c>
      <c r="LB68">
        <v>3</v>
      </c>
      <c r="LC68">
        <v>3</v>
      </c>
      <c r="LD68">
        <v>3</v>
      </c>
      <c r="LE68">
        <v>3</v>
      </c>
      <c r="LF68">
        <v>3</v>
      </c>
      <c r="LG68">
        <v>3</v>
      </c>
      <c r="LH68">
        <v>3</v>
      </c>
      <c r="LI68">
        <v>3</v>
      </c>
      <c r="LJ68">
        <v>3</v>
      </c>
      <c r="LK68">
        <v>6</v>
      </c>
      <c r="LL68">
        <v>7</v>
      </c>
      <c r="LM68">
        <v>6</v>
      </c>
      <c r="LN68">
        <v>6</v>
      </c>
      <c r="LO68">
        <v>4</v>
      </c>
      <c r="LP68">
        <v>5</v>
      </c>
      <c r="LQ68">
        <v>5</v>
      </c>
      <c r="LR68">
        <v>4</v>
      </c>
      <c r="LS68">
        <v>1</v>
      </c>
      <c r="LT68">
        <v>6</v>
      </c>
      <c r="LU68">
        <v>5</v>
      </c>
      <c r="LV68">
        <v>2</v>
      </c>
      <c r="LW68">
        <v>4</v>
      </c>
      <c r="LX68">
        <v>4</v>
      </c>
      <c r="LY68">
        <v>4</v>
      </c>
      <c r="LZ68">
        <v>1</v>
      </c>
      <c r="MA68">
        <v>6</v>
      </c>
      <c r="MB68">
        <v>7</v>
      </c>
      <c r="MC68">
        <v>6</v>
      </c>
      <c r="MD68">
        <v>6</v>
      </c>
      <c r="ME68">
        <v>4</v>
      </c>
      <c r="MF68">
        <v>5</v>
      </c>
      <c r="MG68">
        <v>5</v>
      </c>
      <c r="MH68">
        <v>4</v>
      </c>
      <c r="MI68">
        <v>1</v>
      </c>
      <c r="MJ68">
        <v>6</v>
      </c>
      <c r="MK68">
        <v>5</v>
      </c>
      <c r="ML68">
        <v>2</v>
      </c>
      <c r="MM68">
        <v>4</v>
      </c>
      <c r="MN68">
        <v>4</v>
      </c>
      <c r="MO68">
        <v>4</v>
      </c>
      <c r="MP68">
        <v>1</v>
      </c>
      <c r="MQ68">
        <v>2</v>
      </c>
      <c r="MR68">
        <v>1</v>
      </c>
      <c r="MS68">
        <v>3</v>
      </c>
      <c r="MT68">
        <v>4</v>
      </c>
      <c r="MU68">
        <v>4</v>
      </c>
      <c r="MV68">
        <v>4</v>
      </c>
      <c r="MW68">
        <v>4</v>
      </c>
      <c r="MX68">
        <v>5</v>
      </c>
      <c r="MY68">
        <v>5</v>
      </c>
      <c r="MZ68">
        <v>5</v>
      </c>
      <c r="NA68">
        <v>5</v>
      </c>
      <c r="NB68">
        <v>4</v>
      </c>
      <c r="NC68">
        <v>4</v>
      </c>
      <c r="ND68">
        <v>4</v>
      </c>
      <c r="NE68">
        <v>4</v>
      </c>
      <c r="NF68">
        <v>6</v>
      </c>
      <c r="NG68">
        <v>2</v>
      </c>
      <c r="NH68">
        <v>13</v>
      </c>
      <c r="NI68">
        <v>7</v>
      </c>
      <c r="NJ68">
        <v>9</v>
      </c>
      <c r="NK68">
        <v>8</v>
      </c>
      <c r="NL68">
        <v>10</v>
      </c>
      <c r="NM68">
        <v>5</v>
      </c>
      <c r="NN68">
        <v>12</v>
      </c>
      <c r="NO68">
        <v>1</v>
      </c>
      <c r="NP68">
        <v>11</v>
      </c>
      <c r="NQ68">
        <v>4</v>
      </c>
      <c r="NR68">
        <v>3</v>
      </c>
      <c r="NS68">
        <v>5</v>
      </c>
      <c r="NT68">
        <v>5</v>
      </c>
      <c r="NU68">
        <v>5</v>
      </c>
      <c r="NV68">
        <v>5</v>
      </c>
      <c r="NW68">
        <v>5</v>
      </c>
      <c r="NX68">
        <v>5</v>
      </c>
      <c r="NY68">
        <v>5</v>
      </c>
      <c r="NZ68">
        <v>5</v>
      </c>
      <c r="OA68">
        <v>5</v>
      </c>
      <c r="OB68">
        <v>5</v>
      </c>
      <c r="OC68">
        <v>4</v>
      </c>
      <c r="OD68">
        <v>4</v>
      </c>
      <c r="OE68">
        <v>4</v>
      </c>
      <c r="OF68">
        <v>4</v>
      </c>
      <c r="OG68">
        <v>4</v>
      </c>
      <c r="OH68">
        <v>4</v>
      </c>
      <c r="OI68">
        <v>4</v>
      </c>
      <c r="OJ68">
        <v>4</v>
      </c>
      <c r="OK68">
        <v>5</v>
      </c>
      <c r="OL68">
        <v>5</v>
      </c>
      <c r="OM68">
        <v>5</v>
      </c>
      <c r="ON68">
        <v>5</v>
      </c>
      <c r="OO68">
        <v>4</v>
      </c>
      <c r="OP68">
        <v>4</v>
      </c>
      <c r="OQ68">
        <v>3</v>
      </c>
      <c r="OR68">
        <v>3</v>
      </c>
      <c r="OS68">
        <v>3</v>
      </c>
      <c r="OT68">
        <v>1</v>
      </c>
      <c r="OU68">
        <v>4</v>
      </c>
      <c r="OV68">
        <v>6</v>
      </c>
      <c r="OW68">
        <v>2</v>
      </c>
      <c r="OX68">
        <v>5</v>
      </c>
      <c r="OY68" s="1">
        <v>7</v>
      </c>
      <c r="OZ68" s="1">
        <v>5</v>
      </c>
      <c r="PA68" s="1">
        <v>5</v>
      </c>
      <c r="PB68" s="1">
        <v>4</v>
      </c>
      <c r="PC68" s="1">
        <v>3</v>
      </c>
      <c r="PD68" s="1">
        <v>3</v>
      </c>
      <c r="PE68" s="1">
        <v>5</v>
      </c>
      <c r="PF68" s="1">
        <v>4</v>
      </c>
      <c r="PG68" s="1">
        <v>3</v>
      </c>
      <c r="PH68" s="1">
        <v>4</v>
      </c>
      <c r="PI68" s="1">
        <v>4</v>
      </c>
      <c r="PJ68" s="1">
        <v>3</v>
      </c>
      <c r="PK68">
        <v>0</v>
      </c>
      <c r="PL68">
        <v>0</v>
      </c>
      <c r="PM68">
        <v>0</v>
      </c>
      <c r="PN68">
        <v>0</v>
      </c>
      <c r="PO68">
        <v>0</v>
      </c>
      <c r="PP68">
        <v>1</v>
      </c>
      <c r="PQ68">
        <v>0</v>
      </c>
      <c r="PR68">
        <v>1</v>
      </c>
      <c r="PS68">
        <v>0</v>
      </c>
      <c r="PT68">
        <v>1</v>
      </c>
      <c r="PU68">
        <v>0</v>
      </c>
      <c r="PV68">
        <v>0</v>
      </c>
      <c r="PW68">
        <v>0</v>
      </c>
      <c r="PX68">
        <v>0</v>
      </c>
      <c r="PY68">
        <v>1</v>
      </c>
      <c r="PZ68">
        <v>0</v>
      </c>
      <c r="QA68">
        <v>0</v>
      </c>
      <c r="QB68">
        <v>1</v>
      </c>
      <c r="QC68">
        <v>0</v>
      </c>
      <c r="QD68" t="s">
        <v>501</v>
      </c>
      <c r="QE68" t="s">
        <v>501</v>
      </c>
      <c r="QF68" t="s">
        <v>501</v>
      </c>
      <c r="QG68">
        <v>0</v>
      </c>
      <c r="QH68">
        <v>0</v>
      </c>
      <c r="QI68">
        <v>0</v>
      </c>
      <c r="QJ68">
        <v>0</v>
      </c>
      <c r="QK68">
        <v>0</v>
      </c>
      <c r="QL68">
        <v>0</v>
      </c>
      <c r="QM68">
        <v>0</v>
      </c>
      <c r="QN68">
        <v>1</v>
      </c>
      <c r="QO68">
        <v>0</v>
      </c>
      <c r="QP68">
        <v>0</v>
      </c>
      <c r="QQ68">
        <v>0</v>
      </c>
      <c r="QR68">
        <v>0</v>
      </c>
      <c r="QS68">
        <v>0</v>
      </c>
      <c r="QT68">
        <v>0</v>
      </c>
      <c r="QU68">
        <v>0</v>
      </c>
      <c r="QV68">
        <v>0</v>
      </c>
      <c r="QW68">
        <v>0</v>
      </c>
      <c r="QX68">
        <v>0</v>
      </c>
      <c r="QY68">
        <v>0</v>
      </c>
      <c r="QZ68" t="s">
        <v>501</v>
      </c>
      <c r="RA68" t="s">
        <v>501</v>
      </c>
      <c r="RB68" t="s">
        <v>501</v>
      </c>
      <c r="RC68">
        <v>10</v>
      </c>
      <c r="RD68">
        <v>2</v>
      </c>
      <c r="RE68">
        <v>70</v>
      </c>
      <c r="RF68">
        <v>20</v>
      </c>
      <c r="RG68">
        <v>10</v>
      </c>
      <c r="RH68">
        <v>0</v>
      </c>
      <c r="RI68">
        <v>0</v>
      </c>
      <c r="RJ68">
        <v>2</v>
      </c>
      <c r="RK68">
        <v>2</v>
      </c>
      <c r="RL68">
        <v>2</v>
      </c>
      <c r="RM68">
        <v>2</v>
      </c>
      <c r="RN68">
        <v>2</v>
      </c>
      <c r="RO68">
        <v>2</v>
      </c>
      <c r="RP68">
        <v>1</v>
      </c>
      <c r="RQ68">
        <v>0</v>
      </c>
      <c r="RR68" t="s">
        <v>958</v>
      </c>
      <c r="RS68" t="s">
        <v>959</v>
      </c>
      <c r="RT68" t="s">
        <v>960</v>
      </c>
      <c r="RU68">
        <v>1</v>
      </c>
      <c r="RV68">
        <v>1</v>
      </c>
      <c r="RW68">
        <v>12223</v>
      </c>
      <c r="RX68">
        <v>1</v>
      </c>
      <c r="RY68">
        <v>12080</v>
      </c>
      <c r="RZ68" t="s">
        <v>961</v>
      </c>
      <c r="SA68">
        <v>20</v>
      </c>
      <c r="SB68" t="s">
        <v>530</v>
      </c>
      <c r="SC68" t="s">
        <v>512</v>
      </c>
      <c r="SD68" t="s">
        <v>513</v>
      </c>
      <c r="SE68" t="s">
        <v>530</v>
      </c>
      <c r="SF68" t="s">
        <v>512</v>
      </c>
      <c r="SG68" t="s">
        <v>513</v>
      </c>
    </row>
    <row r="69" spans="1:501" x14ac:dyDescent="0.3">
      <c r="A69">
        <v>4493</v>
      </c>
      <c r="B69">
        <v>3</v>
      </c>
      <c r="C69">
        <v>4</v>
      </c>
      <c r="D69" s="1">
        <v>2</v>
      </c>
      <c r="E69">
        <v>1</v>
      </c>
      <c r="F69">
        <v>5</v>
      </c>
      <c r="G69" s="1">
        <v>3</v>
      </c>
      <c r="H69" t="s">
        <v>501</v>
      </c>
      <c r="I69">
        <v>7</v>
      </c>
      <c r="J69">
        <v>1</v>
      </c>
      <c r="K69">
        <v>10</v>
      </c>
      <c r="L69">
        <v>0</v>
      </c>
      <c r="M69">
        <v>90</v>
      </c>
      <c r="N69">
        <v>0</v>
      </c>
      <c r="O69">
        <v>0</v>
      </c>
      <c r="P69">
        <v>0</v>
      </c>
      <c r="Q69">
        <v>0</v>
      </c>
      <c r="R69" s="1">
        <v>1</v>
      </c>
      <c r="S69">
        <v>100</v>
      </c>
      <c r="T69">
        <v>50</v>
      </c>
      <c r="U69">
        <v>50</v>
      </c>
      <c r="V69">
        <v>50</v>
      </c>
      <c r="W69">
        <v>50</v>
      </c>
      <c r="X69">
        <v>50</v>
      </c>
      <c r="Y69">
        <v>20</v>
      </c>
      <c r="Z69">
        <v>20</v>
      </c>
      <c r="AA69">
        <v>20</v>
      </c>
      <c r="AB69">
        <v>1</v>
      </c>
      <c r="AC69">
        <v>5</v>
      </c>
      <c r="AD69">
        <v>5</v>
      </c>
      <c r="AE69">
        <v>10</v>
      </c>
      <c r="AF69">
        <v>0</v>
      </c>
      <c r="AG69">
        <v>3</v>
      </c>
      <c r="AH69">
        <v>5</v>
      </c>
      <c r="AI69">
        <v>2</v>
      </c>
      <c r="AJ69">
        <v>1</v>
      </c>
      <c r="AK69">
        <v>2</v>
      </c>
      <c r="AL69">
        <v>1</v>
      </c>
      <c r="AM69">
        <v>1</v>
      </c>
      <c r="AN69">
        <v>3</v>
      </c>
      <c r="AO69">
        <v>4</v>
      </c>
      <c r="AP69">
        <v>4</v>
      </c>
      <c r="AQ69">
        <v>0</v>
      </c>
      <c r="AR69">
        <v>1</v>
      </c>
      <c r="AS69">
        <v>1</v>
      </c>
      <c r="AT69">
        <v>0</v>
      </c>
      <c r="AU69">
        <v>0</v>
      </c>
      <c r="AV69">
        <v>1</v>
      </c>
      <c r="AW69">
        <v>0</v>
      </c>
      <c r="AX69">
        <v>0</v>
      </c>
      <c r="AY69" t="s">
        <v>501</v>
      </c>
      <c r="AZ69" t="s">
        <v>962</v>
      </c>
      <c r="BA69" t="s">
        <v>963</v>
      </c>
      <c r="BB69" t="s">
        <v>964</v>
      </c>
      <c r="BC69" t="s">
        <v>965</v>
      </c>
      <c r="BD69" t="s">
        <v>616</v>
      </c>
      <c r="BE69" t="s">
        <v>501</v>
      </c>
      <c r="BF69" t="s">
        <v>501</v>
      </c>
      <c r="BG69" t="s">
        <v>501</v>
      </c>
      <c r="BH69" t="s">
        <v>501</v>
      </c>
      <c r="BI69" t="s">
        <v>501</v>
      </c>
      <c r="BJ69" t="s">
        <v>501</v>
      </c>
      <c r="BK69" t="s">
        <v>501</v>
      </c>
      <c r="BL69" t="s">
        <v>501</v>
      </c>
      <c r="BM69" t="s">
        <v>501</v>
      </c>
      <c r="BN69" t="s">
        <v>501</v>
      </c>
      <c r="BO69">
        <v>5</v>
      </c>
      <c r="BP69">
        <v>5</v>
      </c>
      <c r="BQ69">
        <v>5</v>
      </c>
      <c r="BR69">
        <v>3</v>
      </c>
      <c r="BS69">
        <v>3</v>
      </c>
      <c r="BT69">
        <v>4</v>
      </c>
      <c r="BU69">
        <v>5</v>
      </c>
      <c r="BV69">
        <v>4</v>
      </c>
      <c r="BW69">
        <v>4</v>
      </c>
      <c r="BX69">
        <v>4</v>
      </c>
      <c r="BY69" t="s">
        <v>501</v>
      </c>
      <c r="BZ69" t="s">
        <v>501</v>
      </c>
      <c r="CA69" t="s">
        <v>501</v>
      </c>
      <c r="CB69" t="s">
        <v>501</v>
      </c>
      <c r="CC69" t="s">
        <v>501</v>
      </c>
      <c r="CD69" t="s">
        <v>501</v>
      </c>
      <c r="CE69" t="s">
        <v>501</v>
      </c>
      <c r="CF69" t="s">
        <v>501</v>
      </c>
      <c r="CG69" t="s">
        <v>501</v>
      </c>
      <c r="CH69" t="s">
        <v>501</v>
      </c>
      <c r="CI69" t="s">
        <v>501</v>
      </c>
      <c r="CJ69" t="s">
        <v>501</v>
      </c>
      <c r="CK69" t="s">
        <v>501</v>
      </c>
      <c r="CL69" t="s">
        <v>501</v>
      </c>
      <c r="CM69" t="s">
        <v>501</v>
      </c>
      <c r="CN69">
        <v>1</v>
      </c>
      <c r="CO69" t="s">
        <v>501</v>
      </c>
      <c r="CP69" t="s">
        <v>501</v>
      </c>
      <c r="CQ69" t="s">
        <v>501</v>
      </c>
      <c r="CR69" t="s">
        <v>501</v>
      </c>
      <c r="CS69" t="s">
        <v>501</v>
      </c>
      <c r="CT69" t="s">
        <v>501</v>
      </c>
      <c r="CU69" t="s">
        <v>501</v>
      </c>
      <c r="CV69" t="s">
        <v>501</v>
      </c>
      <c r="CW69" t="s">
        <v>501</v>
      </c>
      <c r="CX69" t="s">
        <v>501</v>
      </c>
      <c r="CY69" t="s">
        <v>501</v>
      </c>
      <c r="CZ69" t="s">
        <v>501</v>
      </c>
      <c r="DA69">
        <v>80</v>
      </c>
      <c r="DB69">
        <v>80</v>
      </c>
      <c r="DC69">
        <v>20</v>
      </c>
      <c r="DD69">
        <v>90</v>
      </c>
      <c r="DE69">
        <v>90</v>
      </c>
      <c r="DF69">
        <v>20</v>
      </c>
      <c r="DG69">
        <v>0</v>
      </c>
      <c r="DH69" t="s">
        <v>501</v>
      </c>
      <c r="DI69">
        <v>0</v>
      </c>
      <c r="DJ69">
        <v>2</v>
      </c>
      <c r="DK69" t="s">
        <v>501</v>
      </c>
      <c r="DL69" s="1">
        <v>50</v>
      </c>
      <c r="DM69" s="1">
        <v>60</v>
      </c>
      <c r="DN69" s="1">
        <v>50</v>
      </c>
      <c r="DO69" s="1">
        <v>20</v>
      </c>
      <c r="DP69" s="1">
        <v>20</v>
      </c>
      <c r="DQ69" s="1">
        <v>50</v>
      </c>
      <c r="DR69" s="1">
        <v>50</v>
      </c>
      <c r="DS69" s="1">
        <v>20</v>
      </c>
      <c r="DT69" s="1">
        <v>20</v>
      </c>
      <c r="DU69" s="1">
        <v>10</v>
      </c>
      <c r="DV69" s="1">
        <v>10</v>
      </c>
      <c r="DW69" s="1">
        <v>10</v>
      </c>
      <c r="DX69" s="1">
        <v>50</v>
      </c>
      <c r="DY69" s="1">
        <v>50</v>
      </c>
      <c r="DZ69" s="1">
        <v>0</v>
      </c>
      <c r="EA69" s="1" t="s">
        <v>501</v>
      </c>
      <c r="EB69" s="1">
        <v>0</v>
      </c>
      <c r="EC69">
        <v>30</v>
      </c>
      <c r="ED69">
        <v>50</v>
      </c>
      <c r="EE69" t="s">
        <v>966</v>
      </c>
      <c r="EF69">
        <v>1</v>
      </c>
      <c r="EG69">
        <v>0</v>
      </c>
      <c r="EH69">
        <v>1</v>
      </c>
      <c r="EI69">
        <v>0</v>
      </c>
      <c r="EJ69">
        <v>0</v>
      </c>
      <c r="EK69">
        <v>1</v>
      </c>
      <c r="EL69">
        <v>0</v>
      </c>
      <c r="EM69">
        <v>0</v>
      </c>
      <c r="EN69" t="s">
        <v>501</v>
      </c>
      <c r="EO69">
        <v>2</v>
      </c>
      <c r="EP69" s="1">
        <v>0</v>
      </c>
      <c r="EQ69" s="1">
        <v>1</v>
      </c>
      <c r="ER69" s="1">
        <v>1</v>
      </c>
      <c r="ES69" s="1">
        <v>0</v>
      </c>
      <c r="ET69" s="1">
        <v>0</v>
      </c>
      <c r="EU69" s="1">
        <v>1</v>
      </c>
      <c r="EV69" s="1">
        <v>0</v>
      </c>
      <c r="EW69" s="1" t="s">
        <v>501</v>
      </c>
      <c r="EX69" s="1">
        <v>1</v>
      </c>
      <c r="EY69">
        <v>0</v>
      </c>
      <c r="EZ69">
        <v>0</v>
      </c>
      <c r="FA69">
        <v>1</v>
      </c>
      <c r="FB69">
        <v>1</v>
      </c>
      <c r="FC69">
        <v>0</v>
      </c>
      <c r="FD69">
        <v>0</v>
      </c>
      <c r="FE69" t="s">
        <v>501</v>
      </c>
      <c r="FF69">
        <v>2</v>
      </c>
      <c r="FG69">
        <v>1</v>
      </c>
      <c r="FH69">
        <v>0</v>
      </c>
      <c r="FI69">
        <v>3</v>
      </c>
      <c r="FJ69">
        <v>2</v>
      </c>
      <c r="FK69">
        <v>0</v>
      </c>
      <c r="FL69">
        <v>2</v>
      </c>
      <c r="FM69">
        <v>0</v>
      </c>
      <c r="FN69">
        <v>0</v>
      </c>
      <c r="FO69">
        <v>1</v>
      </c>
      <c r="FP69">
        <v>1</v>
      </c>
      <c r="FQ69">
        <v>0</v>
      </c>
      <c r="FR69">
        <v>0</v>
      </c>
      <c r="FS69">
        <v>1</v>
      </c>
      <c r="FT69">
        <v>0</v>
      </c>
      <c r="FU69">
        <v>0</v>
      </c>
      <c r="FV69">
        <v>0</v>
      </c>
      <c r="FW69">
        <v>1</v>
      </c>
      <c r="FX69">
        <v>1</v>
      </c>
      <c r="FY69">
        <v>0</v>
      </c>
      <c r="FZ69">
        <v>1</v>
      </c>
      <c r="GA69">
        <v>1</v>
      </c>
      <c r="GB69">
        <v>0</v>
      </c>
      <c r="GC69">
        <v>0</v>
      </c>
      <c r="GD69">
        <v>1</v>
      </c>
      <c r="GE69">
        <v>2</v>
      </c>
      <c r="GF69">
        <v>4</v>
      </c>
      <c r="GG69" t="s">
        <v>967</v>
      </c>
      <c r="GH69">
        <v>0</v>
      </c>
      <c r="GI69">
        <v>0</v>
      </c>
      <c r="GJ69">
        <v>0</v>
      </c>
      <c r="GK69">
        <v>0</v>
      </c>
      <c r="GL69">
        <v>0</v>
      </c>
      <c r="GM69" t="s">
        <v>501</v>
      </c>
      <c r="GN69" t="s">
        <v>501</v>
      </c>
      <c r="GO69">
        <v>1</v>
      </c>
      <c r="GP69" t="s">
        <v>501</v>
      </c>
      <c r="GQ69" t="s">
        <v>501</v>
      </c>
      <c r="GR69">
        <v>0</v>
      </c>
      <c r="GS69">
        <v>0</v>
      </c>
      <c r="GT69">
        <v>0</v>
      </c>
      <c r="GU69">
        <v>0</v>
      </c>
      <c r="GV69" t="s">
        <v>501</v>
      </c>
      <c r="GW69" t="s">
        <v>501</v>
      </c>
      <c r="GX69" t="s">
        <v>501</v>
      </c>
      <c r="GY69" t="s">
        <v>501</v>
      </c>
      <c r="GZ69" t="s">
        <v>501</v>
      </c>
      <c r="HA69" t="s">
        <v>501</v>
      </c>
      <c r="HB69" t="s">
        <v>501</v>
      </c>
      <c r="HC69" t="s">
        <v>501</v>
      </c>
      <c r="HD69" t="s">
        <v>501</v>
      </c>
      <c r="HE69" t="s">
        <v>501</v>
      </c>
      <c r="HF69" t="s">
        <v>501</v>
      </c>
      <c r="HG69" t="s">
        <v>501</v>
      </c>
      <c r="HH69" t="s">
        <v>501</v>
      </c>
      <c r="HI69" t="s">
        <v>501</v>
      </c>
      <c r="HJ69" t="s">
        <v>501</v>
      </c>
      <c r="HK69" t="s">
        <v>501</v>
      </c>
      <c r="HL69" t="s">
        <v>501</v>
      </c>
      <c r="HM69" t="s">
        <v>501</v>
      </c>
      <c r="HN69" t="s">
        <v>501</v>
      </c>
      <c r="HO69" t="s">
        <v>501</v>
      </c>
      <c r="HP69" t="s">
        <v>501</v>
      </c>
      <c r="HQ69" t="s">
        <v>501</v>
      </c>
      <c r="HR69" t="s">
        <v>501</v>
      </c>
      <c r="HS69" t="s">
        <v>501</v>
      </c>
      <c r="HT69" t="s">
        <v>501</v>
      </c>
      <c r="HU69" t="s">
        <v>501</v>
      </c>
      <c r="HV69" t="s">
        <v>501</v>
      </c>
      <c r="HW69" t="s">
        <v>501</v>
      </c>
      <c r="HX69" t="s">
        <v>501</v>
      </c>
      <c r="HY69" t="s">
        <v>501</v>
      </c>
      <c r="HZ69" t="s">
        <v>501</v>
      </c>
      <c r="IA69" t="s">
        <v>501</v>
      </c>
      <c r="IB69" t="s">
        <v>501</v>
      </c>
      <c r="IC69" t="s">
        <v>501</v>
      </c>
      <c r="ID69" t="s">
        <v>501</v>
      </c>
      <c r="IE69" t="s">
        <v>501</v>
      </c>
      <c r="IF69" t="s">
        <v>501</v>
      </c>
      <c r="IG69" t="s">
        <v>501</v>
      </c>
      <c r="IH69" t="s">
        <v>501</v>
      </c>
      <c r="II69" t="s">
        <v>501</v>
      </c>
      <c r="IJ69" t="s">
        <v>501</v>
      </c>
      <c r="IK69" t="s">
        <v>501</v>
      </c>
      <c r="IL69" t="s">
        <v>501</v>
      </c>
      <c r="IM69" t="s">
        <v>501</v>
      </c>
      <c r="IN69" t="s">
        <v>501</v>
      </c>
      <c r="IO69" t="s">
        <v>501</v>
      </c>
      <c r="IP69" t="s">
        <v>501</v>
      </c>
      <c r="IQ69" t="s">
        <v>501</v>
      </c>
      <c r="IR69" t="s">
        <v>501</v>
      </c>
      <c r="IS69" t="s">
        <v>501</v>
      </c>
      <c r="IT69" t="s">
        <v>501</v>
      </c>
      <c r="IU69" t="s">
        <v>501</v>
      </c>
      <c r="IV69" t="s">
        <v>501</v>
      </c>
      <c r="IW69" t="s">
        <v>501</v>
      </c>
      <c r="IX69" t="s">
        <v>501</v>
      </c>
      <c r="IY69" t="s">
        <v>501</v>
      </c>
      <c r="IZ69" t="s">
        <v>501</v>
      </c>
      <c r="JA69" t="s">
        <v>501</v>
      </c>
      <c r="JB69" t="s">
        <v>501</v>
      </c>
      <c r="JC69" t="s">
        <v>501</v>
      </c>
      <c r="JD69" t="s">
        <v>501</v>
      </c>
      <c r="JE69" t="s">
        <v>501</v>
      </c>
      <c r="JF69" t="s">
        <v>501</v>
      </c>
      <c r="JG69" t="s">
        <v>501</v>
      </c>
      <c r="JH69" t="s">
        <v>501</v>
      </c>
      <c r="JI69" t="s">
        <v>501</v>
      </c>
      <c r="JJ69" t="s">
        <v>501</v>
      </c>
      <c r="JK69" t="s">
        <v>501</v>
      </c>
      <c r="JL69" t="s">
        <v>501</v>
      </c>
      <c r="JM69" t="s">
        <v>501</v>
      </c>
      <c r="JN69" t="s">
        <v>501</v>
      </c>
      <c r="JO69" t="s">
        <v>501</v>
      </c>
      <c r="JP69" t="s">
        <v>501</v>
      </c>
      <c r="JQ69" t="s">
        <v>501</v>
      </c>
      <c r="JR69" t="s">
        <v>501</v>
      </c>
      <c r="JS69" t="s">
        <v>501</v>
      </c>
      <c r="JT69" t="s">
        <v>501</v>
      </c>
      <c r="JU69" t="s">
        <v>501</v>
      </c>
      <c r="JV69" t="s">
        <v>501</v>
      </c>
      <c r="JW69" t="s">
        <v>501</v>
      </c>
      <c r="JX69" t="s">
        <v>501</v>
      </c>
      <c r="JY69" t="s">
        <v>501</v>
      </c>
      <c r="JZ69" t="s">
        <v>501</v>
      </c>
      <c r="KA69" t="s">
        <v>501</v>
      </c>
      <c r="KB69" t="s">
        <v>501</v>
      </c>
      <c r="KC69" t="s">
        <v>501</v>
      </c>
      <c r="KD69" t="s">
        <v>501</v>
      </c>
      <c r="KE69" t="s">
        <v>501</v>
      </c>
      <c r="KF69" t="s">
        <v>501</v>
      </c>
      <c r="KG69" t="s">
        <v>501</v>
      </c>
      <c r="KH69" t="s">
        <v>501</v>
      </c>
      <c r="KI69" t="s">
        <v>501</v>
      </c>
      <c r="KJ69" t="s">
        <v>501</v>
      </c>
      <c r="KK69" t="s">
        <v>501</v>
      </c>
      <c r="KL69" t="s">
        <v>501</v>
      </c>
      <c r="KM69" t="s">
        <v>501</v>
      </c>
      <c r="KN69" t="s">
        <v>501</v>
      </c>
      <c r="KO69" t="s">
        <v>501</v>
      </c>
      <c r="KP69">
        <v>1</v>
      </c>
      <c r="KQ69">
        <v>2</v>
      </c>
      <c r="KR69">
        <v>0</v>
      </c>
      <c r="KS69">
        <v>2</v>
      </c>
      <c r="KT69">
        <v>3</v>
      </c>
      <c r="KU69">
        <v>0</v>
      </c>
      <c r="KV69">
        <v>1</v>
      </c>
      <c r="KW69">
        <v>1</v>
      </c>
      <c r="KX69">
        <v>0</v>
      </c>
      <c r="KY69">
        <v>2</v>
      </c>
      <c r="KZ69">
        <v>3</v>
      </c>
      <c r="LA69">
        <v>1</v>
      </c>
      <c r="LB69">
        <v>5</v>
      </c>
      <c r="LC69">
        <v>2</v>
      </c>
      <c r="LD69">
        <v>2</v>
      </c>
      <c r="LE69">
        <v>1</v>
      </c>
      <c r="LF69">
        <v>1</v>
      </c>
      <c r="LG69">
        <v>2</v>
      </c>
      <c r="LH69">
        <v>4</v>
      </c>
      <c r="LI69">
        <v>2</v>
      </c>
      <c r="LJ69">
        <v>8</v>
      </c>
      <c r="LK69">
        <v>3</v>
      </c>
      <c r="LL69">
        <v>2</v>
      </c>
      <c r="LM69">
        <v>2</v>
      </c>
      <c r="LN69">
        <v>4</v>
      </c>
      <c r="LO69">
        <v>2</v>
      </c>
      <c r="LP69">
        <v>2</v>
      </c>
      <c r="LQ69">
        <v>3</v>
      </c>
      <c r="LR69">
        <v>3</v>
      </c>
      <c r="LS69">
        <v>2</v>
      </c>
      <c r="LT69">
        <v>3</v>
      </c>
      <c r="LU69">
        <v>4</v>
      </c>
      <c r="LV69">
        <v>4</v>
      </c>
      <c r="LW69">
        <v>2</v>
      </c>
      <c r="LX69">
        <v>3</v>
      </c>
      <c r="LY69">
        <v>4</v>
      </c>
      <c r="LZ69">
        <v>2</v>
      </c>
      <c r="MA69">
        <v>3</v>
      </c>
      <c r="MB69">
        <v>2</v>
      </c>
      <c r="MC69">
        <v>3</v>
      </c>
      <c r="MD69">
        <v>3</v>
      </c>
      <c r="ME69">
        <v>3</v>
      </c>
      <c r="MF69">
        <v>2</v>
      </c>
      <c r="MG69">
        <v>4</v>
      </c>
      <c r="MH69">
        <v>4</v>
      </c>
      <c r="MI69">
        <v>5</v>
      </c>
      <c r="MJ69">
        <v>3</v>
      </c>
      <c r="MK69">
        <v>4</v>
      </c>
      <c r="ML69">
        <v>4</v>
      </c>
      <c r="MM69">
        <v>3</v>
      </c>
      <c r="MN69">
        <v>3</v>
      </c>
      <c r="MO69">
        <v>3</v>
      </c>
      <c r="MP69">
        <v>2</v>
      </c>
      <c r="MQ69">
        <v>1</v>
      </c>
      <c r="MR69">
        <v>2</v>
      </c>
      <c r="MS69">
        <v>3</v>
      </c>
      <c r="MT69">
        <v>3</v>
      </c>
      <c r="MU69">
        <v>5</v>
      </c>
      <c r="MV69">
        <v>3</v>
      </c>
      <c r="MW69">
        <v>4</v>
      </c>
      <c r="MX69">
        <v>3</v>
      </c>
      <c r="MY69">
        <v>4</v>
      </c>
      <c r="MZ69">
        <v>2</v>
      </c>
      <c r="NA69">
        <v>4</v>
      </c>
      <c r="NB69">
        <v>3</v>
      </c>
      <c r="NC69">
        <v>3</v>
      </c>
      <c r="ND69">
        <v>3</v>
      </c>
      <c r="NE69">
        <v>3</v>
      </c>
      <c r="NF69">
        <v>1</v>
      </c>
      <c r="NG69">
        <v>6</v>
      </c>
      <c r="NH69">
        <v>9</v>
      </c>
      <c r="NI69">
        <v>8</v>
      </c>
      <c r="NJ69">
        <v>4</v>
      </c>
      <c r="NK69">
        <v>3</v>
      </c>
      <c r="NL69">
        <v>5</v>
      </c>
      <c r="NM69">
        <v>2</v>
      </c>
      <c r="NN69">
        <v>11</v>
      </c>
      <c r="NO69">
        <v>12</v>
      </c>
      <c r="NP69">
        <v>7</v>
      </c>
      <c r="NQ69">
        <v>13</v>
      </c>
      <c r="NR69">
        <v>10</v>
      </c>
      <c r="NS69">
        <v>3</v>
      </c>
      <c r="NT69">
        <v>3</v>
      </c>
      <c r="NU69">
        <v>6</v>
      </c>
      <c r="NV69">
        <v>4</v>
      </c>
      <c r="NW69">
        <v>5</v>
      </c>
      <c r="NX69">
        <v>3</v>
      </c>
      <c r="NY69">
        <v>7</v>
      </c>
      <c r="NZ69">
        <v>3</v>
      </c>
      <c r="OA69">
        <v>4</v>
      </c>
      <c r="OB69">
        <v>4</v>
      </c>
      <c r="OC69">
        <v>2</v>
      </c>
      <c r="OD69">
        <v>4</v>
      </c>
      <c r="OE69">
        <v>3</v>
      </c>
      <c r="OF69">
        <v>4</v>
      </c>
      <c r="OG69">
        <v>5</v>
      </c>
      <c r="OH69">
        <v>3</v>
      </c>
      <c r="OI69">
        <v>5</v>
      </c>
      <c r="OJ69">
        <v>3</v>
      </c>
      <c r="OK69">
        <v>5</v>
      </c>
      <c r="OL69">
        <v>3</v>
      </c>
      <c r="OM69">
        <v>4</v>
      </c>
      <c r="ON69">
        <v>4</v>
      </c>
      <c r="OO69">
        <v>5</v>
      </c>
      <c r="OP69">
        <v>5</v>
      </c>
      <c r="OQ69">
        <v>4</v>
      </c>
      <c r="OR69">
        <v>4</v>
      </c>
      <c r="OS69">
        <v>6</v>
      </c>
      <c r="OT69">
        <v>1</v>
      </c>
      <c r="OU69">
        <v>3</v>
      </c>
      <c r="OV69">
        <v>2</v>
      </c>
      <c r="OW69">
        <v>5</v>
      </c>
      <c r="OX69">
        <v>4</v>
      </c>
      <c r="OY69" s="1">
        <v>5</v>
      </c>
      <c r="OZ69" s="1">
        <v>3</v>
      </c>
      <c r="PA69" s="1">
        <v>5</v>
      </c>
      <c r="PB69" s="1">
        <v>4</v>
      </c>
      <c r="PC69" s="1">
        <v>6</v>
      </c>
      <c r="PD69" s="1">
        <v>4</v>
      </c>
      <c r="PE69" s="1">
        <v>5</v>
      </c>
      <c r="PF69" s="1">
        <v>4</v>
      </c>
      <c r="PG69" s="1">
        <v>6</v>
      </c>
      <c r="PH69" s="1">
        <v>4</v>
      </c>
      <c r="PI69" s="1">
        <v>6</v>
      </c>
      <c r="PJ69" s="1">
        <v>4</v>
      </c>
      <c r="PK69">
        <v>0</v>
      </c>
      <c r="PL69">
        <v>0</v>
      </c>
      <c r="PM69">
        <v>1</v>
      </c>
      <c r="PN69">
        <v>0</v>
      </c>
      <c r="PO69">
        <v>0</v>
      </c>
      <c r="PP69">
        <v>1</v>
      </c>
      <c r="PQ69">
        <v>0</v>
      </c>
      <c r="PR69">
        <v>0</v>
      </c>
      <c r="PS69">
        <v>0</v>
      </c>
      <c r="PT69">
        <v>0</v>
      </c>
      <c r="PU69">
        <v>0</v>
      </c>
      <c r="PV69">
        <v>1</v>
      </c>
      <c r="PW69">
        <v>0</v>
      </c>
      <c r="PX69">
        <v>0</v>
      </c>
      <c r="PY69">
        <v>1</v>
      </c>
      <c r="PZ69">
        <v>0</v>
      </c>
      <c r="QA69">
        <v>0</v>
      </c>
      <c r="QB69">
        <v>0</v>
      </c>
      <c r="QC69">
        <v>0</v>
      </c>
      <c r="QD69" t="s">
        <v>501</v>
      </c>
      <c r="QE69" t="s">
        <v>501</v>
      </c>
      <c r="QF69" t="s">
        <v>501</v>
      </c>
      <c r="QG69">
        <v>0</v>
      </c>
      <c r="QH69">
        <v>0</v>
      </c>
      <c r="QI69">
        <v>0</v>
      </c>
      <c r="QJ69">
        <v>0</v>
      </c>
      <c r="QK69">
        <v>1</v>
      </c>
      <c r="QL69">
        <v>0</v>
      </c>
      <c r="QM69">
        <v>0</v>
      </c>
      <c r="QN69">
        <v>0</v>
      </c>
      <c r="QO69">
        <v>0</v>
      </c>
      <c r="QP69">
        <v>0</v>
      </c>
      <c r="QQ69">
        <v>0</v>
      </c>
      <c r="QR69">
        <v>0</v>
      </c>
      <c r="QS69">
        <v>0</v>
      </c>
      <c r="QT69">
        <v>0</v>
      </c>
      <c r="QU69">
        <v>0</v>
      </c>
      <c r="QV69">
        <v>0</v>
      </c>
      <c r="QW69">
        <v>0</v>
      </c>
      <c r="QX69">
        <v>0</v>
      </c>
      <c r="QY69">
        <v>0</v>
      </c>
      <c r="QZ69" t="s">
        <v>501</v>
      </c>
      <c r="RA69" t="s">
        <v>501</v>
      </c>
      <c r="RB69" t="s">
        <v>501</v>
      </c>
      <c r="RC69">
        <v>50</v>
      </c>
      <c r="RD69">
        <v>1</v>
      </c>
      <c r="RE69">
        <v>20</v>
      </c>
      <c r="RF69">
        <v>20</v>
      </c>
      <c r="RG69">
        <v>20</v>
      </c>
      <c r="RH69">
        <v>20</v>
      </c>
      <c r="RI69">
        <v>20</v>
      </c>
      <c r="RJ69">
        <v>1</v>
      </c>
      <c r="RK69">
        <v>2</v>
      </c>
      <c r="RL69">
        <v>1</v>
      </c>
      <c r="RM69">
        <v>2</v>
      </c>
      <c r="RN69">
        <v>1</v>
      </c>
      <c r="RO69">
        <v>2</v>
      </c>
      <c r="RP69">
        <v>1</v>
      </c>
      <c r="RQ69">
        <v>0</v>
      </c>
      <c r="RR69" t="s">
        <v>968</v>
      </c>
      <c r="RS69" t="s">
        <v>969</v>
      </c>
      <c r="RT69" t="s">
        <v>970</v>
      </c>
      <c r="RU69">
        <v>1</v>
      </c>
      <c r="RV69">
        <v>0</v>
      </c>
      <c r="RW69">
        <v>4463</v>
      </c>
      <c r="RX69">
        <v>1</v>
      </c>
      <c r="RY69">
        <v>4463</v>
      </c>
      <c r="RZ69" t="s">
        <v>971</v>
      </c>
      <c r="SA69">
        <v>21</v>
      </c>
      <c r="SB69" t="s">
        <v>530</v>
      </c>
      <c r="SC69" t="s">
        <v>512</v>
      </c>
      <c r="SD69" t="s">
        <v>513</v>
      </c>
      <c r="SE69" t="s">
        <v>530</v>
      </c>
      <c r="SF69" t="s">
        <v>512</v>
      </c>
      <c r="SG69" t="s">
        <v>513</v>
      </c>
    </row>
    <row r="70" spans="1:501" x14ac:dyDescent="0.3">
      <c r="A70">
        <v>4495</v>
      </c>
      <c r="B70">
        <v>3</v>
      </c>
      <c r="C70">
        <v>4</v>
      </c>
      <c r="D70" s="1">
        <v>2</v>
      </c>
      <c r="E70">
        <v>1</v>
      </c>
      <c r="F70">
        <v>10</v>
      </c>
      <c r="G70" s="1">
        <v>3</v>
      </c>
      <c r="H70" t="s">
        <v>501</v>
      </c>
      <c r="I70">
        <v>13</v>
      </c>
      <c r="J70">
        <v>1</v>
      </c>
      <c r="K70">
        <v>20</v>
      </c>
      <c r="L70">
        <v>0</v>
      </c>
      <c r="M70">
        <v>60</v>
      </c>
      <c r="N70">
        <v>20</v>
      </c>
      <c r="O70">
        <v>0</v>
      </c>
      <c r="P70">
        <v>0</v>
      </c>
      <c r="Q70">
        <v>0</v>
      </c>
      <c r="R70" s="1">
        <v>1</v>
      </c>
      <c r="S70">
        <v>90</v>
      </c>
      <c r="T70">
        <v>200</v>
      </c>
      <c r="U70">
        <v>200</v>
      </c>
      <c r="V70">
        <v>200</v>
      </c>
      <c r="W70">
        <v>200</v>
      </c>
      <c r="X70">
        <v>50</v>
      </c>
      <c r="Y70">
        <v>50</v>
      </c>
      <c r="Z70">
        <v>25</v>
      </c>
      <c r="AA70">
        <v>75</v>
      </c>
      <c r="AB70">
        <v>50</v>
      </c>
      <c r="AC70">
        <v>35</v>
      </c>
      <c r="AD70">
        <v>10</v>
      </c>
      <c r="AE70">
        <v>5</v>
      </c>
      <c r="AF70">
        <v>0</v>
      </c>
      <c r="AG70">
        <v>15</v>
      </c>
      <c r="AH70">
        <v>20</v>
      </c>
      <c r="AI70">
        <v>10</v>
      </c>
      <c r="AJ70">
        <v>1</v>
      </c>
      <c r="AK70">
        <v>2</v>
      </c>
      <c r="AL70">
        <v>1</v>
      </c>
      <c r="AM70">
        <v>1</v>
      </c>
      <c r="AN70">
        <v>1</v>
      </c>
      <c r="AO70">
        <v>5</v>
      </c>
      <c r="AP70">
        <v>5</v>
      </c>
      <c r="AQ70">
        <v>0</v>
      </c>
      <c r="AR70">
        <v>1</v>
      </c>
      <c r="AS70">
        <v>0</v>
      </c>
      <c r="AT70">
        <v>1</v>
      </c>
      <c r="AU70">
        <v>0</v>
      </c>
      <c r="AV70">
        <v>0</v>
      </c>
      <c r="AW70">
        <v>0</v>
      </c>
      <c r="AX70">
        <v>0</v>
      </c>
      <c r="AY70" t="s">
        <v>501</v>
      </c>
      <c r="AZ70" t="s">
        <v>555</v>
      </c>
      <c r="BA70" t="s">
        <v>553</v>
      </c>
      <c r="BB70" t="s">
        <v>501</v>
      </c>
      <c r="BC70" t="s">
        <v>501</v>
      </c>
      <c r="BD70" t="s">
        <v>501</v>
      </c>
      <c r="BE70" t="s">
        <v>501</v>
      </c>
      <c r="BF70" t="s">
        <v>501</v>
      </c>
      <c r="BG70" t="s">
        <v>501</v>
      </c>
      <c r="BH70" t="s">
        <v>501</v>
      </c>
      <c r="BI70" t="s">
        <v>501</v>
      </c>
      <c r="BJ70" t="s">
        <v>501</v>
      </c>
      <c r="BK70" t="s">
        <v>501</v>
      </c>
      <c r="BL70" t="s">
        <v>501</v>
      </c>
      <c r="BM70" t="s">
        <v>501</v>
      </c>
      <c r="BN70" t="s">
        <v>501</v>
      </c>
      <c r="BO70">
        <v>5</v>
      </c>
      <c r="BP70">
        <v>5</v>
      </c>
      <c r="BQ70">
        <v>4</v>
      </c>
      <c r="BR70">
        <v>3</v>
      </c>
      <c r="BS70">
        <v>4</v>
      </c>
      <c r="BT70">
        <v>3</v>
      </c>
      <c r="BU70">
        <v>3</v>
      </c>
      <c r="BV70">
        <v>3</v>
      </c>
      <c r="BW70">
        <v>5</v>
      </c>
      <c r="BX70">
        <v>5</v>
      </c>
      <c r="BY70" t="s">
        <v>972</v>
      </c>
      <c r="BZ70" t="s">
        <v>973</v>
      </c>
      <c r="CA70" t="s">
        <v>974</v>
      </c>
      <c r="CB70" t="s">
        <v>501</v>
      </c>
      <c r="CC70" t="s">
        <v>501</v>
      </c>
      <c r="CD70" t="s">
        <v>501</v>
      </c>
      <c r="CE70" t="s">
        <v>501</v>
      </c>
      <c r="CF70" t="s">
        <v>501</v>
      </c>
      <c r="CG70" t="s">
        <v>501</v>
      </c>
      <c r="CH70" t="s">
        <v>501</v>
      </c>
      <c r="CI70" t="s">
        <v>501</v>
      </c>
      <c r="CJ70" t="s">
        <v>501</v>
      </c>
      <c r="CK70" t="s">
        <v>501</v>
      </c>
      <c r="CL70" t="s">
        <v>501</v>
      </c>
      <c r="CM70" t="s">
        <v>501</v>
      </c>
      <c r="CN70">
        <v>0</v>
      </c>
      <c r="CO70">
        <v>4</v>
      </c>
      <c r="CP70">
        <v>4</v>
      </c>
      <c r="CQ70">
        <v>4</v>
      </c>
      <c r="CR70">
        <v>4</v>
      </c>
      <c r="CS70">
        <v>4</v>
      </c>
      <c r="CT70">
        <v>4</v>
      </c>
      <c r="CU70">
        <v>4</v>
      </c>
      <c r="CV70">
        <v>4</v>
      </c>
      <c r="CW70">
        <v>4</v>
      </c>
      <c r="CX70">
        <v>4</v>
      </c>
      <c r="CY70" t="s">
        <v>501</v>
      </c>
      <c r="CZ70" t="s">
        <v>501</v>
      </c>
      <c r="DA70">
        <v>0</v>
      </c>
      <c r="DB70">
        <v>0</v>
      </c>
      <c r="DC70">
        <v>50</v>
      </c>
      <c r="DD70">
        <v>50</v>
      </c>
      <c r="DE70">
        <v>75</v>
      </c>
      <c r="DF70">
        <v>0</v>
      </c>
      <c r="DG70">
        <v>0</v>
      </c>
      <c r="DH70" t="s">
        <v>501</v>
      </c>
      <c r="DI70">
        <v>0</v>
      </c>
      <c r="DJ70" t="s">
        <v>501</v>
      </c>
      <c r="DK70" t="s">
        <v>501</v>
      </c>
      <c r="DL70" s="1">
        <v>0</v>
      </c>
      <c r="DM70" s="1">
        <v>50</v>
      </c>
      <c r="DN70" s="1">
        <v>0</v>
      </c>
      <c r="DO70" s="1">
        <v>50</v>
      </c>
      <c r="DP70" s="1">
        <v>0</v>
      </c>
      <c r="DQ70" s="1">
        <v>0</v>
      </c>
      <c r="DR70" s="1">
        <v>0</v>
      </c>
      <c r="DS70" s="1">
        <v>0</v>
      </c>
      <c r="DT70" s="1">
        <v>0</v>
      </c>
      <c r="DU70" s="1">
        <v>0</v>
      </c>
      <c r="DV70" s="1">
        <v>50</v>
      </c>
      <c r="DW70" s="1">
        <v>0</v>
      </c>
      <c r="DX70" s="1">
        <v>0</v>
      </c>
      <c r="DY70" s="1">
        <v>0</v>
      </c>
      <c r="DZ70" s="1">
        <v>0</v>
      </c>
      <c r="EA70" s="1" t="s">
        <v>501</v>
      </c>
      <c r="EB70" s="1">
        <v>0</v>
      </c>
      <c r="EC70" t="s">
        <v>501</v>
      </c>
      <c r="ED70" t="s">
        <v>501</v>
      </c>
      <c r="EE70" t="s">
        <v>501</v>
      </c>
      <c r="EF70" t="s">
        <v>501</v>
      </c>
      <c r="EG70" t="s">
        <v>501</v>
      </c>
      <c r="EH70" t="s">
        <v>501</v>
      </c>
      <c r="EI70" t="s">
        <v>501</v>
      </c>
      <c r="EJ70" t="s">
        <v>501</v>
      </c>
      <c r="EK70" t="s">
        <v>501</v>
      </c>
      <c r="EL70" t="s">
        <v>501</v>
      </c>
      <c r="EM70" t="s">
        <v>501</v>
      </c>
      <c r="EN70" t="s">
        <v>501</v>
      </c>
      <c r="EO70" t="s">
        <v>501</v>
      </c>
      <c r="EP70" s="1" t="s">
        <v>501</v>
      </c>
      <c r="EQ70" s="1" t="s">
        <v>501</v>
      </c>
      <c r="ER70" s="1" t="s">
        <v>501</v>
      </c>
      <c r="ES70" s="1" t="s">
        <v>501</v>
      </c>
      <c r="ET70" s="1" t="s">
        <v>501</v>
      </c>
      <c r="EU70" s="1" t="s">
        <v>501</v>
      </c>
      <c r="EV70" s="1" t="s">
        <v>501</v>
      </c>
      <c r="EW70" s="1" t="s">
        <v>501</v>
      </c>
      <c r="EX70" s="1" t="s">
        <v>501</v>
      </c>
      <c r="EY70" t="s">
        <v>501</v>
      </c>
      <c r="EZ70" t="s">
        <v>501</v>
      </c>
      <c r="FA70" t="s">
        <v>501</v>
      </c>
      <c r="FB70" t="s">
        <v>501</v>
      </c>
      <c r="FC70" t="s">
        <v>501</v>
      </c>
      <c r="FD70" t="s">
        <v>501</v>
      </c>
      <c r="FE70" t="s">
        <v>501</v>
      </c>
      <c r="FF70">
        <v>5</v>
      </c>
      <c r="FG70">
        <v>10</v>
      </c>
      <c r="FH70">
        <v>0</v>
      </c>
      <c r="FI70">
        <v>5</v>
      </c>
      <c r="FJ70">
        <v>15</v>
      </c>
      <c r="FK70">
        <v>0</v>
      </c>
      <c r="FL70">
        <v>0</v>
      </c>
      <c r="FM70">
        <v>8</v>
      </c>
      <c r="FN70">
        <v>2</v>
      </c>
      <c r="FO70">
        <v>0</v>
      </c>
      <c r="FP70">
        <v>5</v>
      </c>
      <c r="FQ70">
        <v>0</v>
      </c>
      <c r="FR70">
        <v>0</v>
      </c>
      <c r="FS70">
        <v>0</v>
      </c>
      <c r="FT70">
        <v>10</v>
      </c>
      <c r="FU70">
        <v>0</v>
      </c>
      <c r="FV70">
        <v>0</v>
      </c>
      <c r="FW70">
        <v>0</v>
      </c>
      <c r="FX70">
        <v>0</v>
      </c>
      <c r="FY70">
        <v>5</v>
      </c>
      <c r="FZ70">
        <v>0</v>
      </c>
      <c r="GA70">
        <v>0</v>
      </c>
      <c r="GB70">
        <v>10</v>
      </c>
      <c r="GC70">
        <v>5</v>
      </c>
      <c r="GD70">
        <v>0</v>
      </c>
      <c r="GE70">
        <v>1</v>
      </c>
      <c r="GF70">
        <v>3</v>
      </c>
      <c r="GG70" t="s">
        <v>636</v>
      </c>
      <c r="GH70">
        <v>3</v>
      </c>
      <c r="GI70">
        <v>0</v>
      </c>
      <c r="GJ70">
        <v>2</v>
      </c>
      <c r="GK70">
        <v>0</v>
      </c>
      <c r="GL70" t="s">
        <v>501</v>
      </c>
      <c r="GM70" t="s">
        <v>501</v>
      </c>
      <c r="GN70" t="s">
        <v>501</v>
      </c>
      <c r="GO70" t="s">
        <v>501</v>
      </c>
      <c r="GP70">
        <v>0</v>
      </c>
      <c r="GQ70">
        <v>0</v>
      </c>
      <c r="GR70">
        <v>0</v>
      </c>
      <c r="GS70">
        <v>0</v>
      </c>
      <c r="GT70">
        <v>0</v>
      </c>
      <c r="GU70">
        <v>0</v>
      </c>
      <c r="GV70">
        <v>8</v>
      </c>
      <c r="GW70">
        <v>0</v>
      </c>
      <c r="GX70">
        <v>2</v>
      </c>
      <c r="GY70">
        <v>0</v>
      </c>
      <c r="GZ70" t="s">
        <v>501</v>
      </c>
      <c r="HA70" t="s">
        <v>501</v>
      </c>
      <c r="HB70" t="s">
        <v>501</v>
      </c>
      <c r="HC70" t="s">
        <v>501</v>
      </c>
      <c r="HD70">
        <v>0</v>
      </c>
      <c r="HE70">
        <v>0</v>
      </c>
      <c r="HF70">
        <v>0</v>
      </c>
      <c r="HG70">
        <v>0</v>
      </c>
      <c r="HH70">
        <v>0</v>
      </c>
      <c r="HI70">
        <v>0</v>
      </c>
      <c r="HJ70" t="s">
        <v>501</v>
      </c>
      <c r="HK70" t="s">
        <v>501</v>
      </c>
      <c r="HL70" t="s">
        <v>501</v>
      </c>
      <c r="HM70" t="s">
        <v>501</v>
      </c>
      <c r="HN70" t="s">
        <v>501</v>
      </c>
      <c r="HO70" t="s">
        <v>501</v>
      </c>
      <c r="HP70" t="s">
        <v>501</v>
      </c>
      <c r="HQ70" t="s">
        <v>501</v>
      </c>
      <c r="HR70" t="s">
        <v>501</v>
      </c>
      <c r="HS70" t="s">
        <v>501</v>
      </c>
      <c r="HT70" t="s">
        <v>501</v>
      </c>
      <c r="HU70" t="s">
        <v>501</v>
      </c>
      <c r="HV70" t="s">
        <v>501</v>
      </c>
      <c r="HW70" t="s">
        <v>501</v>
      </c>
      <c r="HX70" t="s">
        <v>501</v>
      </c>
      <c r="HY70" t="s">
        <v>501</v>
      </c>
      <c r="HZ70" t="s">
        <v>501</v>
      </c>
      <c r="IA70" t="s">
        <v>501</v>
      </c>
      <c r="IB70" t="s">
        <v>501</v>
      </c>
      <c r="IC70" t="s">
        <v>501</v>
      </c>
      <c r="ID70" t="s">
        <v>501</v>
      </c>
      <c r="IE70" t="s">
        <v>501</v>
      </c>
      <c r="IF70" t="s">
        <v>501</v>
      </c>
      <c r="IG70" t="s">
        <v>501</v>
      </c>
      <c r="IH70" t="s">
        <v>501</v>
      </c>
      <c r="II70" t="s">
        <v>501</v>
      </c>
      <c r="IJ70" t="s">
        <v>501</v>
      </c>
      <c r="IK70" t="s">
        <v>501</v>
      </c>
      <c r="IL70" t="s">
        <v>501</v>
      </c>
      <c r="IM70" t="s">
        <v>501</v>
      </c>
      <c r="IN70" t="s">
        <v>501</v>
      </c>
      <c r="IO70" t="s">
        <v>501</v>
      </c>
      <c r="IP70" t="s">
        <v>501</v>
      </c>
      <c r="IQ70" t="s">
        <v>501</v>
      </c>
      <c r="IR70" t="s">
        <v>501</v>
      </c>
      <c r="IS70" t="s">
        <v>501</v>
      </c>
      <c r="IT70" t="s">
        <v>501</v>
      </c>
      <c r="IU70" t="s">
        <v>501</v>
      </c>
      <c r="IV70" t="s">
        <v>501</v>
      </c>
      <c r="IW70" t="s">
        <v>501</v>
      </c>
      <c r="IX70" t="s">
        <v>501</v>
      </c>
      <c r="IY70" t="s">
        <v>501</v>
      </c>
      <c r="IZ70" t="s">
        <v>501</v>
      </c>
      <c r="JA70" t="s">
        <v>501</v>
      </c>
      <c r="JB70" t="s">
        <v>501</v>
      </c>
      <c r="JC70" t="s">
        <v>501</v>
      </c>
      <c r="JD70" t="s">
        <v>501</v>
      </c>
      <c r="JE70" t="s">
        <v>501</v>
      </c>
      <c r="JF70" t="s">
        <v>501</v>
      </c>
      <c r="JG70" t="s">
        <v>501</v>
      </c>
      <c r="JH70" t="s">
        <v>501</v>
      </c>
      <c r="JI70" t="s">
        <v>501</v>
      </c>
      <c r="JJ70" t="s">
        <v>501</v>
      </c>
      <c r="JK70" t="s">
        <v>501</v>
      </c>
      <c r="JL70" t="s">
        <v>501</v>
      </c>
      <c r="JM70" t="s">
        <v>501</v>
      </c>
      <c r="JN70" t="s">
        <v>501</v>
      </c>
      <c r="JO70" t="s">
        <v>501</v>
      </c>
      <c r="JP70" t="s">
        <v>501</v>
      </c>
      <c r="JQ70" t="s">
        <v>501</v>
      </c>
      <c r="JR70" t="s">
        <v>501</v>
      </c>
      <c r="JS70" t="s">
        <v>501</v>
      </c>
      <c r="JT70" t="s">
        <v>501</v>
      </c>
      <c r="JU70" t="s">
        <v>501</v>
      </c>
      <c r="JV70" t="s">
        <v>501</v>
      </c>
      <c r="JW70" t="s">
        <v>501</v>
      </c>
      <c r="JX70" t="s">
        <v>501</v>
      </c>
      <c r="JY70" t="s">
        <v>501</v>
      </c>
      <c r="JZ70" t="s">
        <v>501</v>
      </c>
      <c r="KA70" t="s">
        <v>501</v>
      </c>
      <c r="KB70" t="s">
        <v>501</v>
      </c>
      <c r="KC70" t="s">
        <v>501</v>
      </c>
      <c r="KD70" t="s">
        <v>501</v>
      </c>
      <c r="KE70" t="s">
        <v>501</v>
      </c>
      <c r="KF70" t="s">
        <v>501</v>
      </c>
      <c r="KG70" t="s">
        <v>501</v>
      </c>
      <c r="KH70" t="s">
        <v>501</v>
      </c>
      <c r="KI70" t="s">
        <v>501</v>
      </c>
      <c r="KJ70" t="s">
        <v>501</v>
      </c>
      <c r="KK70" t="s">
        <v>501</v>
      </c>
      <c r="KL70" t="s">
        <v>501</v>
      </c>
      <c r="KM70" t="s">
        <v>501</v>
      </c>
      <c r="KN70" t="s">
        <v>501</v>
      </c>
      <c r="KO70" t="s">
        <v>501</v>
      </c>
      <c r="KP70">
        <v>10</v>
      </c>
      <c r="KQ70">
        <v>0</v>
      </c>
      <c r="KR70">
        <v>5</v>
      </c>
      <c r="KS70">
        <v>15</v>
      </c>
      <c r="KT70">
        <v>5</v>
      </c>
      <c r="KU70">
        <v>0</v>
      </c>
      <c r="KV70">
        <v>0</v>
      </c>
      <c r="KW70">
        <v>8</v>
      </c>
      <c r="KX70">
        <v>2</v>
      </c>
      <c r="KY70">
        <v>3</v>
      </c>
      <c r="KZ70">
        <v>3</v>
      </c>
      <c r="LA70">
        <v>1</v>
      </c>
      <c r="LB70">
        <v>1</v>
      </c>
      <c r="LC70">
        <v>1</v>
      </c>
      <c r="LD70">
        <v>1</v>
      </c>
      <c r="LE70">
        <v>1</v>
      </c>
      <c r="LF70">
        <v>1</v>
      </c>
      <c r="LG70">
        <v>3</v>
      </c>
      <c r="LH70">
        <v>3</v>
      </c>
      <c r="LI70">
        <v>2</v>
      </c>
      <c r="LJ70">
        <v>2</v>
      </c>
      <c r="LK70">
        <v>4</v>
      </c>
      <c r="LL70">
        <v>6</v>
      </c>
      <c r="LM70">
        <v>7</v>
      </c>
      <c r="LN70">
        <v>4</v>
      </c>
      <c r="LO70">
        <v>4</v>
      </c>
      <c r="LP70">
        <v>3</v>
      </c>
      <c r="LQ70">
        <v>2</v>
      </c>
      <c r="LR70">
        <v>4</v>
      </c>
      <c r="LS70">
        <v>4</v>
      </c>
      <c r="LT70">
        <v>7</v>
      </c>
      <c r="LU70">
        <v>5</v>
      </c>
      <c r="LV70">
        <v>3</v>
      </c>
      <c r="LW70">
        <v>6</v>
      </c>
      <c r="LX70">
        <v>4</v>
      </c>
      <c r="LY70">
        <v>3</v>
      </c>
      <c r="LZ70">
        <v>4</v>
      </c>
      <c r="MA70">
        <v>5</v>
      </c>
      <c r="MB70">
        <v>6</v>
      </c>
      <c r="MC70">
        <v>7</v>
      </c>
      <c r="MD70">
        <v>4</v>
      </c>
      <c r="ME70">
        <v>4</v>
      </c>
      <c r="MF70">
        <v>5</v>
      </c>
      <c r="MG70">
        <v>5</v>
      </c>
      <c r="MH70">
        <v>5</v>
      </c>
      <c r="MI70">
        <v>5</v>
      </c>
      <c r="MJ70">
        <v>7</v>
      </c>
      <c r="MK70">
        <v>5</v>
      </c>
      <c r="ML70">
        <v>5</v>
      </c>
      <c r="MM70">
        <v>5</v>
      </c>
      <c r="MN70">
        <v>4</v>
      </c>
      <c r="MO70">
        <v>4</v>
      </c>
      <c r="MP70">
        <v>5</v>
      </c>
      <c r="MQ70">
        <v>2</v>
      </c>
      <c r="MR70">
        <v>1</v>
      </c>
      <c r="MS70">
        <v>3</v>
      </c>
      <c r="MT70">
        <v>6</v>
      </c>
      <c r="MU70">
        <v>6</v>
      </c>
      <c r="MV70">
        <v>6</v>
      </c>
      <c r="MW70">
        <v>6</v>
      </c>
      <c r="MX70">
        <v>6</v>
      </c>
      <c r="MY70">
        <v>6</v>
      </c>
      <c r="MZ70">
        <v>6</v>
      </c>
      <c r="NA70">
        <v>6</v>
      </c>
      <c r="NB70">
        <v>6</v>
      </c>
      <c r="NC70">
        <v>6</v>
      </c>
      <c r="ND70">
        <v>6</v>
      </c>
      <c r="NE70">
        <v>6</v>
      </c>
      <c r="NF70">
        <v>7</v>
      </c>
      <c r="NG70">
        <v>10</v>
      </c>
      <c r="NH70">
        <v>4</v>
      </c>
      <c r="NI70">
        <v>11</v>
      </c>
      <c r="NJ70">
        <v>1</v>
      </c>
      <c r="NK70">
        <v>6</v>
      </c>
      <c r="NL70">
        <v>5</v>
      </c>
      <c r="NM70">
        <v>8</v>
      </c>
      <c r="NN70">
        <v>13</v>
      </c>
      <c r="NO70">
        <v>9</v>
      </c>
      <c r="NP70">
        <v>3</v>
      </c>
      <c r="NQ70">
        <v>12</v>
      </c>
      <c r="NR70">
        <v>2</v>
      </c>
      <c r="NS70">
        <v>3</v>
      </c>
      <c r="NT70">
        <v>3</v>
      </c>
      <c r="NU70">
        <v>5</v>
      </c>
      <c r="NV70">
        <v>5</v>
      </c>
      <c r="NW70">
        <v>3</v>
      </c>
      <c r="NX70">
        <v>3</v>
      </c>
      <c r="NY70">
        <v>4</v>
      </c>
      <c r="NZ70">
        <v>4</v>
      </c>
      <c r="OA70">
        <v>2</v>
      </c>
      <c r="OB70">
        <v>3</v>
      </c>
      <c r="OC70">
        <v>3</v>
      </c>
      <c r="OD70">
        <v>4</v>
      </c>
      <c r="OE70">
        <v>6</v>
      </c>
      <c r="OF70">
        <v>6</v>
      </c>
      <c r="OG70">
        <v>3</v>
      </c>
      <c r="OH70">
        <v>3</v>
      </c>
      <c r="OI70">
        <v>4</v>
      </c>
      <c r="OJ70">
        <v>4</v>
      </c>
      <c r="OK70">
        <v>4</v>
      </c>
      <c r="OL70">
        <v>4</v>
      </c>
      <c r="OM70">
        <v>4</v>
      </c>
      <c r="ON70">
        <v>5</v>
      </c>
      <c r="OO70">
        <v>4</v>
      </c>
      <c r="OP70">
        <v>4</v>
      </c>
      <c r="OQ70">
        <v>3</v>
      </c>
      <c r="OR70">
        <v>3</v>
      </c>
      <c r="OS70">
        <v>1</v>
      </c>
      <c r="OT70">
        <v>2</v>
      </c>
      <c r="OU70">
        <v>4</v>
      </c>
      <c r="OV70">
        <v>6</v>
      </c>
      <c r="OW70">
        <v>3</v>
      </c>
      <c r="OX70">
        <v>5</v>
      </c>
      <c r="OY70" s="1">
        <v>6</v>
      </c>
      <c r="OZ70" s="1">
        <v>5</v>
      </c>
      <c r="PA70" s="1">
        <v>5</v>
      </c>
      <c r="PB70" s="1">
        <v>3</v>
      </c>
      <c r="PC70" s="1">
        <v>6</v>
      </c>
      <c r="PD70" s="1">
        <v>4</v>
      </c>
      <c r="PE70" s="1">
        <v>6</v>
      </c>
      <c r="PF70" s="1">
        <v>4</v>
      </c>
      <c r="PG70" s="1">
        <v>6</v>
      </c>
      <c r="PH70" s="1">
        <v>4</v>
      </c>
      <c r="PI70" s="1">
        <v>6</v>
      </c>
      <c r="PJ70" s="1">
        <v>4</v>
      </c>
      <c r="PK70">
        <v>0</v>
      </c>
      <c r="PL70">
        <v>0</v>
      </c>
      <c r="PM70">
        <v>0</v>
      </c>
      <c r="PN70">
        <v>1</v>
      </c>
      <c r="PO70">
        <v>1</v>
      </c>
      <c r="PP70">
        <v>0</v>
      </c>
      <c r="PQ70">
        <v>0</v>
      </c>
      <c r="PR70">
        <v>0</v>
      </c>
      <c r="PS70">
        <v>0</v>
      </c>
      <c r="PT70">
        <v>0</v>
      </c>
      <c r="PU70">
        <v>0</v>
      </c>
      <c r="PV70">
        <v>0</v>
      </c>
      <c r="PW70">
        <v>1</v>
      </c>
      <c r="PX70">
        <v>0</v>
      </c>
      <c r="PY70">
        <v>1</v>
      </c>
      <c r="PZ70">
        <v>0</v>
      </c>
      <c r="QA70">
        <v>0</v>
      </c>
      <c r="QB70">
        <v>0</v>
      </c>
      <c r="QC70">
        <v>0</v>
      </c>
      <c r="QD70" t="s">
        <v>501</v>
      </c>
      <c r="QE70" t="s">
        <v>501</v>
      </c>
      <c r="QF70" t="s">
        <v>501</v>
      </c>
      <c r="QG70">
        <v>0</v>
      </c>
      <c r="QH70">
        <v>0</v>
      </c>
      <c r="QI70">
        <v>0</v>
      </c>
      <c r="QJ70">
        <v>1</v>
      </c>
      <c r="QK70">
        <v>1</v>
      </c>
      <c r="QL70">
        <v>0</v>
      </c>
      <c r="QM70">
        <v>0</v>
      </c>
      <c r="QN70">
        <v>0</v>
      </c>
      <c r="QO70">
        <v>0</v>
      </c>
      <c r="QP70">
        <v>0</v>
      </c>
      <c r="QQ70">
        <v>0</v>
      </c>
      <c r="QR70">
        <v>0</v>
      </c>
      <c r="QS70">
        <v>1</v>
      </c>
      <c r="QT70">
        <v>0</v>
      </c>
      <c r="QU70">
        <v>1</v>
      </c>
      <c r="QV70">
        <v>0</v>
      </c>
      <c r="QW70">
        <v>0</v>
      </c>
      <c r="QX70">
        <v>0</v>
      </c>
      <c r="QY70">
        <v>0</v>
      </c>
      <c r="QZ70" t="s">
        <v>501</v>
      </c>
      <c r="RA70" t="s">
        <v>501</v>
      </c>
      <c r="RB70" t="s">
        <v>501</v>
      </c>
      <c r="RC70">
        <v>12</v>
      </c>
      <c r="RD70">
        <v>2</v>
      </c>
      <c r="RE70">
        <v>60</v>
      </c>
      <c r="RF70">
        <v>20</v>
      </c>
      <c r="RG70">
        <v>10</v>
      </c>
      <c r="RH70">
        <v>10</v>
      </c>
      <c r="RI70">
        <v>0</v>
      </c>
      <c r="RJ70">
        <v>1</v>
      </c>
      <c r="RK70">
        <v>3</v>
      </c>
      <c r="RL70">
        <v>3</v>
      </c>
      <c r="RM70">
        <v>3</v>
      </c>
      <c r="RN70">
        <v>1</v>
      </c>
      <c r="RO70">
        <v>2</v>
      </c>
      <c r="RP70">
        <v>1</v>
      </c>
      <c r="RQ70">
        <v>0</v>
      </c>
      <c r="RR70" t="s">
        <v>975</v>
      </c>
      <c r="RS70" t="s">
        <v>976</v>
      </c>
      <c r="RT70" t="s">
        <v>977</v>
      </c>
      <c r="RU70">
        <v>1</v>
      </c>
      <c r="RV70">
        <v>0</v>
      </c>
      <c r="RW70">
        <v>1060</v>
      </c>
      <c r="RX70">
        <v>1</v>
      </c>
      <c r="RY70">
        <v>1060</v>
      </c>
      <c r="RZ70" t="s">
        <v>977</v>
      </c>
      <c r="SA70">
        <v>16</v>
      </c>
      <c r="SB70" t="s">
        <v>530</v>
      </c>
      <c r="SC70" t="s">
        <v>512</v>
      </c>
      <c r="SD70" t="s">
        <v>513</v>
      </c>
      <c r="SE70" t="s">
        <v>530</v>
      </c>
      <c r="SF70" t="s">
        <v>512</v>
      </c>
      <c r="SG70" t="s">
        <v>513</v>
      </c>
    </row>
    <row r="71" spans="1:501" x14ac:dyDescent="0.3">
      <c r="A71">
        <v>4502</v>
      </c>
      <c r="B71">
        <v>3</v>
      </c>
      <c r="C71">
        <v>4</v>
      </c>
      <c r="D71" s="1">
        <v>2</v>
      </c>
      <c r="E71">
        <v>2</v>
      </c>
      <c r="F71">
        <v>14</v>
      </c>
      <c r="G71" s="1">
        <v>1</v>
      </c>
      <c r="H71" t="s">
        <v>501</v>
      </c>
      <c r="I71">
        <v>10</v>
      </c>
      <c r="J71">
        <v>1</v>
      </c>
      <c r="K71">
        <v>0</v>
      </c>
      <c r="L71">
        <v>100</v>
      </c>
      <c r="M71">
        <v>0</v>
      </c>
      <c r="N71">
        <v>0</v>
      </c>
      <c r="O71">
        <v>0</v>
      </c>
      <c r="P71">
        <v>0</v>
      </c>
      <c r="Q71">
        <v>0</v>
      </c>
      <c r="R71" s="1">
        <v>1</v>
      </c>
      <c r="S71">
        <v>60</v>
      </c>
      <c r="T71">
        <v>2</v>
      </c>
      <c r="U71">
        <v>20</v>
      </c>
      <c r="V71">
        <v>20</v>
      </c>
      <c r="W71">
        <v>10</v>
      </c>
      <c r="X71">
        <v>10</v>
      </c>
      <c r="Y71">
        <v>4</v>
      </c>
      <c r="Z71">
        <v>4</v>
      </c>
      <c r="AA71">
        <v>8</v>
      </c>
      <c r="AB71">
        <v>2</v>
      </c>
      <c r="AC71">
        <v>2</v>
      </c>
      <c r="AD71">
        <v>1</v>
      </c>
      <c r="AE71">
        <v>1</v>
      </c>
      <c r="AF71">
        <v>0</v>
      </c>
      <c r="AG71">
        <v>2</v>
      </c>
      <c r="AH71">
        <v>1</v>
      </c>
      <c r="AI71">
        <v>0</v>
      </c>
      <c r="AJ71">
        <v>1</v>
      </c>
      <c r="AK71">
        <v>2</v>
      </c>
      <c r="AL71">
        <v>1</v>
      </c>
      <c r="AM71">
        <v>1</v>
      </c>
      <c r="AN71">
        <v>3</v>
      </c>
      <c r="AO71">
        <v>4</v>
      </c>
      <c r="AP71">
        <v>4</v>
      </c>
      <c r="AQ71">
        <v>1</v>
      </c>
      <c r="AR71">
        <v>0</v>
      </c>
      <c r="AS71">
        <v>1</v>
      </c>
      <c r="AT71">
        <v>1</v>
      </c>
      <c r="AU71">
        <v>1</v>
      </c>
      <c r="AV71">
        <v>0</v>
      </c>
      <c r="AW71">
        <v>0</v>
      </c>
      <c r="AX71">
        <v>0</v>
      </c>
      <c r="AY71" t="s">
        <v>501</v>
      </c>
      <c r="AZ71" t="s">
        <v>756</v>
      </c>
      <c r="BA71" t="s">
        <v>502</v>
      </c>
      <c r="BB71" t="s">
        <v>978</v>
      </c>
      <c r="BC71" t="s">
        <v>505</v>
      </c>
      <c r="BD71" t="s">
        <v>501</v>
      </c>
      <c r="BE71" t="s">
        <v>501</v>
      </c>
      <c r="BF71" t="s">
        <v>501</v>
      </c>
      <c r="BG71" t="s">
        <v>501</v>
      </c>
      <c r="BH71" t="s">
        <v>501</v>
      </c>
      <c r="BI71" t="s">
        <v>501</v>
      </c>
      <c r="BJ71" t="s">
        <v>501</v>
      </c>
      <c r="BK71" t="s">
        <v>501</v>
      </c>
      <c r="BL71" t="s">
        <v>501</v>
      </c>
      <c r="BM71" t="s">
        <v>501</v>
      </c>
      <c r="BN71" t="s">
        <v>501</v>
      </c>
      <c r="BO71">
        <v>5</v>
      </c>
      <c r="BP71">
        <v>5</v>
      </c>
      <c r="BQ71">
        <v>5</v>
      </c>
      <c r="BR71">
        <v>3</v>
      </c>
      <c r="BS71">
        <v>3</v>
      </c>
      <c r="BT71">
        <v>4</v>
      </c>
      <c r="BU71">
        <v>3</v>
      </c>
      <c r="BV71">
        <v>3</v>
      </c>
      <c r="BW71">
        <v>5</v>
      </c>
      <c r="BX71">
        <v>5</v>
      </c>
      <c r="BY71" t="s">
        <v>501</v>
      </c>
      <c r="BZ71" t="s">
        <v>501</v>
      </c>
      <c r="CA71" t="s">
        <v>501</v>
      </c>
      <c r="CB71" t="s">
        <v>501</v>
      </c>
      <c r="CC71" t="s">
        <v>501</v>
      </c>
      <c r="CD71" t="s">
        <v>501</v>
      </c>
      <c r="CE71" t="s">
        <v>501</v>
      </c>
      <c r="CF71" t="s">
        <v>501</v>
      </c>
      <c r="CG71" t="s">
        <v>501</v>
      </c>
      <c r="CH71" t="s">
        <v>501</v>
      </c>
      <c r="CI71" t="s">
        <v>501</v>
      </c>
      <c r="CJ71" t="s">
        <v>501</v>
      </c>
      <c r="CK71" t="s">
        <v>501</v>
      </c>
      <c r="CL71" t="s">
        <v>501</v>
      </c>
      <c r="CM71" t="s">
        <v>501</v>
      </c>
      <c r="CN71">
        <v>1</v>
      </c>
      <c r="CO71" t="s">
        <v>501</v>
      </c>
      <c r="CP71" t="s">
        <v>501</v>
      </c>
      <c r="CQ71" t="s">
        <v>501</v>
      </c>
      <c r="CR71" t="s">
        <v>501</v>
      </c>
      <c r="CS71" t="s">
        <v>501</v>
      </c>
      <c r="CT71" t="s">
        <v>501</v>
      </c>
      <c r="CU71" t="s">
        <v>501</v>
      </c>
      <c r="CV71" t="s">
        <v>501</v>
      </c>
      <c r="CW71" t="s">
        <v>501</v>
      </c>
      <c r="CX71" t="s">
        <v>501</v>
      </c>
      <c r="CY71" t="s">
        <v>501</v>
      </c>
      <c r="CZ71" t="s">
        <v>501</v>
      </c>
      <c r="DA71">
        <v>100</v>
      </c>
      <c r="DB71">
        <v>60</v>
      </c>
      <c r="DC71">
        <v>0</v>
      </c>
      <c r="DD71">
        <v>100</v>
      </c>
      <c r="DE71">
        <v>60</v>
      </c>
      <c r="DF71">
        <v>40</v>
      </c>
      <c r="DG71">
        <v>0</v>
      </c>
      <c r="DH71" t="s">
        <v>501</v>
      </c>
      <c r="DI71">
        <v>0</v>
      </c>
      <c r="DJ71">
        <v>3</v>
      </c>
      <c r="DK71" t="s">
        <v>501</v>
      </c>
      <c r="DL71" s="1">
        <v>0</v>
      </c>
      <c r="DM71" s="1">
        <v>80</v>
      </c>
      <c r="DN71" s="1">
        <v>0</v>
      </c>
      <c r="DO71" s="1">
        <v>60</v>
      </c>
      <c r="DP71" s="1">
        <v>0</v>
      </c>
      <c r="DQ71" s="1">
        <v>50</v>
      </c>
      <c r="DR71" s="1">
        <v>50</v>
      </c>
      <c r="DS71" s="1">
        <v>0</v>
      </c>
      <c r="DT71" s="1">
        <v>60</v>
      </c>
      <c r="DU71" s="1">
        <v>0</v>
      </c>
      <c r="DV71" s="1">
        <v>0</v>
      </c>
      <c r="DW71" s="1">
        <v>0</v>
      </c>
      <c r="DX71" s="1">
        <v>80</v>
      </c>
      <c r="DY71" s="1">
        <v>60</v>
      </c>
      <c r="DZ71" s="1">
        <v>0</v>
      </c>
      <c r="EA71" s="1" t="s">
        <v>501</v>
      </c>
      <c r="EB71" s="1">
        <v>0</v>
      </c>
      <c r="EC71">
        <v>60</v>
      </c>
      <c r="ED71">
        <v>30</v>
      </c>
      <c r="EE71" t="s">
        <v>979</v>
      </c>
      <c r="EF71">
        <v>1</v>
      </c>
      <c r="EG71">
        <v>1</v>
      </c>
      <c r="EH71">
        <v>0</v>
      </c>
      <c r="EI71">
        <v>0</v>
      </c>
      <c r="EJ71">
        <v>0</v>
      </c>
      <c r="EK71">
        <v>0</v>
      </c>
      <c r="EL71">
        <v>0</v>
      </c>
      <c r="EM71">
        <v>0</v>
      </c>
      <c r="EN71" t="s">
        <v>501</v>
      </c>
      <c r="EO71">
        <v>1</v>
      </c>
      <c r="EP71" s="1">
        <v>1</v>
      </c>
      <c r="EQ71" s="1">
        <v>1</v>
      </c>
      <c r="ER71" s="1">
        <v>0</v>
      </c>
      <c r="ES71" s="1">
        <v>0</v>
      </c>
      <c r="ET71" s="1">
        <v>1</v>
      </c>
      <c r="EU71" s="1">
        <v>0</v>
      </c>
      <c r="EV71" s="1">
        <v>0</v>
      </c>
      <c r="EW71" s="1" t="s">
        <v>501</v>
      </c>
      <c r="EX71" s="1">
        <v>1</v>
      </c>
      <c r="EY71">
        <v>1</v>
      </c>
      <c r="EZ71">
        <v>0</v>
      </c>
      <c r="FA71">
        <v>0</v>
      </c>
      <c r="FB71">
        <v>1</v>
      </c>
      <c r="FC71">
        <v>0</v>
      </c>
      <c r="FD71">
        <v>0</v>
      </c>
      <c r="FE71" t="s">
        <v>501</v>
      </c>
      <c r="FF71">
        <v>1</v>
      </c>
      <c r="FG71">
        <v>1</v>
      </c>
      <c r="FH71">
        <v>0</v>
      </c>
      <c r="FI71">
        <v>0</v>
      </c>
      <c r="FJ71">
        <v>1</v>
      </c>
      <c r="FK71">
        <v>0</v>
      </c>
      <c r="FL71" t="s">
        <v>501</v>
      </c>
      <c r="FM71" t="s">
        <v>501</v>
      </c>
      <c r="FN71" t="s">
        <v>501</v>
      </c>
      <c r="FO71">
        <v>0</v>
      </c>
      <c r="FP71">
        <v>1</v>
      </c>
      <c r="FQ71">
        <v>0</v>
      </c>
      <c r="FR71">
        <v>0</v>
      </c>
      <c r="FS71">
        <v>0</v>
      </c>
      <c r="FT71">
        <v>0</v>
      </c>
      <c r="FU71">
        <v>1</v>
      </c>
      <c r="FV71">
        <v>0</v>
      </c>
      <c r="FW71" t="s">
        <v>501</v>
      </c>
      <c r="FX71" t="s">
        <v>501</v>
      </c>
      <c r="FY71" t="s">
        <v>501</v>
      </c>
      <c r="FZ71" t="s">
        <v>501</v>
      </c>
      <c r="GA71">
        <v>0</v>
      </c>
      <c r="GB71">
        <v>0</v>
      </c>
      <c r="GC71">
        <v>1</v>
      </c>
      <c r="GD71">
        <v>0</v>
      </c>
      <c r="GE71">
        <v>2</v>
      </c>
      <c r="GF71">
        <v>3</v>
      </c>
      <c r="GG71" t="s">
        <v>980</v>
      </c>
      <c r="GH71">
        <v>0</v>
      </c>
      <c r="GI71">
        <v>0</v>
      </c>
      <c r="GJ71">
        <v>0</v>
      </c>
      <c r="GK71">
        <v>0</v>
      </c>
      <c r="GL71">
        <v>0</v>
      </c>
      <c r="GM71" t="s">
        <v>501</v>
      </c>
      <c r="GN71" t="s">
        <v>501</v>
      </c>
      <c r="GO71" t="s">
        <v>501</v>
      </c>
      <c r="GP71">
        <v>1</v>
      </c>
      <c r="GQ71">
        <v>0</v>
      </c>
      <c r="GR71">
        <v>0</v>
      </c>
      <c r="GS71">
        <v>0</v>
      </c>
      <c r="GT71">
        <v>0</v>
      </c>
      <c r="GU71">
        <v>0</v>
      </c>
      <c r="GV71" t="s">
        <v>501</v>
      </c>
      <c r="GW71" t="s">
        <v>501</v>
      </c>
      <c r="GX71" t="s">
        <v>501</v>
      </c>
      <c r="GY71" t="s">
        <v>501</v>
      </c>
      <c r="GZ71" t="s">
        <v>501</v>
      </c>
      <c r="HA71" t="s">
        <v>501</v>
      </c>
      <c r="HB71" t="s">
        <v>501</v>
      </c>
      <c r="HC71" t="s">
        <v>501</v>
      </c>
      <c r="HD71" t="s">
        <v>501</v>
      </c>
      <c r="HE71" t="s">
        <v>501</v>
      </c>
      <c r="HF71" t="s">
        <v>501</v>
      </c>
      <c r="HG71" t="s">
        <v>501</v>
      </c>
      <c r="HH71" t="s">
        <v>501</v>
      </c>
      <c r="HI71" t="s">
        <v>501</v>
      </c>
      <c r="HJ71" t="s">
        <v>501</v>
      </c>
      <c r="HK71" t="s">
        <v>501</v>
      </c>
      <c r="HL71" t="s">
        <v>501</v>
      </c>
      <c r="HM71" t="s">
        <v>501</v>
      </c>
      <c r="HN71" t="s">
        <v>501</v>
      </c>
      <c r="HO71" t="s">
        <v>501</v>
      </c>
      <c r="HP71" t="s">
        <v>501</v>
      </c>
      <c r="HQ71" t="s">
        <v>501</v>
      </c>
      <c r="HR71" t="s">
        <v>501</v>
      </c>
      <c r="HS71" t="s">
        <v>501</v>
      </c>
      <c r="HT71" t="s">
        <v>501</v>
      </c>
      <c r="HU71" t="s">
        <v>501</v>
      </c>
      <c r="HV71" t="s">
        <v>501</v>
      </c>
      <c r="HW71" t="s">
        <v>501</v>
      </c>
      <c r="HX71">
        <v>0</v>
      </c>
      <c r="HY71">
        <v>0</v>
      </c>
      <c r="HZ71">
        <v>0</v>
      </c>
      <c r="IA71">
        <v>0</v>
      </c>
      <c r="IB71">
        <v>0</v>
      </c>
      <c r="IC71" t="s">
        <v>501</v>
      </c>
      <c r="ID71" t="s">
        <v>501</v>
      </c>
      <c r="IE71" t="s">
        <v>501</v>
      </c>
      <c r="IF71">
        <v>1</v>
      </c>
      <c r="IG71">
        <v>0</v>
      </c>
      <c r="IH71">
        <v>0</v>
      </c>
      <c r="II71">
        <v>0</v>
      </c>
      <c r="IJ71">
        <v>0</v>
      </c>
      <c r="IK71">
        <v>0</v>
      </c>
      <c r="IL71" t="s">
        <v>501</v>
      </c>
      <c r="IM71" t="s">
        <v>501</v>
      </c>
      <c r="IN71" t="s">
        <v>501</v>
      </c>
      <c r="IO71" t="s">
        <v>501</v>
      </c>
      <c r="IP71" t="s">
        <v>501</v>
      </c>
      <c r="IQ71" t="s">
        <v>501</v>
      </c>
      <c r="IR71" t="s">
        <v>501</v>
      </c>
      <c r="IS71" t="s">
        <v>501</v>
      </c>
      <c r="IT71" t="s">
        <v>501</v>
      </c>
      <c r="IU71" t="s">
        <v>501</v>
      </c>
      <c r="IV71" t="s">
        <v>501</v>
      </c>
      <c r="IW71" t="s">
        <v>501</v>
      </c>
      <c r="IX71" t="s">
        <v>501</v>
      </c>
      <c r="IY71" t="s">
        <v>501</v>
      </c>
      <c r="IZ71" t="s">
        <v>501</v>
      </c>
      <c r="JA71" t="s">
        <v>501</v>
      </c>
      <c r="JB71" t="s">
        <v>501</v>
      </c>
      <c r="JC71" t="s">
        <v>501</v>
      </c>
      <c r="JD71" t="s">
        <v>501</v>
      </c>
      <c r="JE71" t="s">
        <v>501</v>
      </c>
      <c r="JF71" t="s">
        <v>501</v>
      </c>
      <c r="JG71" t="s">
        <v>501</v>
      </c>
      <c r="JH71" t="s">
        <v>501</v>
      </c>
      <c r="JI71" t="s">
        <v>501</v>
      </c>
      <c r="JJ71" t="s">
        <v>501</v>
      </c>
      <c r="JK71" t="s">
        <v>501</v>
      </c>
      <c r="JL71" t="s">
        <v>501</v>
      </c>
      <c r="JM71" t="s">
        <v>501</v>
      </c>
      <c r="JN71" t="s">
        <v>501</v>
      </c>
      <c r="JO71" t="s">
        <v>501</v>
      </c>
      <c r="JP71" t="s">
        <v>501</v>
      </c>
      <c r="JQ71" t="s">
        <v>501</v>
      </c>
      <c r="JR71" t="s">
        <v>501</v>
      </c>
      <c r="JS71" t="s">
        <v>501</v>
      </c>
      <c r="JT71" t="s">
        <v>501</v>
      </c>
      <c r="JU71" t="s">
        <v>501</v>
      </c>
      <c r="JV71" t="s">
        <v>501</v>
      </c>
      <c r="JW71" t="s">
        <v>501</v>
      </c>
      <c r="JX71" t="s">
        <v>501</v>
      </c>
      <c r="JY71" t="s">
        <v>501</v>
      </c>
      <c r="JZ71" t="s">
        <v>501</v>
      </c>
      <c r="KA71" t="s">
        <v>501</v>
      </c>
      <c r="KB71" t="s">
        <v>501</v>
      </c>
      <c r="KC71" t="s">
        <v>501</v>
      </c>
      <c r="KD71" t="s">
        <v>501</v>
      </c>
      <c r="KE71" t="s">
        <v>501</v>
      </c>
      <c r="KF71" t="s">
        <v>501</v>
      </c>
      <c r="KG71" t="s">
        <v>501</v>
      </c>
      <c r="KH71" t="s">
        <v>501</v>
      </c>
      <c r="KI71" t="s">
        <v>501</v>
      </c>
      <c r="KJ71" t="s">
        <v>501</v>
      </c>
      <c r="KK71" t="s">
        <v>501</v>
      </c>
      <c r="KL71" t="s">
        <v>501</v>
      </c>
      <c r="KM71" t="s">
        <v>501</v>
      </c>
      <c r="KN71" t="s">
        <v>501</v>
      </c>
      <c r="KO71" t="s">
        <v>501</v>
      </c>
      <c r="KP71">
        <v>1</v>
      </c>
      <c r="KQ71">
        <v>1</v>
      </c>
      <c r="KR71">
        <v>0</v>
      </c>
      <c r="KS71">
        <v>0</v>
      </c>
      <c r="KT71">
        <v>1</v>
      </c>
      <c r="KU71">
        <v>0</v>
      </c>
      <c r="KV71" t="s">
        <v>501</v>
      </c>
      <c r="KW71" t="s">
        <v>501</v>
      </c>
      <c r="KX71" t="s">
        <v>501</v>
      </c>
      <c r="KY71">
        <v>9</v>
      </c>
      <c r="KZ71">
        <v>9</v>
      </c>
      <c r="LA71">
        <v>9</v>
      </c>
      <c r="LB71">
        <v>9</v>
      </c>
      <c r="LC71">
        <v>1</v>
      </c>
      <c r="LD71">
        <v>1</v>
      </c>
      <c r="LE71">
        <v>1</v>
      </c>
      <c r="LF71">
        <v>1</v>
      </c>
      <c r="LG71">
        <v>1</v>
      </c>
      <c r="LH71">
        <v>1</v>
      </c>
      <c r="LI71">
        <v>5</v>
      </c>
      <c r="LJ71">
        <v>5</v>
      </c>
      <c r="LK71">
        <v>5</v>
      </c>
      <c r="LL71">
        <v>4</v>
      </c>
      <c r="LM71">
        <v>5</v>
      </c>
      <c r="LN71">
        <v>5</v>
      </c>
      <c r="LO71">
        <v>3</v>
      </c>
      <c r="LP71">
        <v>3</v>
      </c>
      <c r="LQ71">
        <v>5</v>
      </c>
      <c r="LR71">
        <v>4</v>
      </c>
      <c r="LS71">
        <v>1</v>
      </c>
      <c r="LT71">
        <v>7</v>
      </c>
      <c r="LU71">
        <v>3</v>
      </c>
      <c r="LV71">
        <v>2</v>
      </c>
      <c r="LW71">
        <v>1</v>
      </c>
      <c r="LX71">
        <v>3</v>
      </c>
      <c r="LY71">
        <v>5</v>
      </c>
      <c r="LZ71">
        <v>2</v>
      </c>
      <c r="MA71">
        <v>3</v>
      </c>
      <c r="MB71">
        <v>5</v>
      </c>
      <c r="MC71">
        <v>6</v>
      </c>
      <c r="MD71">
        <v>5</v>
      </c>
      <c r="ME71">
        <v>3</v>
      </c>
      <c r="MF71">
        <v>4</v>
      </c>
      <c r="MG71">
        <v>5</v>
      </c>
      <c r="MH71">
        <v>4</v>
      </c>
      <c r="MI71">
        <v>1</v>
      </c>
      <c r="MJ71">
        <v>7</v>
      </c>
      <c r="MK71">
        <v>3</v>
      </c>
      <c r="ML71">
        <v>3</v>
      </c>
      <c r="MM71">
        <v>1</v>
      </c>
      <c r="MN71">
        <v>2</v>
      </c>
      <c r="MO71">
        <v>4</v>
      </c>
      <c r="MP71">
        <v>3</v>
      </c>
      <c r="MQ71">
        <v>1</v>
      </c>
      <c r="MR71">
        <v>3</v>
      </c>
      <c r="MS71">
        <v>2</v>
      </c>
      <c r="MT71">
        <v>5</v>
      </c>
      <c r="MU71">
        <v>3</v>
      </c>
      <c r="MV71">
        <v>2</v>
      </c>
      <c r="MW71">
        <v>4</v>
      </c>
      <c r="MX71">
        <v>3</v>
      </c>
      <c r="MY71">
        <v>3</v>
      </c>
      <c r="MZ71">
        <v>4</v>
      </c>
      <c r="NA71">
        <v>4</v>
      </c>
      <c r="NB71">
        <v>4</v>
      </c>
      <c r="NC71">
        <v>4</v>
      </c>
      <c r="ND71">
        <v>6</v>
      </c>
      <c r="NE71">
        <v>3</v>
      </c>
      <c r="NF71">
        <v>8</v>
      </c>
      <c r="NG71">
        <v>12</v>
      </c>
      <c r="NH71">
        <v>1</v>
      </c>
      <c r="NI71">
        <v>6</v>
      </c>
      <c r="NJ71">
        <v>2</v>
      </c>
      <c r="NK71">
        <v>5</v>
      </c>
      <c r="NL71">
        <v>4</v>
      </c>
      <c r="NM71">
        <v>9</v>
      </c>
      <c r="NN71">
        <v>11</v>
      </c>
      <c r="NO71">
        <v>13</v>
      </c>
      <c r="NP71">
        <v>3</v>
      </c>
      <c r="NQ71">
        <v>10</v>
      </c>
      <c r="NR71">
        <v>7</v>
      </c>
      <c r="NS71">
        <v>5</v>
      </c>
      <c r="NT71">
        <v>2</v>
      </c>
      <c r="NU71">
        <v>4</v>
      </c>
      <c r="NV71">
        <v>3</v>
      </c>
      <c r="NW71">
        <v>2</v>
      </c>
      <c r="NX71">
        <v>4</v>
      </c>
      <c r="NY71">
        <v>3</v>
      </c>
      <c r="NZ71">
        <v>3</v>
      </c>
      <c r="OA71">
        <v>5</v>
      </c>
      <c r="OB71">
        <v>2</v>
      </c>
      <c r="OC71">
        <v>6</v>
      </c>
      <c r="OD71">
        <v>6</v>
      </c>
      <c r="OE71">
        <v>5</v>
      </c>
      <c r="OF71">
        <v>3</v>
      </c>
      <c r="OG71">
        <v>2</v>
      </c>
      <c r="OH71">
        <v>4</v>
      </c>
      <c r="OI71">
        <v>4</v>
      </c>
      <c r="OJ71">
        <v>2</v>
      </c>
      <c r="OK71">
        <v>3</v>
      </c>
      <c r="OL71">
        <v>5</v>
      </c>
      <c r="OM71">
        <v>4</v>
      </c>
      <c r="ON71">
        <v>2</v>
      </c>
      <c r="OO71">
        <v>5</v>
      </c>
      <c r="OP71">
        <v>2</v>
      </c>
      <c r="OQ71">
        <v>5</v>
      </c>
      <c r="OR71">
        <v>2</v>
      </c>
      <c r="OS71">
        <v>5</v>
      </c>
      <c r="OT71">
        <v>3</v>
      </c>
      <c r="OU71">
        <v>2</v>
      </c>
      <c r="OV71">
        <v>1</v>
      </c>
      <c r="OW71">
        <v>6</v>
      </c>
      <c r="OX71">
        <v>4</v>
      </c>
      <c r="OY71" s="1">
        <v>4</v>
      </c>
      <c r="OZ71" s="1">
        <v>4</v>
      </c>
      <c r="PA71" s="1">
        <v>5</v>
      </c>
      <c r="PB71" s="1">
        <v>4</v>
      </c>
      <c r="PC71" s="1">
        <v>5</v>
      </c>
      <c r="PD71" s="1">
        <v>4</v>
      </c>
      <c r="PE71" s="1">
        <v>4</v>
      </c>
      <c r="PF71" s="1">
        <v>3</v>
      </c>
      <c r="PG71" s="1">
        <v>5</v>
      </c>
      <c r="PH71" s="1">
        <v>5</v>
      </c>
      <c r="PI71" s="1">
        <v>3</v>
      </c>
      <c r="PJ71" s="1">
        <v>3</v>
      </c>
      <c r="PK71">
        <v>0</v>
      </c>
      <c r="PL71">
        <v>0</v>
      </c>
      <c r="PM71">
        <v>1</v>
      </c>
      <c r="PN71">
        <v>1</v>
      </c>
      <c r="PO71">
        <v>1</v>
      </c>
      <c r="PP71">
        <v>1</v>
      </c>
      <c r="PQ71">
        <v>0</v>
      </c>
      <c r="PR71">
        <v>0</v>
      </c>
      <c r="PS71">
        <v>1</v>
      </c>
      <c r="PT71">
        <v>1</v>
      </c>
      <c r="PU71">
        <v>0</v>
      </c>
      <c r="PV71">
        <v>0</v>
      </c>
      <c r="PW71">
        <v>0</v>
      </c>
      <c r="PX71">
        <v>0</v>
      </c>
      <c r="PY71">
        <v>0</v>
      </c>
      <c r="PZ71">
        <v>0</v>
      </c>
      <c r="QA71">
        <v>1</v>
      </c>
      <c r="QB71">
        <v>0</v>
      </c>
      <c r="QC71">
        <v>0</v>
      </c>
      <c r="QD71" t="s">
        <v>501</v>
      </c>
      <c r="QE71" t="s">
        <v>501</v>
      </c>
      <c r="QF71" t="s">
        <v>501</v>
      </c>
      <c r="QG71">
        <v>0</v>
      </c>
      <c r="QH71">
        <v>0</v>
      </c>
      <c r="QI71">
        <v>1</v>
      </c>
      <c r="QJ71">
        <v>0</v>
      </c>
      <c r="QK71">
        <v>0</v>
      </c>
      <c r="QL71">
        <v>0</v>
      </c>
      <c r="QM71">
        <v>0</v>
      </c>
      <c r="QN71">
        <v>0</v>
      </c>
      <c r="QO71">
        <v>0</v>
      </c>
      <c r="QP71">
        <v>1</v>
      </c>
      <c r="QQ71">
        <v>0</v>
      </c>
      <c r="QR71">
        <v>0</v>
      </c>
      <c r="QS71">
        <v>0</v>
      </c>
      <c r="QT71">
        <v>0</v>
      </c>
      <c r="QU71">
        <v>0</v>
      </c>
      <c r="QV71">
        <v>0</v>
      </c>
      <c r="QW71">
        <v>0</v>
      </c>
      <c r="QX71">
        <v>0</v>
      </c>
      <c r="QY71">
        <v>0</v>
      </c>
      <c r="QZ71" t="s">
        <v>501</v>
      </c>
      <c r="RA71" t="s">
        <v>501</v>
      </c>
      <c r="RB71" t="s">
        <v>501</v>
      </c>
      <c r="RC71">
        <v>4</v>
      </c>
      <c r="RD71">
        <v>2</v>
      </c>
      <c r="RE71">
        <v>70</v>
      </c>
      <c r="RF71">
        <v>20</v>
      </c>
      <c r="RG71">
        <v>0</v>
      </c>
      <c r="RH71">
        <v>5</v>
      </c>
      <c r="RI71">
        <v>5</v>
      </c>
      <c r="RJ71">
        <v>1</v>
      </c>
      <c r="RK71">
        <v>2</v>
      </c>
      <c r="RL71">
        <v>1</v>
      </c>
      <c r="RM71">
        <v>2</v>
      </c>
      <c r="RN71">
        <v>1</v>
      </c>
      <c r="RO71">
        <v>2</v>
      </c>
      <c r="RP71">
        <v>1</v>
      </c>
      <c r="RQ71">
        <v>0</v>
      </c>
      <c r="RR71" t="s">
        <v>981</v>
      </c>
      <c r="RS71" t="s">
        <v>982</v>
      </c>
      <c r="RT71" t="s">
        <v>983</v>
      </c>
      <c r="RU71">
        <v>1</v>
      </c>
      <c r="RV71">
        <v>0</v>
      </c>
      <c r="RW71">
        <v>1902</v>
      </c>
      <c r="RX71">
        <v>1</v>
      </c>
      <c r="RY71">
        <v>1902</v>
      </c>
      <c r="RZ71" t="s">
        <v>983</v>
      </c>
      <c r="SA71">
        <v>11</v>
      </c>
      <c r="SB71" t="s">
        <v>523</v>
      </c>
      <c r="SC71" t="s">
        <v>512</v>
      </c>
      <c r="SD71" t="s">
        <v>524</v>
      </c>
      <c r="SE71" t="s">
        <v>523</v>
      </c>
      <c r="SF71" t="s">
        <v>512</v>
      </c>
      <c r="SG71" t="s">
        <v>524</v>
      </c>
    </row>
    <row r="72" spans="1:501" x14ac:dyDescent="0.3">
      <c r="A72">
        <v>4505</v>
      </c>
      <c r="B72">
        <v>3</v>
      </c>
      <c r="C72">
        <v>4</v>
      </c>
      <c r="D72" s="1">
        <v>2</v>
      </c>
      <c r="E72">
        <v>1</v>
      </c>
      <c r="F72">
        <v>39</v>
      </c>
      <c r="G72" s="1">
        <v>2</v>
      </c>
      <c r="H72" t="s">
        <v>501</v>
      </c>
      <c r="I72">
        <v>8</v>
      </c>
      <c r="J72">
        <v>1</v>
      </c>
      <c r="K72">
        <v>0</v>
      </c>
      <c r="L72">
        <v>0</v>
      </c>
      <c r="M72">
        <v>80</v>
      </c>
      <c r="N72">
        <v>20</v>
      </c>
      <c r="O72">
        <v>0</v>
      </c>
      <c r="P72">
        <v>0</v>
      </c>
      <c r="Q72">
        <v>0</v>
      </c>
      <c r="R72" s="1">
        <v>1</v>
      </c>
      <c r="S72">
        <v>100</v>
      </c>
      <c r="T72">
        <v>160</v>
      </c>
      <c r="U72">
        <v>190</v>
      </c>
      <c r="V72">
        <v>130</v>
      </c>
      <c r="W72">
        <v>140</v>
      </c>
      <c r="X72">
        <v>100</v>
      </c>
      <c r="Y72">
        <v>80</v>
      </c>
      <c r="Z72">
        <v>60</v>
      </c>
      <c r="AA72">
        <v>30</v>
      </c>
      <c r="AB72">
        <v>0</v>
      </c>
      <c r="AC72">
        <v>20</v>
      </c>
      <c r="AD72">
        <v>20</v>
      </c>
      <c r="AE72">
        <v>40</v>
      </c>
      <c r="AF72">
        <v>0</v>
      </c>
      <c r="AG72">
        <v>20</v>
      </c>
      <c r="AH72">
        <v>15</v>
      </c>
      <c r="AI72">
        <v>5</v>
      </c>
      <c r="AJ72">
        <v>1</v>
      </c>
      <c r="AK72">
        <v>2</v>
      </c>
      <c r="AL72">
        <v>1</v>
      </c>
      <c r="AM72">
        <v>1</v>
      </c>
      <c r="AN72">
        <v>3</v>
      </c>
      <c r="AO72">
        <v>5</v>
      </c>
      <c r="AP72">
        <v>5</v>
      </c>
      <c r="AQ72">
        <v>0</v>
      </c>
      <c r="AR72">
        <v>0</v>
      </c>
      <c r="AS72">
        <v>1</v>
      </c>
      <c r="AT72">
        <v>1</v>
      </c>
      <c r="AU72">
        <v>1</v>
      </c>
      <c r="AV72">
        <v>1</v>
      </c>
      <c r="AW72">
        <v>0</v>
      </c>
      <c r="AX72">
        <v>0</v>
      </c>
      <c r="AY72" t="s">
        <v>501</v>
      </c>
      <c r="AZ72" t="s">
        <v>984</v>
      </c>
      <c r="BA72" t="s">
        <v>503</v>
      </c>
      <c r="BB72" t="s">
        <v>504</v>
      </c>
      <c r="BC72" t="s">
        <v>501</v>
      </c>
      <c r="BD72" t="s">
        <v>501</v>
      </c>
      <c r="BE72" t="s">
        <v>501</v>
      </c>
      <c r="BF72" t="s">
        <v>501</v>
      </c>
      <c r="BG72" t="s">
        <v>501</v>
      </c>
      <c r="BH72" t="s">
        <v>501</v>
      </c>
      <c r="BI72" t="s">
        <v>501</v>
      </c>
      <c r="BJ72" t="s">
        <v>501</v>
      </c>
      <c r="BK72" t="s">
        <v>501</v>
      </c>
      <c r="BL72" t="s">
        <v>501</v>
      </c>
      <c r="BM72" t="s">
        <v>501</v>
      </c>
      <c r="BN72" t="s">
        <v>501</v>
      </c>
      <c r="BO72">
        <v>4</v>
      </c>
      <c r="BP72">
        <v>5</v>
      </c>
      <c r="BQ72">
        <v>5</v>
      </c>
      <c r="BR72">
        <v>5</v>
      </c>
      <c r="BS72">
        <v>4</v>
      </c>
      <c r="BT72">
        <v>5</v>
      </c>
      <c r="BU72">
        <v>4</v>
      </c>
      <c r="BV72">
        <v>4</v>
      </c>
      <c r="BW72">
        <v>4</v>
      </c>
      <c r="BX72">
        <v>5</v>
      </c>
      <c r="BY72" t="s">
        <v>501</v>
      </c>
      <c r="BZ72" t="s">
        <v>501</v>
      </c>
      <c r="CA72" t="s">
        <v>501</v>
      </c>
      <c r="CB72" t="s">
        <v>501</v>
      </c>
      <c r="CC72" t="s">
        <v>501</v>
      </c>
      <c r="CD72" t="s">
        <v>501</v>
      </c>
      <c r="CE72" t="s">
        <v>501</v>
      </c>
      <c r="CF72" t="s">
        <v>501</v>
      </c>
      <c r="CG72" t="s">
        <v>501</v>
      </c>
      <c r="CH72" t="s">
        <v>501</v>
      </c>
      <c r="CI72" t="s">
        <v>501</v>
      </c>
      <c r="CJ72" t="s">
        <v>501</v>
      </c>
      <c r="CK72" t="s">
        <v>501</v>
      </c>
      <c r="CL72" t="s">
        <v>501</v>
      </c>
      <c r="CM72" t="s">
        <v>501</v>
      </c>
      <c r="CN72">
        <v>1</v>
      </c>
      <c r="CO72" t="s">
        <v>501</v>
      </c>
      <c r="CP72" t="s">
        <v>501</v>
      </c>
      <c r="CQ72" t="s">
        <v>501</v>
      </c>
      <c r="CR72" t="s">
        <v>501</v>
      </c>
      <c r="CS72" t="s">
        <v>501</v>
      </c>
      <c r="CT72" t="s">
        <v>501</v>
      </c>
      <c r="CU72" t="s">
        <v>501</v>
      </c>
      <c r="CV72" t="s">
        <v>501</v>
      </c>
      <c r="CW72" t="s">
        <v>501</v>
      </c>
      <c r="CX72" t="s">
        <v>501</v>
      </c>
      <c r="CY72" t="s">
        <v>501</v>
      </c>
      <c r="CZ72" t="s">
        <v>501</v>
      </c>
      <c r="DA72">
        <v>0</v>
      </c>
      <c r="DB72">
        <v>0</v>
      </c>
      <c r="DC72">
        <v>20</v>
      </c>
      <c r="DD72">
        <v>20</v>
      </c>
      <c r="DE72">
        <v>20</v>
      </c>
      <c r="DF72">
        <v>40</v>
      </c>
      <c r="DG72">
        <v>0</v>
      </c>
      <c r="DH72" t="s">
        <v>501</v>
      </c>
      <c r="DI72">
        <v>0</v>
      </c>
      <c r="DJ72" t="s">
        <v>501</v>
      </c>
      <c r="DK72" t="s">
        <v>501</v>
      </c>
      <c r="DL72" s="1">
        <v>10</v>
      </c>
      <c r="DM72" s="1">
        <v>10</v>
      </c>
      <c r="DN72" s="1">
        <v>10</v>
      </c>
      <c r="DO72" s="1">
        <v>10</v>
      </c>
      <c r="DP72" s="1">
        <v>10</v>
      </c>
      <c r="DQ72" s="1">
        <v>10</v>
      </c>
      <c r="DR72" s="1">
        <v>10</v>
      </c>
      <c r="DS72" s="1">
        <v>10</v>
      </c>
      <c r="DT72" s="1">
        <v>10</v>
      </c>
      <c r="DU72" s="1">
        <v>10</v>
      </c>
      <c r="DV72" s="1">
        <v>0</v>
      </c>
      <c r="DW72" s="1">
        <v>0</v>
      </c>
      <c r="DX72" s="1">
        <v>0</v>
      </c>
      <c r="DY72" s="1">
        <v>0</v>
      </c>
      <c r="DZ72" s="1">
        <v>0</v>
      </c>
      <c r="EA72" s="1" t="s">
        <v>501</v>
      </c>
      <c r="EB72" s="1">
        <v>0</v>
      </c>
      <c r="EC72" t="s">
        <v>501</v>
      </c>
      <c r="ED72" t="s">
        <v>501</v>
      </c>
      <c r="EE72" t="s">
        <v>501</v>
      </c>
      <c r="EF72" t="s">
        <v>501</v>
      </c>
      <c r="EG72" t="s">
        <v>501</v>
      </c>
      <c r="EH72" t="s">
        <v>501</v>
      </c>
      <c r="EI72" t="s">
        <v>501</v>
      </c>
      <c r="EJ72" t="s">
        <v>501</v>
      </c>
      <c r="EK72" t="s">
        <v>501</v>
      </c>
      <c r="EL72" t="s">
        <v>501</v>
      </c>
      <c r="EM72" t="s">
        <v>501</v>
      </c>
      <c r="EN72" t="s">
        <v>501</v>
      </c>
      <c r="EO72" t="s">
        <v>501</v>
      </c>
      <c r="EP72" s="1">
        <v>0</v>
      </c>
      <c r="EQ72" s="1">
        <v>0</v>
      </c>
      <c r="ER72" s="1">
        <v>1</v>
      </c>
      <c r="ES72" s="1">
        <v>1</v>
      </c>
      <c r="ET72" s="1">
        <v>0</v>
      </c>
      <c r="EU72" s="1">
        <v>0</v>
      </c>
      <c r="EV72" s="1">
        <v>0</v>
      </c>
      <c r="EW72" s="1" t="s">
        <v>501</v>
      </c>
      <c r="EX72" s="1">
        <v>0</v>
      </c>
      <c r="EY72">
        <v>0</v>
      </c>
      <c r="EZ72">
        <v>1</v>
      </c>
      <c r="FA72">
        <v>1</v>
      </c>
      <c r="FB72">
        <v>0</v>
      </c>
      <c r="FC72">
        <v>0</v>
      </c>
      <c r="FD72">
        <v>0</v>
      </c>
      <c r="FE72" t="s">
        <v>501</v>
      </c>
      <c r="FF72">
        <v>15</v>
      </c>
      <c r="FG72">
        <v>4</v>
      </c>
      <c r="FH72">
        <v>1</v>
      </c>
      <c r="FI72">
        <v>13</v>
      </c>
      <c r="FJ72">
        <v>2</v>
      </c>
      <c r="FK72">
        <v>0</v>
      </c>
      <c r="FL72">
        <v>5</v>
      </c>
      <c r="FM72">
        <v>0</v>
      </c>
      <c r="FN72">
        <v>0</v>
      </c>
      <c r="FO72">
        <v>0</v>
      </c>
      <c r="FP72">
        <v>2</v>
      </c>
      <c r="FQ72">
        <v>13</v>
      </c>
      <c r="FR72">
        <v>0</v>
      </c>
      <c r="FS72">
        <v>0</v>
      </c>
      <c r="FT72">
        <v>0</v>
      </c>
      <c r="FU72">
        <v>1</v>
      </c>
      <c r="FV72">
        <v>3</v>
      </c>
      <c r="FW72">
        <v>0</v>
      </c>
      <c r="FX72">
        <v>0</v>
      </c>
      <c r="FY72">
        <v>3</v>
      </c>
      <c r="FZ72">
        <v>10</v>
      </c>
      <c r="GA72">
        <v>0</v>
      </c>
      <c r="GB72">
        <v>0</v>
      </c>
      <c r="GC72">
        <v>0</v>
      </c>
      <c r="GD72">
        <v>2</v>
      </c>
      <c r="GE72">
        <v>1</v>
      </c>
      <c r="GF72">
        <v>2</v>
      </c>
      <c r="GG72" t="s">
        <v>985</v>
      </c>
      <c r="GH72" t="s">
        <v>501</v>
      </c>
      <c r="GI72" t="s">
        <v>501</v>
      </c>
      <c r="GJ72">
        <v>2</v>
      </c>
      <c r="GK72">
        <v>0</v>
      </c>
      <c r="GL72">
        <v>0</v>
      </c>
      <c r="GM72">
        <v>0</v>
      </c>
      <c r="GN72" t="s">
        <v>501</v>
      </c>
      <c r="GO72" t="s">
        <v>501</v>
      </c>
      <c r="GP72" t="s">
        <v>501</v>
      </c>
      <c r="GQ72" t="s">
        <v>501</v>
      </c>
      <c r="GR72">
        <v>0</v>
      </c>
      <c r="GS72">
        <v>0</v>
      </c>
      <c r="GT72">
        <v>0</v>
      </c>
      <c r="GU72">
        <v>0</v>
      </c>
      <c r="GV72" t="s">
        <v>501</v>
      </c>
      <c r="GW72" t="s">
        <v>501</v>
      </c>
      <c r="GX72" t="s">
        <v>501</v>
      </c>
      <c r="GY72" t="s">
        <v>501</v>
      </c>
      <c r="GZ72" t="s">
        <v>501</v>
      </c>
      <c r="HA72" t="s">
        <v>501</v>
      </c>
      <c r="HB72" t="s">
        <v>501</v>
      </c>
      <c r="HC72" t="s">
        <v>501</v>
      </c>
      <c r="HD72" t="s">
        <v>501</v>
      </c>
      <c r="HE72" t="s">
        <v>501</v>
      </c>
      <c r="HF72" t="s">
        <v>501</v>
      </c>
      <c r="HG72" t="s">
        <v>501</v>
      </c>
      <c r="HH72" t="s">
        <v>501</v>
      </c>
      <c r="HI72" t="s">
        <v>501</v>
      </c>
      <c r="HJ72" t="s">
        <v>501</v>
      </c>
      <c r="HK72" t="s">
        <v>501</v>
      </c>
      <c r="HL72">
        <v>10</v>
      </c>
      <c r="HM72">
        <v>0</v>
      </c>
      <c r="HN72">
        <v>3</v>
      </c>
      <c r="HO72">
        <v>0</v>
      </c>
      <c r="HP72" t="s">
        <v>501</v>
      </c>
      <c r="HQ72" t="s">
        <v>501</v>
      </c>
      <c r="HR72" t="s">
        <v>501</v>
      </c>
      <c r="HS72" t="s">
        <v>501</v>
      </c>
      <c r="HT72">
        <v>0</v>
      </c>
      <c r="HU72">
        <v>0</v>
      </c>
      <c r="HV72">
        <v>0</v>
      </c>
      <c r="HW72">
        <v>0</v>
      </c>
      <c r="HX72" t="s">
        <v>501</v>
      </c>
      <c r="HY72" t="s">
        <v>501</v>
      </c>
      <c r="HZ72">
        <v>1</v>
      </c>
      <c r="IA72">
        <v>0</v>
      </c>
      <c r="IB72">
        <v>0</v>
      </c>
      <c r="IC72">
        <v>0</v>
      </c>
      <c r="ID72" t="s">
        <v>501</v>
      </c>
      <c r="IE72" t="s">
        <v>501</v>
      </c>
      <c r="IF72" t="s">
        <v>501</v>
      </c>
      <c r="IG72" t="s">
        <v>501</v>
      </c>
      <c r="IH72">
        <v>0</v>
      </c>
      <c r="II72">
        <v>0</v>
      </c>
      <c r="IJ72">
        <v>0</v>
      </c>
      <c r="IK72">
        <v>0</v>
      </c>
      <c r="IL72" t="s">
        <v>501</v>
      </c>
      <c r="IM72" t="s">
        <v>501</v>
      </c>
      <c r="IN72" t="s">
        <v>501</v>
      </c>
      <c r="IO72" t="s">
        <v>501</v>
      </c>
      <c r="IP72" t="s">
        <v>501</v>
      </c>
      <c r="IQ72" t="s">
        <v>501</v>
      </c>
      <c r="IR72" t="s">
        <v>501</v>
      </c>
      <c r="IS72" t="s">
        <v>501</v>
      </c>
      <c r="IT72" t="s">
        <v>501</v>
      </c>
      <c r="IU72" t="s">
        <v>501</v>
      </c>
      <c r="IV72" t="s">
        <v>501</v>
      </c>
      <c r="IW72" t="s">
        <v>501</v>
      </c>
      <c r="IX72" t="s">
        <v>501</v>
      </c>
      <c r="IY72" t="s">
        <v>501</v>
      </c>
      <c r="IZ72" t="s">
        <v>501</v>
      </c>
      <c r="JA72" t="s">
        <v>501</v>
      </c>
      <c r="JB72" t="s">
        <v>501</v>
      </c>
      <c r="JC72" t="s">
        <v>501</v>
      </c>
      <c r="JD72" t="s">
        <v>501</v>
      </c>
      <c r="JE72" t="s">
        <v>501</v>
      </c>
      <c r="JF72" t="s">
        <v>501</v>
      </c>
      <c r="JG72" t="s">
        <v>501</v>
      </c>
      <c r="JH72" t="s">
        <v>501</v>
      </c>
      <c r="JI72" t="s">
        <v>501</v>
      </c>
      <c r="JJ72" t="s">
        <v>501</v>
      </c>
      <c r="JK72" t="s">
        <v>501</v>
      </c>
      <c r="JL72" t="s">
        <v>501</v>
      </c>
      <c r="JM72" t="s">
        <v>501</v>
      </c>
      <c r="JN72" t="s">
        <v>501</v>
      </c>
      <c r="JO72" t="s">
        <v>501</v>
      </c>
      <c r="JP72">
        <v>3</v>
      </c>
      <c r="JQ72">
        <v>0</v>
      </c>
      <c r="JR72">
        <v>0</v>
      </c>
      <c r="JS72">
        <v>0</v>
      </c>
      <c r="JT72" t="s">
        <v>501</v>
      </c>
      <c r="JU72" t="s">
        <v>501</v>
      </c>
      <c r="JV72" t="s">
        <v>501</v>
      </c>
      <c r="JW72" t="s">
        <v>501</v>
      </c>
      <c r="JX72">
        <v>0</v>
      </c>
      <c r="JY72">
        <v>0</v>
      </c>
      <c r="JZ72">
        <v>0</v>
      </c>
      <c r="KA72">
        <v>0</v>
      </c>
      <c r="KB72" t="s">
        <v>501</v>
      </c>
      <c r="KC72" t="s">
        <v>501</v>
      </c>
      <c r="KD72" t="s">
        <v>501</v>
      </c>
      <c r="KE72">
        <v>2</v>
      </c>
      <c r="KF72">
        <v>1</v>
      </c>
      <c r="KG72">
        <v>0</v>
      </c>
      <c r="KH72" t="s">
        <v>501</v>
      </c>
      <c r="KI72" t="s">
        <v>501</v>
      </c>
      <c r="KJ72" t="s">
        <v>501</v>
      </c>
      <c r="KK72" t="s">
        <v>501</v>
      </c>
      <c r="KL72">
        <v>0</v>
      </c>
      <c r="KM72">
        <v>0</v>
      </c>
      <c r="KN72">
        <v>0</v>
      </c>
      <c r="KO72">
        <v>0</v>
      </c>
      <c r="KP72">
        <v>15</v>
      </c>
      <c r="KQ72">
        <v>5</v>
      </c>
      <c r="KR72">
        <v>0</v>
      </c>
      <c r="KS72">
        <v>10</v>
      </c>
      <c r="KT72">
        <v>5</v>
      </c>
      <c r="KU72">
        <v>0</v>
      </c>
      <c r="KV72">
        <v>3</v>
      </c>
      <c r="KW72">
        <v>2</v>
      </c>
      <c r="KX72">
        <v>0</v>
      </c>
      <c r="KY72">
        <v>3</v>
      </c>
      <c r="KZ72">
        <v>3</v>
      </c>
      <c r="LA72">
        <v>4</v>
      </c>
      <c r="LB72">
        <v>4</v>
      </c>
      <c r="LC72">
        <v>3</v>
      </c>
      <c r="LD72">
        <v>3</v>
      </c>
      <c r="LE72">
        <v>5</v>
      </c>
      <c r="LF72">
        <v>5</v>
      </c>
      <c r="LG72">
        <v>4</v>
      </c>
      <c r="LH72">
        <v>4</v>
      </c>
      <c r="LI72">
        <v>4</v>
      </c>
      <c r="LJ72">
        <v>4</v>
      </c>
      <c r="LK72">
        <v>6</v>
      </c>
      <c r="LL72">
        <v>6</v>
      </c>
      <c r="LM72">
        <v>6</v>
      </c>
      <c r="LN72">
        <v>7</v>
      </c>
      <c r="LO72">
        <v>6</v>
      </c>
      <c r="LP72">
        <v>5</v>
      </c>
      <c r="LQ72">
        <v>7</v>
      </c>
      <c r="LR72">
        <v>6</v>
      </c>
      <c r="LS72">
        <v>5</v>
      </c>
      <c r="LT72">
        <v>5</v>
      </c>
      <c r="LU72">
        <v>6</v>
      </c>
      <c r="LV72">
        <v>6</v>
      </c>
      <c r="LW72">
        <v>5</v>
      </c>
      <c r="LX72">
        <v>5</v>
      </c>
      <c r="LY72">
        <v>5</v>
      </c>
      <c r="LZ72">
        <v>5</v>
      </c>
      <c r="MA72">
        <v>6</v>
      </c>
      <c r="MB72">
        <v>5</v>
      </c>
      <c r="MC72">
        <v>6</v>
      </c>
      <c r="MD72">
        <v>6</v>
      </c>
      <c r="ME72">
        <v>6</v>
      </c>
      <c r="MF72">
        <v>5</v>
      </c>
      <c r="MG72">
        <v>6</v>
      </c>
      <c r="MH72">
        <v>5</v>
      </c>
      <c r="MI72">
        <v>4</v>
      </c>
      <c r="MJ72">
        <v>5</v>
      </c>
      <c r="MK72">
        <v>6</v>
      </c>
      <c r="ML72">
        <v>5</v>
      </c>
      <c r="MM72">
        <v>6</v>
      </c>
      <c r="MN72">
        <v>6</v>
      </c>
      <c r="MO72">
        <v>4</v>
      </c>
      <c r="MP72">
        <v>6</v>
      </c>
      <c r="MQ72">
        <v>3</v>
      </c>
      <c r="MR72">
        <v>2</v>
      </c>
      <c r="MS72">
        <v>1</v>
      </c>
      <c r="MT72">
        <v>6</v>
      </c>
      <c r="MU72">
        <v>5</v>
      </c>
      <c r="MV72">
        <v>6</v>
      </c>
      <c r="MW72">
        <v>5</v>
      </c>
      <c r="MX72">
        <v>5</v>
      </c>
      <c r="MY72">
        <v>5</v>
      </c>
      <c r="MZ72">
        <v>4</v>
      </c>
      <c r="NA72">
        <v>5</v>
      </c>
      <c r="NB72">
        <v>5</v>
      </c>
      <c r="NC72">
        <v>5</v>
      </c>
      <c r="ND72">
        <v>5</v>
      </c>
      <c r="NE72">
        <v>5</v>
      </c>
      <c r="NF72">
        <v>4</v>
      </c>
      <c r="NG72">
        <v>1</v>
      </c>
      <c r="NH72">
        <v>10</v>
      </c>
      <c r="NI72">
        <v>13</v>
      </c>
      <c r="NJ72">
        <v>3</v>
      </c>
      <c r="NK72">
        <v>11</v>
      </c>
      <c r="NL72">
        <v>2</v>
      </c>
      <c r="NM72">
        <v>7</v>
      </c>
      <c r="NN72">
        <v>9</v>
      </c>
      <c r="NO72">
        <v>5</v>
      </c>
      <c r="NP72">
        <v>8</v>
      </c>
      <c r="NQ72">
        <v>6</v>
      </c>
      <c r="NR72">
        <v>12</v>
      </c>
      <c r="NS72">
        <v>5</v>
      </c>
      <c r="NT72">
        <v>6</v>
      </c>
      <c r="NU72">
        <v>5</v>
      </c>
      <c r="NV72">
        <v>5</v>
      </c>
      <c r="NW72">
        <v>5</v>
      </c>
      <c r="NX72">
        <v>5</v>
      </c>
      <c r="NY72">
        <v>6</v>
      </c>
      <c r="NZ72">
        <v>6</v>
      </c>
      <c r="OA72">
        <v>6</v>
      </c>
      <c r="OB72">
        <v>5</v>
      </c>
      <c r="OC72">
        <v>5</v>
      </c>
      <c r="OD72">
        <v>5</v>
      </c>
      <c r="OE72">
        <v>4</v>
      </c>
      <c r="OF72">
        <v>6</v>
      </c>
      <c r="OG72">
        <v>5</v>
      </c>
      <c r="OH72">
        <v>5</v>
      </c>
      <c r="OI72">
        <v>5</v>
      </c>
      <c r="OJ72">
        <v>5</v>
      </c>
      <c r="OK72">
        <v>5</v>
      </c>
      <c r="OL72">
        <v>5</v>
      </c>
      <c r="OM72">
        <v>5</v>
      </c>
      <c r="ON72">
        <v>6</v>
      </c>
      <c r="OO72">
        <v>5</v>
      </c>
      <c r="OP72">
        <v>5</v>
      </c>
      <c r="OQ72">
        <v>5</v>
      </c>
      <c r="OR72">
        <v>5</v>
      </c>
      <c r="OS72">
        <v>3</v>
      </c>
      <c r="OT72">
        <v>1</v>
      </c>
      <c r="OU72">
        <v>4</v>
      </c>
      <c r="OV72">
        <v>5</v>
      </c>
      <c r="OW72">
        <v>2</v>
      </c>
      <c r="OX72">
        <v>6</v>
      </c>
      <c r="OY72" s="1">
        <v>5</v>
      </c>
      <c r="OZ72" s="1">
        <v>3</v>
      </c>
      <c r="PA72" s="1">
        <v>5</v>
      </c>
      <c r="PB72" s="1">
        <v>3</v>
      </c>
      <c r="PC72" s="1">
        <v>6</v>
      </c>
      <c r="PD72" s="1">
        <v>3</v>
      </c>
      <c r="PE72" s="1">
        <v>5</v>
      </c>
      <c r="PF72" s="1">
        <v>3</v>
      </c>
      <c r="PG72" s="1">
        <v>5</v>
      </c>
      <c r="PH72" s="1">
        <v>3</v>
      </c>
      <c r="PI72" s="1">
        <v>5</v>
      </c>
      <c r="PJ72" s="1">
        <v>4</v>
      </c>
      <c r="PK72">
        <v>0</v>
      </c>
      <c r="PL72">
        <v>0</v>
      </c>
      <c r="PM72">
        <v>0</v>
      </c>
      <c r="PN72">
        <v>0</v>
      </c>
      <c r="PO72">
        <v>0</v>
      </c>
      <c r="PP72">
        <v>0</v>
      </c>
      <c r="PQ72">
        <v>0</v>
      </c>
      <c r="PR72">
        <v>0</v>
      </c>
      <c r="PS72">
        <v>0</v>
      </c>
      <c r="PT72">
        <v>0</v>
      </c>
      <c r="PU72">
        <v>0</v>
      </c>
      <c r="PV72">
        <v>0</v>
      </c>
      <c r="PW72">
        <v>0</v>
      </c>
      <c r="PX72">
        <v>0</v>
      </c>
      <c r="PY72">
        <v>1</v>
      </c>
      <c r="PZ72">
        <v>0</v>
      </c>
      <c r="QA72">
        <v>1</v>
      </c>
      <c r="QB72">
        <v>1</v>
      </c>
      <c r="QC72">
        <v>0</v>
      </c>
      <c r="QD72" t="s">
        <v>501</v>
      </c>
      <c r="QE72" t="s">
        <v>501</v>
      </c>
      <c r="QF72" t="s">
        <v>501</v>
      </c>
      <c r="QG72">
        <v>0</v>
      </c>
      <c r="QH72">
        <v>0</v>
      </c>
      <c r="QI72">
        <v>0</v>
      </c>
      <c r="QJ72">
        <v>0</v>
      </c>
      <c r="QK72">
        <v>0</v>
      </c>
      <c r="QL72">
        <v>0</v>
      </c>
      <c r="QM72">
        <v>0</v>
      </c>
      <c r="QN72">
        <v>0</v>
      </c>
      <c r="QO72">
        <v>0</v>
      </c>
      <c r="QP72">
        <v>0</v>
      </c>
      <c r="QQ72">
        <v>0</v>
      </c>
      <c r="QR72">
        <v>0</v>
      </c>
      <c r="QS72">
        <v>0</v>
      </c>
      <c r="QT72">
        <v>0</v>
      </c>
      <c r="QU72">
        <v>0</v>
      </c>
      <c r="QV72">
        <v>0</v>
      </c>
      <c r="QW72">
        <v>0</v>
      </c>
      <c r="QX72">
        <v>1</v>
      </c>
      <c r="QY72">
        <v>0</v>
      </c>
      <c r="QZ72" t="s">
        <v>501</v>
      </c>
      <c r="RA72" t="s">
        <v>501</v>
      </c>
      <c r="RB72" t="s">
        <v>501</v>
      </c>
      <c r="RC72">
        <v>4</v>
      </c>
      <c r="RD72">
        <v>2</v>
      </c>
      <c r="RE72">
        <v>30</v>
      </c>
      <c r="RF72">
        <v>30</v>
      </c>
      <c r="RG72">
        <v>20</v>
      </c>
      <c r="RH72">
        <v>15</v>
      </c>
      <c r="RI72">
        <v>5</v>
      </c>
      <c r="RJ72">
        <v>1</v>
      </c>
      <c r="RK72">
        <v>1</v>
      </c>
      <c r="RL72">
        <v>1</v>
      </c>
      <c r="RM72">
        <v>1</v>
      </c>
      <c r="RN72">
        <v>1</v>
      </c>
      <c r="RO72">
        <v>2</v>
      </c>
      <c r="RP72">
        <v>1</v>
      </c>
      <c r="RQ72">
        <v>0</v>
      </c>
      <c r="RR72" t="s">
        <v>986</v>
      </c>
      <c r="RS72" t="s">
        <v>987</v>
      </c>
      <c r="RT72" t="s">
        <v>988</v>
      </c>
      <c r="RU72">
        <v>1</v>
      </c>
      <c r="RV72">
        <v>0</v>
      </c>
      <c r="RW72">
        <v>10985</v>
      </c>
      <c r="RX72">
        <v>1</v>
      </c>
      <c r="RY72">
        <v>10985</v>
      </c>
      <c r="RZ72" t="s">
        <v>988</v>
      </c>
      <c r="SA72">
        <v>24</v>
      </c>
      <c r="SB72" t="s">
        <v>925</v>
      </c>
      <c r="SC72" t="s">
        <v>512</v>
      </c>
      <c r="SD72" t="s">
        <v>513</v>
      </c>
      <c r="SE72" t="s">
        <v>925</v>
      </c>
      <c r="SF72" t="s">
        <v>512</v>
      </c>
      <c r="SG72" t="s">
        <v>513</v>
      </c>
    </row>
    <row r="73" spans="1:501" x14ac:dyDescent="0.3">
      <c r="A73">
        <v>4508</v>
      </c>
      <c r="B73">
        <v>3</v>
      </c>
      <c r="C73">
        <v>4</v>
      </c>
      <c r="D73" s="1">
        <v>2</v>
      </c>
      <c r="E73">
        <v>2</v>
      </c>
      <c r="F73">
        <v>47</v>
      </c>
      <c r="G73" s="1">
        <v>1</v>
      </c>
      <c r="H73" t="s">
        <v>501</v>
      </c>
      <c r="I73">
        <v>7</v>
      </c>
      <c r="J73">
        <v>1</v>
      </c>
      <c r="K73">
        <v>20</v>
      </c>
      <c r="L73">
        <v>0</v>
      </c>
      <c r="M73">
        <v>80</v>
      </c>
      <c r="N73">
        <v>0</v>
      </c>
      <c r="O73">
        <v>0</v>
      </c>
      <c r="P73">
        <v>0</v>
      </c>
      <c r="Q73">
        <v>0</v>
      </c>
      <c r="R73" s="1">
        <v>1</v>
      </c>
      <c r="S73">
        <v>60</v>
      </c>
      <c r="T73">
        <v>25</v>
      </c>
      <c r="U73">
        <v>20</v>
      </c>
      <c r="V73">
        <v>25</v>
      </c>
      <c r="W73">
        <v>20</v>
      </c>
      <c r="X73">
        <v>5</v>
      </c>
      <c r="Y73">
        <v>60</v>
      </c>
      <c r="Z73">
        <v>10</v>
      </c>
      <c r="AA73">
        <v>10</v>
      </c>
      <c r="AB73">
        <v>20</v>
      </c>
      <c r="AC73">
        <v>10</v>
      </c>
      <c r="AD73">
        <v>10</v>
      </c>
      <c r="AE73">
        <v>30</v>
      </c>
      <c r="AF73">
        <v>10</v>
      </c>
      <c r="AG73">
        <v>5</v>
      </c>
      <c r="AH73">
        <v>10</v>
      </c>
      <c r="AI73">
        <v>5</v>
      </c>
      <c r="AJ73">
        <v>2</v>
      </c>
      <c r="AK73">
        <v>2</v>
      </c>
      <c r="AL73">
        <v>1</v>
      </c>
      <c r="AM73">
        <v>1</v>
      </c>
      <c r="AN73">
        <v>3</v>
      </c>
      <c r="AO73">
        <v>5</v>
      </c>
      <c r="AP73">
        <v>4</v>
      </c>
      <c r="AQ73">
        <v>1</v>
      </c>
      <c r="AR73">
        <v>0</v>
      </c>
      <c r="AS73">
        <v>1</v>
      </c>
      <c r="AT73">
        <v>0</v>
      </c>
      <c r="AU73">
        <v>1</v>
      </c>
      <c r="AV73">
        <v>1</v>
      </c>
      <c r="AW73">
        <v>0</v>
      </c>
      <c r="AX73">
        <v>0</v>
      </c>
      <c r="AY73" t="s">
        <v>501</v>
      </c>
      <c r="AZ73" t="s">
        <v>989</v>
      </c>
      <c r="BA73" t="s">
        <v>990</v>
      </c>
      <c r="BB73" t="s">
        <v>902</v>
      </c>
      <c r="BC73" t="s">
        <v>516</v>
      </c>
      <c r="BD73" t="s">
        <v>501</v>
      </c>
      <c r="BE73" t="s">
        <v>501</v>
      </c>
      <c r="BF73" t="s">
        <v>501</v>
      </c>
      <c r="BG73" t="s">
        <v>501</v>
      </c>
      <c r="BH73" t="s">
        <v>501</v>
      </c>
      <c r="BI73" t="s">
        <v>501</v>
      </c>
      <c r="BJ73" t="s">
        <v>501</v>
      </c>
      <c r="BK73" t="s">
        <v>501</v>
      </c>
      <c r="BL73" t="s">
        <v>501</v>
      </c>
      <c r="BM73" t="s">
        <v>501</v>
      </c>
      <c r="BN73" t="s">
        <v>501</v>
      </c>
      <c r="BO73">
        <v>5</v>
      </c>
      <c r="BP73">
        <v>4</v>
      </c>
      <c r="BQ73">
        <v>5</v>
      </c>
      <c r="BR73">
        <v>4</v>
      </c>
      <c r="BS73">
        <v>4</v>
      </c>
      <c r="BT73">
        <v>4</v>
      </c>
      <c r="BU73">
        <v>4</v>
      </c>
      <c r="BV73">
        <v>5</v>
      </c>
      <c r="BW73">
        <v>3</v>
      </c>
      <c r="BX73">
        <v>5</v>
      </c>
      <c r="BY73" t="s">
        <v>531</v>
      </c>
      <c r="BZ73" t="s">
        <v>758</v>
      </c>
      <c r="CA73" t="s">
        <v>501</v>
      </c>
      <c r="CB73" t="s">
        <v>501</v>
      </c>
      <c r="CC73" t="s">
        <v>501</v>
      </c>
      <c r="CD73" t="s">
        <v>501</v>
      </c>
      <c r="CE73" t="s">
        <v>501</v>
      </c>
      <c r="CF73" t="s">
        <v>501</v>
      </c>
      <c r="CG73" t="s">
        <v>501</v>
      </c>
      <c r="CH73" t="s">
        <v>501</v>
      </c>
      <c r="CI73" t="s">
        <v>501</v>
      </c>
      <c r="CJ73" t="s">
        <v>501</v>
      </c>
      <c r="CK73" t="s">
        <v>501</v>
      </c>
      <c r="CL73" t="s">
        <v>501</v>
      </c>
      <c r="CM73" t="s">
        <v>501</v>
      </c>
      <c r="CN73">
        <v>0</v>
      </c>
      <c r="CO73">
        <v>4</v>
      </c>
      <c r="CP73">
        <v>3</v>
      </c>
      <c r="CQ73">
        <v>5</v>
      </c>
      <c r="CR73">
        <v>4</v>
      </c>
      <c r="CS73">
        <v>5</v>
      </c>
      <c r="CT73">
        <v>3</v>
      </c>
      <c r="CU73">
        <v>3</v>
      </c>
      <c r="CV73">
        <v>3</v>
      </c>
      <c r="CW73">
        <v>3</v>
      </c>
      <c r="CX73">
        <v>2</v>
      </c>
      <c r="CY73" t="s">
        <v>501</v>
      </c>
      <c r="CZ73" t="s">
        <v>501</v>
      </c>
      <c r="DA73">
        <v>100</v>
      </c>
      <c r="DB73">
        <v>80</v>
      </c>
      <c r="DC73">
        <v>50</v>
      </c>
      <c r="DD73">
        <v>50</v>
      </c>
      <c r="DE73">
        <v>50</v>
      </c>
      <c r="DF73">
        <v>100</v>
      </c>
      <c r="DG73">
        <v>0</v>
      </c>
      <c r="DH73" t="s">
        <v>501</v>
      </c>
      <c r="DI73">
        <v>0</v>
      </c>
      <c r="DJ73">
        <v>2</v>
      </c>
      <c r="DK73" t="s">
        <v>501</v>
      </c>
      <c r="DL73" s="1">
        <v>80</v>
      </c>
      <c r="DM73" s="1">
        <v>80</v>
      </c>
      <c r="DN73" s="1">
        <v>50</v>
      </c>
      <c r="DO73" s="1">
        <v>50</v>
      </c>
      <c r="DP73" s="1">
        <v>80</v>
      </c>
      <c r="DQ73" s="1">
        <v>100</v>
      </c>
      <c r="DR73" s="1">
        <v>100</v>
      </c>
      <c r="DS73" s="1">
        <v>100</v>
      </c>
      <c r="DT73" s="1">
        <v>50</v>
      </c>
      <c r="DU73" s="1">
        <v>50</v>
      </c>
      <c r="DV73" s="1">
        <v>50</v>
      </c>
      <c r="DW73" s="1">
        <v>50</v>
      </c>
      <c r="DX73" s="1">
        <v>80</v>
      </c>
      <c r="DY73" s="1">
        <v>100</v>
      </c>
      <c r="DZ73" s="1">
        <v>0</v>
      </c>
      <c r="EA73" s="1" t="s">
        <v>501</v>
      </c>
      <c r="EB73" s="1">
        <v>0</v>
      </c>
      <c r="EC73">
        <v>40</v>
      </c>
      <c r="ED73">
        <v>60</v>
      </c>
      <c r="EE73" t="s">
        <v>991</v>
      </c>
      <c r="EF73">
        <v>1</v>
      </c>
      <c r="EG73">
        <v>0</v>
      </c>
      <c r="EH73">
        <v>1</v>
      </c>
      <c r="EI73">
        <v>0</v>
      </c>
      <c r="EJ73">
        <v>1</v>
      </c>
      <c r="EK73">
        <v>0</v>
      </c>
      <c r="EL73">
        <v>0</v>
      </c>
      <c r="EM73">
        <v>0</v>
      </c>
      <c r="EN73" t="s">
        <v>501</v>
      </c>
      <c r="EO73">
        <v>2</v>
      </c>
      <c r="EP73" s="1" t="s">
        <v>501</v>
      </c>
      <c r="EQ73" s="1" t="s">
        <v>501</v>
      </c>
      <c r="ER73" s="1" t="s">
        <v>501</v>
      </c>
      <c r="ES73" s="1" t="s">
        <v>501</v>
      </c>
      <c r="ET73" s="1" t="s">
        <v>501</v>
      </c>
      <c r="EU73" s="1" t="s">
        <v>501</v>
      </c>
      <c r="EV73" s="1" t="s">
        <v>501</v>
      </c>
      <c r="EW73" s="1" t="s">
        <v>501</v>
      </c>
      <c r="EX73" s="1" t="s">
        <v>501</v>
      </c>
      <c r="EY73" t="s">
        <v>501</v>
      </c>
      <c r="EZ73" t="s">
        <v>501</v>
      </c>
      <c r="FA73" t="s">
        <v>501</v>
      </c>
      <c r="FB73" t="s">
        <v>501</v>
      </c>
      <c r="FC73" t="s">
        <v>501</v>
      </c>
      <c r="FD73" t="s">
        <v>501</v>
      </c>
      <c r="FE73" t="s">
        <v>501</v>
      </c>
      <c r="FF73">
        <v>3</v>
      </c>
      <c r="FG73">
        <v>2</v>
      </c>
      <c r="FH73">
        <v>0</v>
      </c>
      <c r="FI73">
        <v>7</v>
      </c>
      <c r="FJ73">
        <v>2</v>
      </c>
      <c r="FK73">
        <v>1</v>
      </c>
      <c r="FL73">
        <v>2</v>
      </c>
      <c r="FM73">
        <v>1</v>
      </c>
      <c r="FN73">
        <v>2</v>
      </c>
      <c r="FO73">
        <v>0</v>
      </c>
      <c r="FP73">
        <v>1</v>
      </c>
      <c r="FQ73">
        <v>1</v>
      </c>
      <c r="FR73">
        <v>1</v>
      </c>
      <c r="FS73">
        <v>0</v>
      </c>
      <c r="FT73">
        <v>1</v>
      </c>
      <c r="FU73">
        <v>1</v>
      </c>
      <c r="FV73">
        <v>0</v>
      </c>
      <c r="FW73">
        <v>0</v>
      </c>
      <c r="FX73">
        <v>1</v>
      </c>
      <c r="FY73">
        <v>6</v>
      </c>
      <c r="FZ73">
        <v>0</v>
      </c>
      <c r="GA73">
        <v>0</v>
      </c>
      <c r="GB73">
        <v>0</v>
      </c>
      <c r="GC73">
        <v>2</v>
      </c>
      <c r="GD73">
        <v>0</v>
      </c>
      <c r="GE73">
        <v>2</v>
      </c>
      <c r="GF73">
        <v>4</v>
      </c>
      <c r="GG73" t="s">
        <v>992</v>
      </c>
      <c r="GH73">
        <v>0</v>
      </c>
      <c r="GI73">
        <v>1</v>
      </c>
      <c r="GJ73" t="s">
        <v>501</v>
      </c>
      <c r="GK73" t="s">
        <v>501</v>
      </c>
      <c r="GL73">
        <v>0</v>
      </c>
      <c r="GM73" t="s">
        <v>501</v>
      </c>
      <c r="GN73" t="s">
        <v>501</v>
      </c>
      <c r="GO73" t="s">
        <v>501</v>
      </c>
      <c r="GP73" t="s">
        <v>501</v>
      </c>
      <c r="GQ73" t="s">
        <v>501</v>
      </c>
      <c r="GR73">
        <v>0</v>
      </c>
      <c r="GS73">
        <v>0</v>
      </c>
      <c r="GT73">
        <v>0</v>
      </c>
      <c r="GU73">
        <v>0</v>
      </c>
      <c r="GV73">
        <v>1</v>
      </c>
      <c r="GW73">
        <v>0</v>
      </c>
      <c r="GX73" t="s">
        <v>501</v>
      </c>
      <c r="GY73" t="s">
        <v>501</v>
      </c>
      <c r="GZ73">
        <v>0</v>
      </c>
      <c r="HA73" t="s">
        <v>501</v>
      </c>
      <c r="HB73" t="s">
        <v>501</v>
      </c>
      <c r="HC73" t="s">
        <v>501</v>
      </c>
      <c r="HD73" t="s">
        <v>501</v>
      </c>
      <c r="HE73" t="s">
        <v>501</v>
      </c>
      <c r="HF73">
        <v>0</v>
      </c>
      <c r="HG73">
        <v>0</v>
      </c>
      <c r="HH73">
        <v>0</v>
      </c>
      <c r="HI73">
        <v>0</v>
      </c>
      <c r="HJ73">
        <v>1</v>
      </c>
      <c r="HK73">
        <v>0</v>
      </c>
      <c r="HL73" t="s">
        <v>501</v>
      </c>
      <c r="HM73" t="s">
        <v>501</v>
      </c>
      <c r="HN73">
        <v>0</v>
      </c>
      <c r="HO73" t="s">
        <v>501</v>
      </c>
      <c r="HP73" t="s">
        <v>501</v>
      </c>
      <c r="HQ73" t="s">
        <v>501</v>
      </c>
      <c r="HR73" t="s">
        <v>501</v>
      </c>
      <c r="HS73" t="s">
        <v>501</v>
      </c>
      <c r="HT73">
        <v>0</v>
      </c>
      <c r="HU73">
        <v>0</v>
      </c>
      <c r="HV73">
        <v>0</v>
      </c>
      <c r="HW73">
        <v>0</v>
      </c>
      <c r="HX73">
        <v>0</v>
      </c>
      <c r="HY73">
        <v>1</v>
      </c>
      <c r="HZ73" t="s">
        <v>501</v>
      </c>
      <c r="IA73" t="s">
        <v>501</v>
      </c>
      <c r="IB73">
        <v>0</v>
      </c>
      <c r="IC73" t="s">
        <v>501</v>
      </c>
      <c r="ID73" t="s">
        <v>501</v>
      </c>
      <c r="IE73" t="s">
        <v>501</v>
      </c>
      <c r="IF73" t="s">
        <v>501</v>
      </c>
      <c r="IG73" t="s">
        <v>501</v>
      </c>
      <c r="IH73">
        <v>0</v>
      </c>
      <c r="II73">
        <v>0</v>
      </c>
      <c r="IJ73">
        <v>0</v>
      </c>
      <c r="IK73">
        <v>0</v>
      </c>
      <c r="IL73">
        <v>0</v>
      </c>
      <c r="IM73">
        <v>0</v>
      </c>
      <c r="IN73" t="s">
        <v>501</v>
      </c>
      <c r="IO73" t="s">
        <v>501</v>
      </c>
      <c r="IP73">
        <v>0</v>
      </c>
      <c r="IQ73" t="s">
        <v>501</v>
      </c>
      <c r="IR73" t="s">
        <v>501</v>
      </c>
      <c r="IS73" t="s">
        <v>501</v>
      </c>
      <c r="IT73" t="s">
        <v>501</v>
      </c>
      <c r="IU73" t="s">
        <v>501</v>
      </c>
      <c r="IV73">
        <v>0</v>
      </c>
      <c r="IW73">
        <v>0</v>
      </c>
      <c r="IX73">
        <v>1</v>
      </c>
      <c r="IY73">
        <v>0</v>
      </c>
      <c r="IZ73" t="s">
        <v>501</v>
      </c>
      <c r="JA73">
        <v>0</v>
      </c>
      <c r="JB73" t="s">
        <v>501</v>
      </c>
      <c r="JC73" t="s">
        <v>501</v>
      </c>
      <c r="JD73">
        <v>0</v>
      </c>
      <c r="JE73" t="s">
        <v>501</v>
      </c>
      <c r="JF73" t="s">
        <v>501</v>
      </c>
      <c r="JG73" t="s">
        <v>501</v>
      </c>
      <c r="JH73" t="s">
        <v>501</v>
      </c>
      <c r="JI73" t="s">
        <v>501</v>
      </c>
      <c r="JJ73">
        <v>0</v>
      </c>
      <c r="JK73">
        <v>0</v>
      </c>
      <c r="JL73">
        <v>1</v>
      </c>
      <c r="JM73">
        <v>0</v>
      </c>
      <c r="JN73" t="s">
        <v>501</v>
      </c>
      <c r="JO73" t="s">
        <v>501</v>
      </c>
      <c r="JP73" t="s">
        <v>501</v>
      </c>
      <c r="JQ73" t="s">
        <v>501</v>
      </c>
      <c r="JR73" t="s">
        <v>501</v>
      </c>
      <c r="JS73" t="s">
        <v>501</v>
      </c>
      <c r="JT73" t="s">
        <v>501</v>
      </c>
      <c r="JU73" t="s">
        <v>501</v>
      </c>
      <c r="JV73" t="s">
        <v>501</v>
      </c>
      <c r="JW73" t="s">
        <v>501</v>
      </c>
      <c r="JX73" t="s">
        <v>501</v>
      </c>
      <c r="JY73" t="s">
        <v>501</v>
      </c>
      <c r="JZ73" t="s">
        <v>501</v>
      </c>
      <c r="KA73" t="s">
        <v>501</v>
      </c>
      <c r="KB73" t="s">
        <v>501</v>
      </c>
      <c r="KC73" t="s">
        <v>501</v>
      </c>
      <c r="KD73" t="s">
        <v>501</v>
      </c>
      <c r="KE73" t="s">
        <v>501</v>
      </c>
      <c r="KF73" t="s">
        <v>501</v>
      </c>
      <c r="KG73" t="s">
        <v>501</v>
      </c>
      <c r="KH73" t="s">
        <v>501</v>
      </c>
      <c r="KI73" t="s">
        <v>501</v>
      </c>
      <c r="KJ73" t="s">
        <v>501</v>
      </c>
      <c r="KK73" t="s">
        <v>501</v>
      </c>
      <c r="KL73" t="s">
        <v>501</v>
      </c>
      <c r="KM73" t="s">
        <v>501</v>
      </c>
      <c r="KN73" t="s">
        <v>501</v>
      </c>
      <c r="KO73" t="s">
        <v>501</v>
      </c>
      <c r="KP73">
        <v>1</v>
      </c>
      <c r="KQ73">
        <v>3</v>
      </c>
      <c r="KR73">
        <v>1</v>
      </c>
      <c r="KS73">
        <v>2</v>
      </c>
      <c r="KT73">
        <v>7</v>
      </c>
      <c r="KU73">
        <v>1</v>
      </c>
      <c r="KV73">
        <v>3</v>
      </c>
      <c r="KW73">
        <v>1</v>
      </c>
      <c r="KX73">
        <v>1</v>
      </c>
      <c r="KY73">
        <v>1</v>
      </c>
      <c r="KZ73">
        <v>2</v>
      </c>
      <c r="LA73">
        <v>1</v>
      </c>
      <c r="LB73">
        <v>1</v>
      </c>
      <c r="LC73">
        <v>1</v>
      </c>
      <c r="LD73">
        <v>2</v>
      </c>
      <c r="LE73">
        <v>1</v>
      </c>
      <c r="LF73">
        <v>1</v>
      </c>
      <c r="LG73">
        <v>11</v>
      </c>
      <c r="LH73">
        <v>11</v>
      </c>
      <c r="LI73">
        <v>1</v>
      </c>
      <c r="LJ73">
        <v>1</v>
      </c>
      <c r="LK73">
        <v>6</v>
      </c>
      <c r="LL73">
        <v>7</v>
      </c>
      <c r="LM73">
        <v>6</v>
      </c>
      <c r="LN73">
        <v>7</v>
      </c>
      <c r="LO73">
        <v>6</v>
      </c>
      <c r="LP73">
        <v>4</v>
      </c>
      <c r="LQ73">
        <v>4</v>
      </c>
      <c r="LR73">
        <v>3</v>
      </c>
      <c r="LS73">
        <v>3</v>
      </c>
      <c r="LT73">
        <v>6</v>
      </c>
      <c r="LU73">
        <v>7</v>
      </c>
      <c r="LV73">
        <v>5</v>
      </c>
      <c r="LW73">
        <v>6</v>
      </c>
      <c r="LX73">
        <v>3</v>
      </c>
      <c r="LY73">
        <v>5</v>
      </c>
      <c r="LZ73">
        <v>4</v>
      </c>
      <c r="MA73">
        <v>6</v>
      </c>
      <c r="MB73">
        <v>7</v>
      </c>
      <c r="MC73">
        <v>6</v>
      </c>
      <c r="MD73">
        <v>7</v>
      </c>
      <c r="ME73">
        <v>6</v>
      </c>
      <c r="MF73">
        <v>4</v>
      </c>
      <c r="MG73">
        <v>4</v>
      </c>
      <c r="MH73">
        <v>3</v>
      </c>
      <c r="MI73">
        <v>3</v>
      </c>
      <c r="MJ73">
        <v>6</v>
      </c>
      <c r="MK73">
        <v>7</v>
      </c>
      <c r="ML73">
        <v>5</v>
      </c>
      <c r="MM73">
        <v>6</v>
      </c>
      <c r="MN73">
        <v>3</v>
      </c>
      <c r="MO73">
        <v>5</v>
      </c>
      <c r="MP73">
        <v>4</v>
      </c>
      <c r="MQ73">
        <v>3</v>
      </c>
      <c r="MR73">
        <v>1</v>
      </c>
      <c r="MS73">
        <v>2</v>
      </c>
      <c r="MT73">
        <v>6</v>
      </c>
      <c r="MU73">
        <v>6</v>
      </c>
      <c r="MV73">
        <v>6</v>
      </c>
      <c r="MW73">
        <v>5</v>
      </c>
      <c r="MX73">
        <v>6</v>
      </c>
      <c r="MY73">
        <v>6</v>
      </c>
      <c r="MZ73">
        <v>6</v>
      </c>
      <c r="NA73">
        <v>5</v>
      </c>
      <c r="NB73">
        <v>5</v>
      </c>
      <c r="NC73">
        <v>6</v>
      </c>
      <c r="ND73">
        <v>6</v>
      </c>
      <c r="NE73">
        <v>5</v>
      </c>
      <c r="NF73">
        <v>7</v>
      </c>
      <c r="NG73">
        <v>1</v>
      </c>
      <c r="NH73">
        <v>3</v>
      </c>
      <c r="NI73">
        <v>9</v>
      </c>
      <c r="NJ73">
        <v>5</v>
      </c>
      <c r="NK73">
        <v>13</v>
      </c>
      <c r="NL73">
        <v>2</v>
      </c>
      <c r="NM73">
        <v>6</v>
      </c>
      <c r="NN73">
        <v>4</v>
      </c>
      <c r="NO73">
        <v>11</v>
      </c>
      <c r="NP73">
        <v>8</v>
      </c>
      <c r="NQ73">
        <v>12</v>
      </c>
      <c r="NR73">
        <v>10</v>
      </c>
      <c r="NS73">
        <v>5</v>
      </c>
      <c r="NT73">
        <v>3</v>
      </c>
      <c r="NU73">
        <v>3</v>
      </c>
      <c r="NV73">
        <v>4</v>
      </c>
      <c r="NW73">
        <v>4</v>
      </c>
      <c r="NX73">
        <v>4</v>
      </c>
      <c r="NY73">
        <v>6</v>
      </c>
      <c r="NZ73">
        <v>3</v>
      </c>
      <c r="OA73">
        <v>6</v>
      </c>
      <c r="OB73">
        <v>5</v>
      </c>
      <c r="OC73">
        <v>4</v>
      </c>
      <c r="OD73">
        <v>4</v>
      </c>
      <c r="OE73">
        <v>5</v>
      </c>
      <c r="OF73">
        <v>5</v>
      </c>
      <c r="OG73">
        <v>4</v>
      </c>
      <c r="OH73">
        <v>6</v>
      </c>
      <c r="OI73">
        <v>4</v>
      </c>
      <c r="OJ73">
        <v>5</v>
      </c>
      <c r="OK73">
        <v>5</v>
      </c>
      <c r="OL73">
        <v>5</v>
      </c>
      <c r="OM73">
        <v>3</v>
      </c>
      <c r="ON73">
        <v>3</v>
      </c>
      <c r="OO73">
        <v>5</v>
      </c>
      <c r="OP73">
        <v>5</v>
      </c>
      <c r="OQ73">
        <v>2</v>
      </c>
      <c r="OR73">
        <v>6</v>
      </c>
      <c r="OS73">
        <v>1</v>
      </c>
      <c r="OT73">
        <v>4</v>
      </c>
      <c r="OU73">
        <v>3</v>
      </c>
      <c r="OV73">
        <v>2</v>
      </c>
      <c r="OW73">
        <v>6</v>
      </c>
      <c r="OX73">
        <v>5</v>
      </c>
      <c r="OY73" s="1">
        <v>7</v>
      </c>
      <c r="OZ73" s="1">
        <v>4</v>
      </c>
      <c r="PA73" s="1">
        <v>6</v>
      </c>
      <c r="PB73" s="1">
        <v>4</v>
      </c>
      <c r="PC73" s="1">
        <v>7</v>
      </c>
      <c r="PD73" s="1">
        <v>5</v>
      </c>
      <c r="PE73" s="1">
        <v>7</v>
      </c>
      <c r="PF73" s="1">
        <v>5</v>
      </c>
      <c r="PG73" s="1">
        <v>5</v>
      </c>
      <c r="PH73" s="1">
        <v>4</v>
      </c>
      <c r="PI73" s="1">
        <v>7</v>
      </c>
      <c r="PJ73" s="1">
        <v>5</v>
      </c>
      <c r="PK73">
        <v>0</v>
      </c>
      <c r="PL73">
        <v>0</v>
      </c>
      <c r="PM73">
        <v>1</v>
      </c>
      <c r="PN73">
        <v>1</v>
      </c>
      <c r="PO73">
        <v>1</v>
      </c>
      <c r="PP73">
        <v>0</v>
      </c>
      <c r="PQ73">
        <v>0</v>
      </c>
      <c r="PR73">
        <v>0</v>
      </c>
      <c r="PS73">
        <v>0</v>
      </c>
      <c r="PT73">
        <v>1</v>
      </c>
      <c r="PU73">
        <v>0</v>
      </c>
      <c r="PV73">
        <v>0</v>
      </c>
      <c r="PW73">
        <v>0</v>
      </c>
      <c r="PX73">
        <v>1</v>
      </c>
      <c r="PY73">
        <v>0</v>
      </c>
      <c r="PZ73">
        <v>0</v>
      </c>
      <c r="QA73">
        <v>0</v>
      </c>
      <c r="QB73">
        <v>0</v>
      </c>
      <c r="QC73">
        <v>0</v>
      </c>
      <c r="QD73" t="s">
        <v>501</v>
      </c>
      <c r="QE73" t="s">
        <v>501</v>
      </c>
      <c r="QF73" t="s">
        <v>501</v>
      </c>
      <c r="QG73">
        <v>0</v>
      </c>
      <c r="QH73">
        <v>0</v>
      </c>
      <c r="QI73">
        <v>1</v>
      </c>
      <c r="QJ73">
        <v>1</v>
      </c>
      <c r="QK73">
        <v>1</v>
      </c>
      <c r="QL73">
        <v>1</v>
      </c>
      <c r="QM73">
        <v>0</v>
      </c>
      <c r="QN73">
        <v>0</v>
      </c>
      <c r="QO73">
        <v>0</v>
      </c>
      <c r="QP73">
        <v>1</v>
      </c>
      <c r="QQ73">
        <v>0</v>
      </c>
      <c r="QR73">
        <v>0</v>
      </c>
      <c r="QS73">
        <v>1</v>
      </c>
      <c r="QT73">
        <v>0</v>
      </c>
      <c r="QU73">
        <v>1</v>
      </c>
      <c r="QV73">
        <v>0</v>
      </c>
      <c r="QW73">
        <v>0</v>
      </c>
      <c r="QX73">
        <v>0</v>
      </c>
      <c r="QY73">
        <v>0</v>
      </c>
      <c r="QZ73" t="s">
        <v>501</v>
      </c>
      <c r="RA73" t="s">
        <v>501</v>
      </c>
      <c r="RB73" t="s">
        <v>501</v>
      </c>
      <c r="RC73">
        <v>40</v>
      </c>
      <c r="RD73">
        <v>1</v>
      </c>
      <c r="RE73">
        <v>50</v>
      </c>
      <c r="RF73">
        <v>30</v>
      </c>
      <c r="RG73">
        <v>10</v>
      </c>
      <c r="RH73">
        <v>10</v>
      </c>
      <c r="RI73">
        <v>0</v>
      </c>
      <c r="RJ73">
        <v>3</v>
      </c>
      <c r="RK73">
        <v>3</v>
      </c>
      <c r="RL73">
        <v>1</v>
      </c>
      <c r="RM73">
        <v>3</v>
      </c>
      <c r="RN73">
        <v>1</v>
      </c>
      <c r="RO73">
        <v>2</v>
      </c>
      <c r="RP73">
        <v>1</v>
      </c>
      <c r="RQ73">
        <v>0</v>
      </c>
      <c r="RR73" t="s">
        <v>993</v>
      </c>
      <c r="RS73" t="s">
        <v>994</v>
      </c>
      <c r="RT73" t="s">
        <v>995</v>
      </c>
      <c r="RU73">
        <v>1</v>
      </c>
      <c r="RV73">
        <v>0</v>
      </c>
      <c r="RW73">
        <v>4527</v>
      </c>
      <c r="RX73">
        <v>1</v>
      </c>
      <c r="RY73">
        <v>4527</v>
      </c>
      <c r="RZ73" t="s">
        <v>995</v>
      </c>
      <c r="SA73">
        <v>17</v>
      </c>
      <c r="SB73" t="s">
        <v>511</v>
      </c>
      <c r="SC73" t="s">
        <v>512</v>
      </c>
      <c r="SD73" t="s">
        <v>513</v>
      </c>
      <c r="SE73" t="s">
        <v>511</v>
      </c>
      <c r="SF73" t="s">
        <v>512</v>
      </c>
      <c r="SG73" t="s">
        <v>513</v>
      </c>
    </row>
    <row r="74" spans="1:501" x14ac:dyDescent="0.3">
      <c r="A74">
        <v>4510</v>
      </c>
      <c r="B74">
        <v>1</v>
      </c>
      <c r="C74">
        <v>4</v>
      </c>
      <c r="D74" s="1">
        <v>2</v>
      </c>
      <c r="E74">
        <v>2</v>
      </c>
      <c r="F74">
        <v>23</v>
      </c>
      <c r="G74" s="1">
        <v>3</v>
      </c>
      <c r="H74" t="s">
        <v>501</v>
      </c>
      <c r="I74">
        <v>6</v>
      </c>
      <c r="J74">
        <v>1</v>
      </c>
      <c r="K74">
        <v>55</v>
      </c>
      <c r="L74">
        <v>0</v>
      </c>
      <c r="M74">
        <v>0</v>
      </c>
      <c r="N74">
        <v>25</v>
      </c>
      <c r="O74">
        <v>0</v>
      </c>
      <c r="P74">
        <v>0</v>
      </c>
      <c r="Q74">
        <v>20</v>
      </c>
      <c r="R74" s="1">
        <v>2</v>
      </c>
      <c r="S74">
        <v>95</v>
      </c>
      <c r="T74">
        <v>65</v>
      </c>
      <c r="U74">
        <v>85</v>
      </c>
      <c r="V74">
        <v>80</v>
      </c>
      <c r="W74">
        <v>95</v>
      </c>
      <c r="X74">
        <v>30</v>
      </c>
      <c r="Y74">
        <v>18</v>
      </c>
      <c r="Z74">
        <v>18</v>
      </c>
      <c r="AA74">
        <v>35</v>
      </c>
      <c r="AB74">
        <v>20</v>
      </c>
      <c r="AC74">
        <v>2</v>
      </c>
      <c r="AD74">
        <v>1</v>
      </c>
      <c r="AE74">
        <v>13</v>
      </c>
      <c r="AF74">
        <v>2</v>
      </c>
      <c r="AG74">
        <v>1</v>
      </c>
      <c r="AH74">
        <v>1</v>
      </c>
      <c r="AI74">
        <v>1</v>
      </c>
      <c r="AJ74">
        <v>1</v>
      </c>
      <c r="AK74">
        <v>2</v>
      </c>
      <c r="AL74">
        <v>1</v>
      </c>
      <c r="AM74">
        <v>1</v>
      </c>
      <c r="AN74">
        <v>3</v>
      </c>
      <c r="AO74">
        <v>4</v>
      </c>
      <c r="AP74">
        <v>4</v>
      </c>
      <c r="AQ74">
        <v>1</v>
      </c>
      <c r="AR74">
        <v>1</v>
      </c>
      <c r="AS74">
        <v>0</v>
      </c>
      <c r="AT74">
        <v>1</v>
      </c>
      <c r="AU74">
        <v>1</v>
      </c>
      <c r="AV74">
        <v>0</v>
      </c>
      <c r="AW74">
        <v>0</v>
      </c>
      <c r="AX74">
        <v>0</v>
      </c>
      <c r="AY74" t="s">
        <v>501</v>
      </c>
      <c r="AZ74" t="s">
        <v>531</v>
      </c>
      <c r="BA74" t="s">
        <v>501</v>
      </c>
      <c r="BB74" t="s">
        <v>501</v>
      </c>
      <c r="BC74" t="s">
        <v>501</v>
      </c>
      <c r="BD74" t="s">
        <v>501</v>
      </c>
      <c r="BE74" t="s">
        <v>501</v>
      </c>
      <c r="BF74" t="s">
        <v>501</v>
      </c>
      <c r="BG74" t="s">
        <v>501</v>
      </c>
      <c r="BH74" t="s">
        <v>501</v>
      </c>
      <c r="BI74" t="s">
        <v>501</v>
      </c>
      <c r="BJ74" t="s">
        <v>501</v>
      </c>
      <c r="BK74" t="s">
        <v>501</v>
      </c>
      <c r="BL74" t="s">
        <v>501</v>
      </c>
      <c r="BM74" t="s">
        <v>501</v>
      </c>
      <c r="BN74" t="s">
        <v>501</v>
      </c>
      <c r="BO74">
        <v>4</v>
      </c>
      <c r="BP74">
        <v>4</v>
      </c>
      <c r="BQ74">
        <v>5</v>
      </c>
      <c r="BR74">
        <v>3</v>
      </c>
      <c r="BS74">
        <v>4</v>
      </c>
      <c r="BT74">
        <v>4</v>
      </c>
      <c r="BU74">
        <v>4</v>
      </c>
      <c r="BV74">
        <v>4</v>
      </c>
      <c r="BW74">
        <v>5</v>
      </c>
      <c r="BX74">
        <v>5</v>
      </c>
      <c r="BY74" t="s">
        <v>501</v>
      </c>
      <c r="BZ74" t="s">
        <v>501</v>
      </c>
      <c r="CA74" t="s">
        <v>501</v>
      </c>
      <c r="CB74" t="s">
        <v>501</v>
      </c>
      <c r="CC74" t="s">
        <v>501</v>
      </c>
      <c r="CD74" t="s">
        <v>501</v>
      </c>
      <c r="CE74" t="s">
        <v>501</v>
      </c>
      <c r="CF74" t="s">
        <v>501</v>
      </c>
      <c r="CG74" t="s">
        <v>501</v>
      </c>
      <c r="CH74" t="s">
        <v>501</v>
      </c>
      <c r="CI74" t="s">
        <v>501</v>
      </c>
      <c r="CJ74" t="s">
        <v>501</v>
      </c>
      <c r="CK74" t="s">
        <v>501</v>
      </c>
      <c r="CL74" t="s">
        <v>501</v>
      </c>
      <c r="CM74" t="s">
        <v>501</v>
      </c>
      <c r="CN74">
        <v>1</v>
      </c>
      <c r="CO74" t="s">
        <v>501</v>
      </c>
      <c r="CP74" t="s">
        <v>501</v>
      </c>
      <c r="CQ74" t="s">
        <v>501</v>
      </c>
      <c r="CR74" t="s">
        <v>501</v>
      </c>
      <c r="CS74" t="s">
        <v>501</v>
      </c>
      <c r="CT74" t="s">
        <v>501</v>
      </c>
      <c r="CU74" t="s">
        <v>501</v>
      </c>
      <c r="CV74" t="s">
        <v>501</v>
      </c>
      <c r="CW74" t="s">
        <v>501</v>
      </c>
      <c r="CX74" t="s">
        <v>501</v>
      </c>
      <c r="CY74" t="s">
        <v>501</v>
      </c>
      <c r="CZ74" t="s">
        <v>501</v>
      </c>
      <c r="DA74">
        <v>95</v>
      </c>
      <c r="DB74">
        <v>85</v>
      </c>
      <c r="DC74">
        <v>70</v>
      </c>
      <c r="DD74">
        <v>65</v>
      </c>
      <c r="DE74">
        <v>70</v>
      </c>
      <c r="DF74">
        <v>70</v>
      </c>
      <c r="DG74">
        <v>0</v>
      </c>
      <c r="DH74" t="s">
        <v>501</v>
      </c>
      <c r="DI74">
        <v>0</v>
      </c>
      <c r="DJ74">
        <v>1</v>
      </c>
      <c r="DK74" t="s">
        <v>501</v>
      </c>
      <c r="DL74" s="1">
        <v>0</v>
      </c>
      <c r="DM74" s="1">
        <v>0</v>
      </c>
      <c r="DN74" s="1">
        <v>0</v>
      </c>
      <c r="DO74" s="1">
        <v>0</v>
      </c>
      <c r="DP74" s="1">
        <v>0</v>
      </c>
      <c r="DQ74" s="1">
        <v>0</v>
      </c>
      <c r="DR74" s="1">
        <v>0</v>
      </c>
      <c r="DS74" s="1">
        <v>0</v>
      </c>
      <c r="DT74" s="1">
        <v>0</v>
      </c>
      <c r="DU74" s="1">
        <v>0</v>
      </c>
      <c r="DV74" s="1">
        <v>0</v>
      </c>
      <c r="DW74" s="1">
        <v>0</v>
      </c>
      <c r="DX74" s="1">
        <v>0</v>
      </c>
      <c r="DY74" s="1">
        <v>0</v>
      </c>
      <c r="DZ74" s="1">
        <v>0</v>
      </c>
      <c r="EA74" s="1" t="s">
        <v>501</v>
      </c>
      <c r="EB74" s="1">
        <v>1</v>
      </c>
      <c r="EC74" t="s">
        <v>501</v>
      </c>
      <c r="ED74" t="s">
        <v>501</v>
      </c>
      <c r="EE74" t="s">
        <v>501</v>
      </c>
      <c r="EF74">
        <v>0</v>
      </c>
      <c r="EG74">
        <v>1</v>
      </c>
      <c r="EH74">
        <v>0</v>
      </c>
      <c r="EI74">
        <v>0</v>
      </c>
      <c r="EJ74">
        <v>0</v>
      </c>
      <c r="EK74">
        <v>0</v>
      </c>
      <c r="EL74">
        <v>0</v>
      </c>
      <c r="EM74">
        <v>0</v>
      </c>
      <c r="EN74" t="s">
        <v>501</v>
      </c>
      <c r="EO74">
        <v>1</v>
      </c>
      <c r="EP74" s="1" t="s">
        <v>501</v>
      </c>
      <c r="EQ74" s="1" t="s">
        <v>501</v>
      </c>
      <c r="ER74" s="1" t="s">
        <v>501</v>
      </c>
      <c r="ES74" s="1" t="s">
        <v>501</v>
      </c>
      <c r="ET74" s="1" t="s">
        <v>501</v>
      </c>
      <c r="EU74" s="1" t="s">
        <v>501</v>
      </c>
      <c r="EV74" s="1" t="s">
        <v>501</v>
      </c>
      <c r="EW74" s="1" t="s">
        <v>501</v>
      </c>
      <c r="EX74" s="1" t="s">
        <v>501</v>
      </c>
      <c r="EY74" t="s">
        <v>501</v>
      </c>
      <c r="EZ74" t="s">
        <v>501</v>
      </c>
      <c r="FA74" t="s">
        <v>501</v>
      </c>
      <c r="FB74" t="s">
        <v>501</v>
      </c>
      <c r="FC74" t="s">
        <v>501</v>
      </c>
      <c r="FD74" t="s">
        <v>501</v>
      </c>
      <c r="FE74" t="s">
        <v>501</v>
      </c>
      <c r="FF74">
        <v>1</v>
      </c>
      <c r="FG74">
        <v>0</v>
      </c>
      <c r="FH74">
        <v>0</v>
      </c>
      <c r="FI74">
        <v>0</v>
      </c>
      <c r="FJ74">
        <v>1</v>
      </c>
      <c r="FK74">
        <v>0</v>
      </c>
      <c r="FL74">
        <v>0</v>
      </c>
      <c r="FM74">
        <v>1</v>
      </c>
      <c r="FN74">
        <v>0</v>
      </c>
      <c r="FO74">
        <v>1</v>
      </c>
      <c r="FP74">
        <v>0</v>
      </c>
      <c r="FQ74">
        <v>0</v>
      </c>
      <c r="FR74">
        <v>0</v>
      </c>
      <c r="FS74" t="s">
        <v>501</v>
      </c>
      <c r="FT74" t="s">
        <v>501</v>
      </c>
      <c r="FU74" t="s">
        <v>501</v>
      </c>
      <c r="FV74" t="s">
        <v>501</v>
      </c>
      <c r="FW74" t="s">
        <v>501</v>
      </c>
      <c r="FX74" t="s">
        <v>501</v>
      </c>
      <c r="FY74" t="s">
        <v>501</v>
      </c>
      <c r="FZ74" t="s">
        <v>501</v>
      </c>
      <c r="GA74">
        <v>1</v>
      </c>
      <c r="GB74">
        <v>0</v>
      </c>
      <c r="GC74">
        <v>0</v>
      </c>
      <c r="GD74">
        <v>0</v>
      </c>
      <c r="GE74">
        <v>5</v>
      </c>
      <c r="GF74">
        <v>5</v>
      </c>
      <c r="GG74" t="s">
        <v>996</v>
      </c>
      <c r="GH74" t="s">
        <v>501</v>
      </c>
      <c r="GI74" t="s">
        <v>501</v>
      </c>
      <c r="GJ74" t="s">
        <v>501</v>
      </c>
      <c r="GK74" t="s">
        <v>501</v>
      </c>
      <c r="GL74" t="s">
        <v>501</v>
      </c>
      <c r="GM74" t="s">
        <v>501</v>
      </c>
      <c r="GN74" t="s">
        <v>501</v>
      </c>
      <c r="GO74" t="s">
        <v>501</v>
      </c>
      <c r="GP74" t="s">
        <v>501</v>
      </c>
      <c r="GQ74" t="s">
        <v>501</v>
      </c>
      <c r="GR74" t="s">
        <v>501</v>
      </c>
      <c r="GS74" t="s">
        <v>501</v>
      </c>
      <c r="GT74" t="s">
        <v>501</v>
      </c>
      <c r="GU74" t="s">
        <v>501</v>
      </c>
      <c r="GV74" t="s">
        <v>501</v>
      </c>
      <c r="GW74" t="s">
        <v>501</v>
      </c>
      <c r="GX74" t="s">
        <v>501</v>
      </c>
      <c r="GY74" t="s">
        <v>501</v>
      </c>
      <c r="GZ74" t="s">
        <v>501</v>
      </c>
      <c r="HA74" t="s">
        <v>501</v>
      </c>
      <c r="HB74" t="s">
        <v>501</v>
      </c>
      <c r="HC74" t="s">
        <v>501</v>
      </c>
      <c r="HD74" t="s">
        <v>501</v>
      </c>
      <c r="HE74" t="s">
        <v>501</v>
      </c>
      <c r="HF74" t="s">
        <v>501</v>
      </c>
      <c r="HG74" t="s">
        <v>501</v>
      </c>
      <c r="HH74" t="s">
        <v>501</v>
      </c>
      <c r="HI74" t="s">
        <v>501</v>
      </c>
      <c r="HJ74" t="s">
        <v>501</v>
      </c>
      <c r="HK74" t="s">
        <v>501</v>
      </c>
      <c r="HL74" t="s">
        <v>501</v>
      </c>
      <c r="HM74" t="s">
        <v>501</v>
      </c>
      <c r="HN74" t="s">
        <v>501</v>
      </c>
      <c r="HO74" t="s">
        <v>501</v>
      </c>
      <c r="HP74" t="s">
        <v>501</v>
      </c>
      <c r="HQ74" t="s">
        <v>501</v>
      </c>
      <c r="HR74" t="s">
        <v>501</v>
      </c>
      <c r="HS74" t="s">
        <v>501</v>
      </c>
      <c r="HT74" t="s">
        <v>501</v>
      </c>
      <c r="HU74" t="s">
        <v>501</v>
      </c>
      <c r="HV74" t="s">
        <v>501</v>
      </c>
      <c r="HW74" t="s">
        <v>501</v>
      </c>
      <c r="HX74" t="s">
        <v>501</v>
      </c>
      <c r="HY74" t="s">
        <v>501</v>
      </c>
      <c r="HZ74" t="s">
        <v>501</v>
      </c>
      <c r="IA74" t="s">
        <v>501</v>
      </c>
      <c r="IB74" t="s">
        <v>501</v>
      </c>
      <c r="IC74" t="s">
        <v>501</v>
      </c>
      <c r="ID74" t="s">
        <v>501</v>
      </c>
      <c r="IE74" t="s">
        <v>501</v>
      </c>
      <c r="IF74" t="s">
        <v>501</v>
      </c>
      <c r="IG74" t="s">
        <v>501</v>
      </c>
      <c r="IH74" t="s">
        <v>501</v>
      </c>
      <c r="II74" t="s">
        <v>501</v>
      </c>
      <c r="IJ74" t="s">
        <v>501</v>
      </c>
      <c r="IK74" t="s">
        <v>501</v>
      </c>
      <c r="IL74" t="s">
        <v>501</v>
      </c>
      <c r="IM74" t="s">
        <v>501</v>
      </c>
      <c r="IN74" t="s">
        <v>501</v>
      </c>
      <c r="IO74" t="s">
        <v>501</v>
      </c>
      <c r="IP74" t="s">
        <v>501</v>
      </c>
      <c r="IQ74" t="s">
        <v>501</v>
      </c>
      <c r="IR74" t="s">
        <v>501</v>
      </c>
      <c r="IS74" t="s">
        <v>501</v>
      </c>
      <c r="IT74" t="s">
        <v>501</v>
      </c>
      <c r="IU74" t="s">
        <v>501</v>
      </c>
      <c r="IV74" t="s">
        <v>501</v>
      </c>
      <c r="IW74" t="s">
        <v>501</v>
      </c>
      <c r="IX74" t="s">
        <v>501</v>
      </c>
      <c r="IY74" t="s">
        <v>501</v>
      </c>
      <c r="IZ74" t="s">
        <v>501</v>
      </c>
      <c r="JA74" t="s">
        <v>501</v>
      </c>
      <c r="JB74" t="s">
        <v>501</v>
      </c>
      <c r="JC74" t="s">
        <v>501</v>
      </c>
      <c r="JD74" t="s">
        <v>501</v>
      </c>
      <c r="JE74" t="s">
        <v>501</v>
      </c>
      <c r="JF74" t="s">
        <v>501</v>
      </c>
      <c r="JG74" t="s">
        <v>501</v>
      </c>
      <c r="JH74" t="s">
        <v>501</v>
      </c>
      <c r="JI74" t="s">
        <v>501</v>
      </c>
      <c r="JJ74" t="s">
        <v>501</v>
      </c>
      <c r="JK74" t="s">
        <v>501</v>
      </c>
      <c r="JL74" t="s">
        <v>501</v>
      </c>
      <c r="JM74" t="s">
        <v>501</v>
      </c>
      <c r="JN74" t="s">
        <v>501</v>
      </c>
      <c r="JO74" t="s">
        <v>501</v>
      </c>
      <c r="JP74" t="s">
        <v>501</v>
      </c>
      <c r="JQ74" t="s">
        <v>501</v>
      </c>
      <c r="JR74" t="s">
        <v>501</v>
      </c>
      <c r="JS74" t="s">
        <v>501</v>
      </c>
      <c r="JT74" t="s">
        <v>501</v>
      </c>
      <c r="JU74" t="s">
        <v>501</v>
      </c>
      <c r="JV74" t="s">
        <v>501</v>
      </c>
      <c r="JW74" t="s">
        <v>501</v>
      </c>
      <c r="JX74" t="s">
        <v>501</v>
      </c>
      <c r="JY74" t="s">
        <v>501</v>
      </c>
      <c r="JZ74" t="s">
        <v>501</v>
      </c>
      <c r="KA74" t="s">
        <v>501</v>
      </c>
      <c r="KB74" t="s">
        <v>501</v>
      </c>
      <c r="KC74" t="s">
        <v>501</v>
      </c>
      <c r="KD74" t="s">
        <v>501</v>
      </c>
      <c r="KE74" t="s">
        <v>501</v>
      </c>
      <c r="KF74" t="s">
        <v>501</v>
      </c>
      <c r="KG74" t="s">
        <v>501</v>
      </c>
      <c r="KH74" t="s">
        <v>501</v>
      </c>
      <c r="KI74" t="s">
        <v>501</v>
      </c>
      <c r="KJ74" t="s">
        <v>501</v>
      </c>
      <c r="KK74" t="s">
        <v>501</v>
      </c>
      <c r="KL74" t="s">
        <v>501</v>
      </c>
      <c r="KM74" t="s">
        <v>501</v>
      </c>
      <c r="KN74" t="s">
        <v>501</v>
      </c>
      <c r="KO74" t="s">
        <v>501</v>
      </c>
      <c r="KP74">
        <v>1</v>
      </c>
      <c r="KQ74">
        <v>0</v>
      </c>
      <c r="KR74">
        <v>0</v>
      </c>
      <c r="KS74">
        <v>1</v>
      </c>
      <c r="KT74">
        <v>0</v>
      </c>
      <c r="KU74">
        <v>0</v>
      </c>
      <c r="KV74">
        <v>1</v>
      </c>
      <c r="KW74">
        <v>0</v>
      </c>
      <c r="KX74">
        <v>0</v>
      </c>
      <c r="KY74">
        <v>9</v>
      </c>
      <c r="KZ74">
        <v>9</v>
      </c>
      <c r="LA74">
        <v>9</v>
      </c>
      <c r="LB74">
        <v>9</v>
      </c>
      <c r="LC74">
        <v>11</v>
      </c>
      <c r="LD74">
        <v>11</v>
      </c>
      <c r="LE74">
        <v>11</v>
      </c>
      <c r="LF74">
        <v>11</v>
      </c>
      <c r="LG74">
        <v>9</v>
      </c>
      <c r="LH74">
        <v>9</v>
      </c>
      <c r="LI74">
        <v>5</v>
      </c>
      <c r="LJ74">
        <v>5</v>
      </c>
      <c r="LK74">
        <v>7</v>
      </c>
      <c r="LL74">
        <v>6</v>
      </c>
      <c r="LM74">
        <v>7</v>
      </c>
      <c r="LN74">
        <v>7</v>
      </c>
      <c r="LO74">
        <v>5</v>
      </c>
      <c r="LP74">
        <v>7</v>
      </c>
      <c r="LQ74">
        <v>6</v>
      </c>
      <c r="LR74">
        <v>6</v>
      </c>
      <c r="LS74">
        <v>5</v>
      </c>
      <c r="LT74">
        <v>7</v>
      </c>
      <c r="LU74">
        <v>6</v>
      </c>
      <c r="LV74">
        <v>6</v>
      </c>
      <c r="LW74">
        <v>6</v>
      </c>
      <c r="LX74">
        <v>6</v>
      </c>
      <c r="LY74">
        <v>5</v>
      </c>
      <c r="LZ74">
        <v>6</v>
      </c>
      <c r="MA74">
        <v>7</v>
      </c>
      <c r="MB74">
        <v>7</v>
      </c>
      <c r="MC74">
        <v>6</v>
      </c>
      <c r="MD74">
        <v>6</v>
      </c>
      <c r="ME74">
        <v>6</v>
      </c>
      <c r="MF74">
        <v>6</v>
      </c>
      <c r="MG74">
        <v>7</v>
      </c>
      <c r="MH74">
        <v>7</v>
      </c>
      <c r="MI74">
        <v>6</v>
      </c>
      <c r="MJ74">
        <v>6</v>
      </c>
      <c r="MK74">
        <v>6</v>
      </c>
      <c r="ML74">
        <v>7</v>
      </c>
      <c r="MM74">
        <v>6</v>
      </c>
      <c r="MN74">
        <v>7</v>
      </c>
      <c r="MO74">
        <v>6</v>
      </c>
      <c r="MP74">
        <v>7</v>
      </c>
      <c r="MQ74">
        <v>3</v>
      </c>
      <c r="MR74">
        <v>2</v>
      </c>
      <c r="MS74">
        <v>1</v>
      </c>
      <c r="MT74">
        <v>5</v>
      </c>
      <c r="MU74">
        <v>5</v>
      </c>
      <c r="MV74">
        <v>5</v>
      </c>
      <c r="MW74">
        <v>6</v>
      </c>
      <c r="MX74">
        <v>5</v>
      </c>
      <c r="MY74">
        <v>6</v>
      </c>
      <c r="MZ74">
        <v>6</v>
      </c>
      <c r="NA74">
        <v>6</v>
      </c>
      <c r="NB74">
        <v>5</v>
      </c>
      <c r="NC74">
        <v>6</v>
      </c>
      <c r="ND74">
        <v>6</v>
      </c>
      <c r="NE74">
        <v>5</v>
      </c>
      <c r="NF74">
        <v>8</v>
      </c>
      <c r="NG74">
        <v>5</v>
      </c>
      <c r="NH74">
        <v>7</v>
      </c>
      <c r="NI74">
        <v>6</v>
      </c>
      <c r="NJ74">
        <v>10</v>
      </c>
      <c r="NK74">
        <v>2</v>
      </c>
      <c r="NL74">
        <v>9</v>
      </c>
      <c r="NM74">
        <v>11</v>
      </c>
      <c r="NN74">
        <v>13</v>
      </c>
      <c r="NO74">
        <v>3</v>
      </c>
      <c r="NP74">
        <v>1</v>
      </c>
      <c r="NQ74">
        <v>12</v>
      </c>
      <c r="NR74">
        <v>4</v>
      </c>
      <c r="NS74">
        <v>4</v>
      </c>
      <c r="NT74">
        <v>3</v>
      </c>
      <c r="NU74">
        <v>3</v>
      </c>
      <c r="NV74">
        <v>4</v>
      </c>
      <c r="NW74">
        <v>5</v>
      </c>
      <c r="NX74">
        <v>4</v>
      </c>
      <c r="NY74">
        <v>4</v>
      </c>
      <c r="NZ74">
        <v>3</v>
      </c>
      <c r="OA74">
        <v>5</v>
      </c>
      <c r="OB74">
        <v>6</v>
      </c>
      <c r="OC74">
        <v>6</v>
      </c>
      <c r="OD74">
        <v>5</v>
      </c>
      <c r="OE74">
        <v>6</v>
      </c>
      <c r="OF74">
        <v>6</v>
      </c>
      <c r="OG74">
        <v>5</v>
      </c>
      <c r="OH74">
        <v>5</v>
      </c>
      <c r="OI74">
        <v>4</v>
      </c>
      <c r="OJ74">
        <v>4</v>
      </c>
      <c r="OK74">
        <v>5</v>
      </c>
      <c r="OL74">
        <v>6</v>
      </c>
      <c r="OM74">
        <v>6</v>
      </c>
      <c r="ON74">
        <v>6</v>
      </c>
      <c r="OO74">
        <v>5</v>
      </c>
      <c r="OP74">
        <v>5</v>
      </c>
      <c r="OQ74">
        <v>4</v>
      </c>
      <c r="OR74">
        <v>5</v>
      </c>
      <c r="OS74">
        <v>5</v>
      </c>
      <c r="OT74">
        <v>6</v>
      </c>
      <c r="OU74">
        <v>3</v>
      </c>
      <c r="OV74">
        <v>2</v>
      </c>
      <c r="OW74">
        <v>4</v>
      </c>
      <c r="OX74">
        <v>1</v>
      </c>
      <c r="OY74" s="1">
        <v>7</v>
      </c>
      <c r="OZ74" s="1">
        <v>5</v>
      </c>
      <c r="PA74" s="1">
        <v>7</v>
      </c>
      <c r="PB74" s="1">
        <v>5</v>
      </c>
      <c r="PC74" s="1">
        <v>6</v>
      </c>
      <c r="PD74" s="1">
        <v>5</v>
      </c>
      <c r="PE74" s="1">
        <v>7</v>
      </c>
      <c r="PF74" s="1">
        <v>5</v>
      </c>
      <c r="PG74" s="1">
        <v>4</v>
      </c>
      <c r="PH74" s="1">
        <v>4</v>
      </c>
      <c r="PI74" s="1">
        <v>6</v>
      </c>
      <c r="PJ74" s="1">
        <v>5</v>
      </c>
      <c r="PK74">
        <v>0</v>
      </c>
      <c r="PL74">
        <v>0</v>
      </c>
      <c r="PM74">
        <v>0</v>
      </c>
      <c r="PN74">
        <v>0</v>
      </c>
      <c r="PO74">
        <v>1</v>
      </c>
      <c r="PP74">
        <v>0</v>
      </c>
      <c r="PQ74">
        <v>0</v>
      </c>
      <c r="PR74">
        <v>0</v>
      </c>
      <c r="PS74">
        <v>0</v>
      </c>
      <c r="PT74">
        <v>1</v>
      </c>
      <c r="PU74">
        <v>0</v>
      </c>
      <c r="PV74">
        <v>0</v>
      </c>
      <c r="PW74">
        <v>1</v>
      </c>
      <c r="PX74">
        <v>0</v>
      </c>
      <c r="PY74">
        <v>1</v>
      </c>
      <c r="PZ74">
        <v>0</v>
      </c>
      <c r="QA74">
        <v>1</v>
      </c>
      <c r="QB74">
        <v>0</v>
      </c>
      <c r="QC74">
        <v>0</v>
      </c>
      <c r="QD74" t="s">
        <v>501</v>
      </c>
      <c r="QE74" t="s">
        <v>501</v>
      </c>
      <c r="QF74" t="s">
        <v>501</v>
      </c>
      <c r="QG74">
        <v>0</v>
      </c>
      <c r="QH74">
        <v>0</v>
      </c>
      <c r="QI74">
        <v>0</v>
      </c>
      <c r="QJ74">
        <v>0</v>
      </c>
      <c r="QK74">
        <v>0</v>
      </c>
      <c r="QL74">
        <v>0</v>
      </c>
      <c r="QM74">
        <v>0</v>
      </c>
      <c r="QN74">
        <v>0</v>
      </c>
      <c r="QO74">
        <v>0</v>
      </c>
      <c r="QP74">
        <v>0</v>
      </c>
      <c r="QQ74">
        <v>0</v>
      </c>
      <c r="QR74">
        <v>0</v>
      </c>
      <c r="QS74">
        <v>0</v>
      </c>
      <c r="QT74">
        <v>0</v>
      </c>
      <c r="QU74">
        <v>1</v>
      </c>
      <c r="QV74">
        <v>0</v>
      </c>
      <c r="QW74">
        <v>0</v>
      </c>
      <c r="QX74">
        <v>0</v>
      </c>
      <c r="QY74">
        <v>0</v>
      </c>
      <c r="QZ74" t="s">
        <v>501</v>
      </c>
      <c r="RA74" t="s">
        <v>501</v>
      </c>
      <c r="RB74" t="s">
        <v>501</v>
      </c>
      <c r="RC74">
        <v>3</v>
      </c>
      <c r="RD74">
        <v>1</v>
      </c>
      <c r="RE74">
        <v>30</v>
      </c>
      <c r="RF74">
        <v>35</v>
      </c>
      <c r="RG74">
        <v>35</v>
      </c>
      <c r="RH74">
        <v>0</v>
      </c>
      <c r="RI74">
        <v>0</v>
      </c>
      <c r="RJ74">
        <v>3</v>
      </c>
      <c r="RK74">
        <v>2</v>
      </c>
      <c r="RL74">
        <v>2</v>
      </c>
      <c r="RM74">
        <v>2</v>
      </c>
      <c r="RN74">
        <v>2</v>
      </c>
      <c r="RO74">
        <v>2</v>
      </c>
      <c r="RP74">
        <v>2</v>
      </c>
      <c r="RQ74">
        <v>0</v>
      </c>
      <c r="RR74" t="s">
        <v>997</v>
      </c>
      <c r="RS74" t="s">
        <v>998</v>
      </c>
      <c r="RT74" t="s">
        <v>999</v>
      </c>
      <c r="RU74">
        <v>1</v>
      </c>
      <c r="RV74">
        <v>0</v>
      </c>
      <c r="RW74">
        <v>179410</v>
      </c>
      <c r="RX74">
        <v>1</v>
      </c>
      <c r="RY74">
        <v>179409</v>
      </c>
      <c r="RZ74" t="s">
        <v>999</v>
      </c>
      <c r="SA74">
        <v>6</v>
      </c>
      <c r="SB74" t="s">
        <v>1000</v>
      </c>
      <c r="SC74" t="s">
        <v>512</v>
      </c>
      <c r="SD74" t="s">
        <v>730</v>
      </c>
      <c r="SE74" t="s">
        <v>1000</v>
      </c>
      <c r="SF74" t="s">
        <v>512</v>
      </c>
      <c r="SG74" t="s">
        <v>730</v>
      </c>
    </row>
    <row r="75" spans="1:501" x14ac:dyDescent="0.3">
      <c r="A75">
        <v>4512</v>
      </c>
      <c r="B75">
        <v>3</v>
      </c>
      <c r="C75">
        <v>4</v>
      </c>
      <c r="D75" s="1">
        <v>1</v>
      </c>
      <c r="E75">
        <v>1</v>
      </c>
      <c r="F75">
        <v>14</v>
      </c>
      <c r="G75" s="1">
        <v>2</v>
      </c>
      <c r="H75" t="s">
        <v>501</v>
      </c>
      <c r="I75">
        <v>7</v>
      </c>
      <c r="J75">
        <v>1</v>
      </c>
      <c r="K75">
        <v>0</v>
      </c>
      <c r="L75">
        <v>0</v>
      </c>
      <c r="M75">
        <v>100</v>
      </c>
      <c r="N75">
        <v>0</v>
      </c>
      <c r="O75">
        <v>0</v>
      </c>
      <c r="P75">
        <v>0</v>
      </c>
      <c r="Q75">
        <v>0</v>
      </c>
      <c r="R75" s="1">
        <v>1</v>
      </c>
      <c r="S75">
        <v>70</v>
      </c>
      <c r="T75">
        <v>200</v>
      </c>
      <c r="U75">
        <v>20</v>
      </c>
      <c r="V75">
        <v>20</v>
      </c>
      <c r="W75">
        <v>0</v>
      </c>
      <c r="X75">
        <v>0</v>
      </c>
      <c r="Y75">
        <v>300</v>
      </c>
      <c r="Z75">
        <v>20</v>
      </c>
      <c r="AA75">
        <v>40</v>
      </c>
      <c r="AB75">
        <v>100</v>
      </c>
      <c r="AC75">
        <v>50</v>
      </c>
      <c r="AD75">
        <v>50</v>
      </c>
      <c r="AE75">
        <v>180</v>
      </c>
      <c r="AF75">
        <v>20</v>
      </c>
      <c r="AG75">
        <v>45</v>
      </c>
      <c r="AH75">
        <v>35</v>
      </c>
      <c r="AI75">
        <v>20</v>
      </c>
      <c r="AJ75">
        <v>1</v>
      </c>
      <c r="AK75">
        <v>2</v>
      </c>
      <c r="AL75">
        <v>1</v>
      </c>
      <c r="AM75">
        <v>1</v>
      </c>
      <c r="AN75">
        <v>3</v>
      </c>
      <c r="AO75">
        <v>5</v>
      </c>
      <c r="AP75">
        <v>5</v>
      </c>
      <c r="AQ75">
        <v>1</v>
      </c>
      <c r="AR75">
        <v>1</v>
      </c>
      <c r="AS75">
        <v>1</v>
      </c>
      <c r="AT75">
        <v>1</v>
      </c>
      <c r="AU75">
        <v>0</v>
      </c>
      <c r="AV75">
        <v>0</v>
      </c>
      <c r="AW75">
        <v>0</v>
      </c>
      <c r="AX75">
        <v>0</v>
      </c>
      <c r="AY75" t="s">
        <v>501</v>
      </c>
      <c r="AZ75" t="s">
        <v>555</v>
      </c>
      <c r="BA75" t="s">
        <v>553</v>
      </c>
      <c r="BB75" t="s">
        <v>552</v>
      </c>
      <c r="BC75" t="s">
        <v>600</v>
      </c>
      <c r="BD75" t="s">
        <v>1001</v>
      </c>
      <c r="BE75" t="s">
        <v>531</v>
      </c>
      <c r="BF75" t="s">
        <v>1002</v>
      </c>
      <c r="BG75" t="s">
        <v>1003</v>
      </c>
      <c r="BH75" t="s">
        <v>759</v>
      </c>
      <c r="BI75" t="s">
        <v>608</v>
      </c>
      <c r="BJ75" t="s">
        <v>1004</v>
      </c>
      <c r="BK75" t="s">
        <v>1005</v>
      </c>
      <c r="BL75" t="s">
        <v>1006</v>
      </c>
      <c r="BM75" t="s">
        <v>1007</v>
      </c>
      <c r="BN75" t="s">
        <v>501</v>
      </c>
      <c r="BO75">
        <v>5</v>
      </c>
      <c r="BP75">
        <v>5</v>
      </c>
      <c r="BQ75">
        <v>5</v>
      </c>
      <c r="BR75">
        <v>5</v>
      </c>
      <c r="BS75">
        <v>5</v>
      </c>
      <c r="BT75">
        <v>5</v>
      </c>
      <c r="BU75">
        <v>5</v>
      </c>
      <c r="BV75">
        <v>5</v>
      </c>
      <c r="BW75">
        <v>5</v>
      </c>
      <c r="BX75">
        <v>5</v>
      </c>
      <c r="BY75" t="s">
        <v>912</v>
      </c>
      <c r="BZ75" t="s">
        <v>1008</v>
      </c>
      <c r="CA75" t="s">
        <v>1009</v>
      </c>
      <c r="CB75" t="s">
        <v>1010</v>
      </c>
      <c r="CC75" t="s">
        <v>501</v>
      </c>
      <c r="CD75" t="s">
        <v>501</v>
      </c>
      <c r="CE75" t="s">
        <v>501</v>
      </c>
      <c r="CF75" t="s">
        <v>501</v>
      </c>
      <c r="CG75" t="s">
        <v>501</v>
      </c>
      <c r="CH75" t="s">
        <v>501</v>
      </c>
      <c r="CI75" t="s">
        <v>501</v>
      </c>
      <c r="CJ75" t="s">
        <v>501</v>
      </c>
      <c r="CK75" t="s">
        <v>501</v>
      </c>
      <c r="CL75" t="s">
        <v>501</v>
      </c>
      <c r="CM75" t="s">
        <v>501</v>
      </c>
      <c r="CN75">
        <v>0</v>
      </c>
      <c r="CO75">
        <v>5</v>
      </c>
      <c r="CP75">
        <v>5</v>
      </c>
      <c r="CQ75">
        <v>5</v>
      </c>
      <c r="CR75">
        <v>5</v>
      </c>
      <c r="CS75">
        <v>4</v>
      </c>
      <c r="CT75">
        <v>4</v>
      </c>
      <c r="CU75">
        <v>4</v>
      </c>
      <c r="CV75">
        <v>5</v>
      </c>
      <c r="CW75">
        <v>4</v>
      </c>
      <c r="CX75">
        <v>2</v>
      </c>
      <c r="CY75" t="s">
        <v>501</v>
      </c>
      <c r="CZ75" t="s">
        <v>501</v>
      </c>
      <c r="DA75">
        <v>100</v>
      </c>
      <c r="DB75">
        <v>100</v>
      </c>
      <c r="DC75">
        <v>0</v>
      </c>
      <c r="DD75">
        <v>0</v>
      </c>
      <c r="DE75">
        <v>0</v>
      </c>
      <c r="DF75">
        <v>100</v>
      </c>
      <c r="DG75">
        <v>0</v>
      </c>
      <c r="DH75" t="s">
        <v>501</v>
      </c>
      <c r="DI75">
        <v>0</v>
      </c>
      <c r="DJ75">
        <v>2</v>
      </c>
      <c r="DK75" t="s">
        <v>501</v>
      </c>
      <c r="DL75" s="1">
        <v>100</v>
      </c>
      <c r="DM75" s="1">
        <v>100</v>
      </c>
      <c r="DN75" s="1">
        <v>100</v>
      </c>
      <c r="DO75" s="1">
        <v>100</v>
      </c>
      <c r="DP75" s="1">
        <v>100</v>
      </c>
      <c r="DQ75" s="1">
        <v>100</v>
      </c>
      <c r="DR75" s="1">
        <v>100</v>
      </c>
      <c r="DS75" s="1">
        <v>100</v>
      </c>
      <c r="DT75" s="1">
        <v>100</v>
      </c>
      <c r="DU75" s="1">
        <v>100</v>
      </c>
      <c r="DV75" s="1">
        <v>100</v>
      </c>
      <c r="DW75" s="1">
        <v>100</v>
      </c>
      <c r="DX75" s="1">
        <v>100</v>
      </c>
      <c r="DY75" s="1">
        <v>100</v>
      </c>
      <c r="DZ75" s="1">
        <v>0</v>
      </c>
      <c r="EA75" s="1" t="s">
        <v>501</v>
      </c>
      <c r="EB75" s="1">
        <v>0</v>
      </c>
      <c r="EC75">
        <v>100</v>
      </c>
      <c r="ED75">
        <v>100</v>
      </c>
      <c r="EE75" t="s">
        <v>501</v>
      </c>
      <c r="EF75" t="s">
        <v>501</v>
      </c>
      <c r="EG75" t="s">
        <v>501</v>
      </c>
      <c r="EH75" t="s">
        <v>501</v>
      </c>
      <c r="EI75" t="s">
        <v>501</v>
      </c>
      <c r="EJ75" t="s">
        <v>501</v>
      </c>
      <c r="EK75" t="s">
        <v>501</v>
      </c>
      <c r="EL75" t="s">
        <v>501</v>
      </c>
      <c r="EM75" t="s">
        <v>501</v>
      </c>
      <c r="EN75" t="s">
        <v>501</v>
      </c>
      <c r="EO75">
        <v>4</v>
      </c>
      <c r="EP75" s="1" t="s">
        <v>501</v>
      </c>
      <c r="EQ75" s="1" t="s">
        <v>501</v>
      </c>
      <c r="ER75" s="1" t="s">
        <v>501</v>
      </c>
      <c r="ES75" s="1" t="s">
        <v>501</v>
      </c>
      <c r="ET75" s="1" t="s">
        <v>501</v>
      </c>
      <c r="EU75" s="1" t="s">
        <v>501</v>
      </c>
      <c r="EV75" s="1" t="s">
        <v>501</v>
      </c>
      <c r="EW75" s="1" t="s">
        <v>501</v>
      </c>
      <c r="EX75" s="1" t="s">
        <v>501</v>
      </c>
      <c r="EY75" t="s">
        <v>501</v>
      </c>
      <c r="EZ75" t="s">
        <v>501</v>
      </c>
      <c r="FA75" t="s">
        <v>501</v>
      </c>
      <c r="FB75" t="s">
        <v>501</v>
      </c>
      <c r="FC75" t="s">
        <v>501</v>
      </c>
      <c r="FD75" t="s">
        <v>501</v>
      </c>
      <c r="FE75" t="s">
        <v>501</v>
      </c>
      <c r="FF75">
        <v>30</v>
      </c>
      <c r="FG75">
        <v>10</v>
      </c>
      <c r="FH75">
        <v>5</v>
      </c>
      <c r="FI75">
        <v>25</v>
      </c>
      <c r="FJ75">
        <v>8</v>
      </c>
      <c r="FK75">
        <v>2</v>
      </c>
      <c r="FL75">
        <v>15</v>
      </c>
      <c r="FM75">
        <v>4</v>
      </c>
      <c r="FN75">
        <v>1</v>
      </c>
      <c r="FO75">
        <v>20</v>
      </c>
      <c r="FP75">
        <v>5</v>
      </c>
      <c r="FQ75">
        <v>5</v>
      </c>
      <c r="FR75">
        <v>0</v>
      </c>
      <c r="FS75">
        <v>3</v>
      </c>
      <c r="FT75">
        <v>7</v>
      </c>
      <c r="FU75">
        <v>0</v>
      </c>
      <c r="FV75">
        <v>0</v>
      </c>
      <c r="FW75">
        <v>0</v>
      </c>
      <c r="FX75">
        <v>18</v>
      </c>
      <c r="FY75">
        <v>5</v>
      </c>
      <c r="FZ75">
        <v>2</v>
      </c>
      <c r="GA75">
        <v>0</v>
      </c>
      <c r="GB75">
        <v>6</v>
      </c>
      <c r="GC75">
        <v>1</v>
      </c>
      <c r="GD75">
        <v>1</v>
      </c>
      <c r="GE75">
        <v>2</v>
      </c>
      <c r="GF75">
        <v>3</v>
      </c>
      <c r="GG75" t="s">
        <v>1011</v>
      </c>
      <c r="GH75">
        <v>0</v>
      </c>
      <c r="GI75">
        <v>0</v>
      </c>
      <c r="GJ75">
        <v>0</v>
      </c>
      <c r="GK75">
        <v>0</v>
      </c>
      <c r="GL75">
        <v>0</v>
      </c>
      <c r="GM75">
        <v>0</v>
      </c>
      <c r="GN75">
        <v>0</v>
      </c>
      <c r="GO75">
        <v>0</v>
      </c>
      <c r="GP75">
        <v>0</v>
      </c>
      <c r="GQ75">
        <v>0</v>
      </c>
      <c r="GR75">
        <v>5</v>
      </c>
      <c r="GS75">
        <v>0</v>
      </c>
      <c r="GT75">
        <v>0</v>
      </c>
      <c r="GU75">
        <v>0</v>
      </c>
      <c r="GV75">
        <v>2</v>
      </c>
      <c r="GW75">
        <v>2</v>
      </c>
      <c r="GX75">
        <v>0</v>
      </c>
      <c r="GY75">
        <v>0</v>
      </c>
      <c r="GZ75">
        <v>0</v>
      </c>
      <c r="HA75">
        <v>0</v>
      </c>
      <c r="HB75">
        <v>3</v>
      </c>
      <c r="HC75">
        <v>0</v>
      </c>
      <c r="HD75">
        <v>0</v>
      </c>
      <c r="HE75">
        <v>0</v>
      </c>
      <c r="HF75">
        <v>0</v>
      </c>
      <c r="HG75">
        <v>0</v>
      </c>
      <c r="HH75">
        <v>0</v>
      </c>
      <c r="HI75">
        <v>0</v>
      </c>
      <c r="HJ75">
        <v>0</v>
      </c>
      <c r="HK75">
        <v>3</v>
      </c>
      <c r="HL75">
        <v>0</v>
      </c>
      <c r="HM75">
        <v>0</v>
      </c>
      <c r="HN75">
        <v>0</v>
      </c>
      <c r="HO75">
        <v>0</v>
      </c>
      <c r="HP75">
        <v>2</v>
      </c>
      <c r="HQ75">
        <v>0</v>
      </c>
      <c r="HR75">
        <v>0</v>
      </c>
      <c r="HS75">
        <v>0</v>
      </c>
      <c r="HT75">
        <v>0</v>
      </c>
      <c r="HU75">
        <v>0</v>
      </c>
      <c r="HV75">
        <v>0</v>
      </c>
      <c r="HW75">
        <v>0</v>
      </c>
      <c r="HX75" t="s">
        <v>501</v>
      </c>
      <c r="HY75" t="s">
        <v>501</v>
      </c>
      <c r="HZ75" t="s">
        <v>501</v>
      </c>
      <c r="IA75" t="s">
        <v>501</v>
      </c>
      <c r="IB75" t="s">
        <v>501</v>
      </c>
      <c r="IC75" t="s">
        <v>501</v>
      </c>
      <c r="ID75" t="s">
        <v>501</v>
      </c>
      <c r="IE75" t="s">
        <v>501</v>
      </c>
      <c r="IF75" t="s">
        <v>501</v>
      </c>
      <c r="IG75" t="s">
        <v>501</v>
      </c>
      <c r="IH75" t="s">
        <v>501</v>
      </c>
      <c r="II75" t="s">
        <v>501</v>
      </c>
      <c r="IJ75" t="s">
        <v>501</v>
      </c>
      <c r="IK75" t="s">
        <v>501</v>
      </c>
      <c r="IL75" t="s">
        <v>501</v>
      </c>
      <c r="IM75" t="s">
        <v>501</v>
      </c>
      <c r="IN75" t="s">
        <v>501</v>
      </c>
      <c r="IO75" t="s">
        <v>501</v>
      </c>
      <c r="IP75" t="s">
        <v>501</v>
      </c>
      <c r="IQ75" t="s">
        <v>501</v>
      </c>
      <c r="IR75" t="s">
        <v>501</v>
      </c>
      <c r="IS75" t="s">
        <v>501</v>
      </c>
      <c r="IT75" t="s">
        <v>501</v>
      </c>
      <c r="IU75" t="s">
        <v>501</v>
      </c>
      <c r="IV75" t="s">
        <v>501</v>
      </c>
      <c r="IW75" t="s">
        <v>501</v>
      </c>
      <c r="IX75" t="s">
        <v>501</v>
      </c>
      <c r="IY75" t="s">
        <v>501</v>
      </c>
      <c r="IZ75" t="s">
        <v>501</v>
      </c>
      <c r="JA75" t="s">
        <v>501</v>
      </c>
      <c r="JB75" t="s">
        <v>501</v>
      </c>
      <c r="JC75" t="s">
        <v>501</v>
      </c>
      <c r="JD75" t="s">
        <v>501</v>
      </c>
      <c r="JE75" t="s">
        <v>501</v>
      </c>
      <c r="JF75" t="s">
        <v>501</v>
      </c>
      <c r="JG75" t="s">
        <v>501</v>
      </c>
      <c r="JH75" t="s">
        <v>501</v>
      </c>
      <c r="JI75" t="s">
        <v>501</v>
      </c>
      <c r="JJ75" t="s">
        <v>501</v>
      </c>
      <c r="JK75" t="s">
        <v>501</v>
      </c>
      <c r="JL75" t="s">
        <v>501</v>
      </c>
      <c r="JM75" t="s">
        <v>501</v>
      </c>
      <c r="JN75" t="s">
        <v>501</v>
      </c>
      <c r="JO75" t="s">
        <v>501</v>
      </c>
      <c r="JP75" t="s">
        <v>501</v>
      </c>
      <c r="JQ75" t="s">
        <v>501</v>
      </c>
      <c r="JR75" t="s">
        <v>501</v>
      </c>
      <c r="JS75" t="s">
        <v>501</v>
      </c>
      <c r="JT75" t="s">
        <v>501</v>
      </c>
      <c r="JU75" t="s">
        <v>501</v>
      </c>
      <c r="JV75" t="s">
        <v>501</v>
      </c>
      <c r="JW75" t="s">
        <v>501</v>
      </c>
      <c r="JX75" t="s">
        <v>501</v>
      </c>
      <c r="JY75" t="s">
        <v>501</v>
      </c>
      <c r="JZ75" t="s">
        <v>501</v>
      </c>
      <c r="KA75" t="s">
        <v>501</v>
      </c>
      <c r="KB75" t="s">
        <v>501</v>
      </c>
      <c r="KC75" t="s">
        <v>501</v>
      </c>
      <c r="KD75" t="s">
        <v>501</v>
      </c>
      <c r="KE75" t="s">
        <v>501</v>
      </c>
      <c r="KF75" t="s">
        <v>501</v>
      </c>
      <c r="KG75" t="s">
        <v>501</v>
      </c>
      <c r="KH75" t="s">
        <v>501</v>
      </c>
      <c r="KI75" t="s">
        <v>501</v>
      </c>
      <c r="KJ75" t="s">
        <v>501</v>
      </c>
      <c r="KK75" t="s">
        <v>501</v>
      </c>
      <c r="KL75" t="s">
        <v>501</v>
      </c>
      <c r="KM75" t="s">
        <v>501</v>
      </c>
      <c r="KN75" t="s">
        <v>501</v>
      </c>
      <c r="KO75" t="s">
        <v>501</v>
      </c>
      <c r="KP75">
        <v>40</v>
      </c>
      <c r="KQ75">
        <v>5</v>
      </c>
      <c r="KR75">
        <v>0</v>
      </c>
      <c r="KS75">
        <v>15</v>
      </c>
      <c r="KT75">
        <v>20</v>
      </c>
      <c r="KU75">
        <v>0</v>
      </c>
      <c r="KV75">
        <v>2</v>
      </c>
      <c r="KW75">
        <v>18</v>
      </c>
      <c r="KX75">
        <v>0</v>
      </c>
      <c r="KY75">
        <v>11</v>
      </c>
      <c r="KZ75">
        <v>11</v>
      </c>
      <c r="LA75">
        <v>1</v>
      </c>
      <c r="LB75">
        <v>1</v>
      </c>
      <c r="LC75">
        <v>11</v>
      </c>
      <c r="LD75">
        <v>11</v>
      </c>
      <c r="LE75">
        <v>11</v>
      </c>
      <c r="LF75">
        <v>11</v>
      </c>
      <c r="LG75">
        <v>11</v>
      </c>
      <c r="LH75">
        <v>11</v>
      </c>
      <c r="LI75">
        <v>7</v>
      </c>
      <c r="LJ75">
        <v>1</v>
      </c>
      <c r="LK75">
        <v>6</v>
      </c>
      <c r="LL75">
        <v>6</v>
      </c>
      <c r="LM75">
        <v>7</v>
      </c>
      <c r="LN75">
        <v>5</v>
      </c>
      <c r="LO75">
        <v>4</v>
      </c>
      <c r="LP75">
        <v>3</v>
      </c>
      <c r="LQ75">
        <v>7</v>
      </c>
      <c r="LR75">
        <v>5</v>
      </c>
      <c r="LS75">
        <v>3</v>
      </c>
      <c r="LT75">
        <v>5</v>
      </c>
      <c r="LU75">
        <v>5</v>
      </c>
      <c r="LV75">
        <v>4</v>
      </c>
      <c r="LW75">
        <v>5</v>
      </c>
      <c r="LX75">
        <v>4</v>
      </c>
      <c r="LY75">
        <v>6</v>
      </c>
      <c r="LZ75">
        <v>3</v>
      </c>
      <c r="MA75">
        <v>6</v>
      </c>
      <c r="MB75">
        <v>6</v>
      </c>
      <c r="MC75">
        <v>7</v>
      </c>
      <c r="MD75">
        <v>5</v>
      </c>
      <c r="ME75">
        <v>4</v>
      </c>
      <c r="MF75">
        <v>3</v>
      </c>
      <c r="MG75">
        <v>7</v>
      </c>
      <c r="MH75">
        <v>5</v>
      </c>
      <c r="MI75">
        <v>3</v>
      </c>
      <c r="MJ75">
        <v>5</v>
      </c>
      <c r="MK75">
        <v>5</v>
      </c>
      <c r="ML75">
        <v>4</v>
      </c>
      <c r="MM75">
        <v>5</v>
      </c>
      <c r="MN75">
        <v>4</v>
      </c>
      <c r="MO75">
        <v>6</v>
      </c>
      <c r="MP75">
        <v>3</v>
      </c>
      <c r="MQ75">
        <v>2</v>
      </c>
      <c r="MR75">
        <v>3</v>
      </c>
      <c r="MS75">
        <v>1</v>
      </c>
      <c r="MT75">
        <v>4</v>
      </c>
      <c r="MU75">
        <v>4</v>
      </c>
      <c r="MV75">
        <v>6</v>
      </c>
      <c r="MW75">
        <v>6</v>
      </c>
      <c r="MX75">
        <v>5</v>
      </c>
      <c r="MY75">
        <v>5</v>
      </c>
      <c r="MZ75">
        <v>7</v>
      </c>
      <c r="NA75">
        <v>7</v>
      </c>
      <c r="NB75">
        <v>5</v>
      </c>
      <c r="NC75">
        <v>5</v>
      </c>
      <c r="ND75">
        <v>7</v>
      </c>
      <c r="NE75">
        <v>7</v>
      </c>
      <c r="NF75">
        <v>7</v>
      </c>
      <c r="NG75">
        <v>3</v>
      </c>
      <c r="NH75">
        <v>1</v>
      </c>
      <c r="NI75">
        <v>9</v>
      </c>
      <c r="NJ75">
        <v>6</v>
      </c>
      <c r="NK75">
        <v>8</v>
      </c>
      <c r="NL75">
        <v>11</v>
      </c>
      <c r="NM75">
        <v>12</v>
      </c>
      <c r="NN75">
        <v>4</v>
      </c>
      <c r="NO75">
        <v>10</v>
      </c>
      <c r="NP75">
        <v>5</v>
      </c>
      <c r="NQ75">
        <v>2</v>
      </c>
      <c r="NR75">
        <v>13</v>
      </c>
      <c r="NS75">
        <v>6</v>
      </c>
      <c r="NT75">
        <v>3</v>
      </c>
      <c r="NU75">
        <v>6</v>
      </c>
      <c r="NV75">
        <v>5</v>
      </c>
      <c r="NW75">
        <v>6</v>
      </c>
      <c r="NX75">
        <v>3</v>
      </c>
      <c r="NY75">
        <v>3</v>
      </c>
      <c r="NZ75">
        <v>3</v>
      </c>
      <c r="OA75">
        <v>2</v>
      </c>
      <c r="OB75">
        <v>6</v>
      </c>
      <c r="OC75">
        <v>7</v>
      </c>
      <c r="OD75">
        <v>7</v>
      </c>
      <c r="OE75">
        <v>6</v>
      </c>
      <c r="OF75">
        <v>4</v>
      </c>
      <c r="OG75">
        <v>5</v>
      </c>
      <c r="OH75">
        <v>3</v>
      </c>
      <c r="OI75">
        <v>1</v>
      </c>
      <c r="OJ75">
        <v>1</v>
      </c>
      <c r="OK75">
        <v>7</v>
      </c>
      <c r="OL75">
        <v>5</v>
      </c>
      <c r="OM75">
        <v>7</v>
      </c>
      <c r="ON75">
        <v>4</v>
      </c>
      <c r="OO75">
        <v>5</v>
      </c>
      <c r="OP75">
        <v>3</v>
      </c>
      <c r="OQ75">
        <v>2</v>
      </c>
      <c r="OR75">
        <v>2</v>
      </c>
      <c r="OS75">
        <v>2</v>
      </c>
      <c r="OT75">
        <v>3</v>
      </c>
      <c r="OU75">
        <v>1</v>
      </c>
      <c r="OV75">
        <v>5</v>
      </c>
      <c r="OW75">
        <v>6</v>
      </c>
      <c r="OX75">
        <v>4</v>
      </c>
      <c r="OY75" s="1">
        <v>7</v>
      </c>
      <c r="OZ75" s="1">
        <v>5</v>
      </c>
      <c r="PA75" s="1">
        <v>7</v>
      </c>
      <c r="PB75" s="1">
        <v>5</v>
      </c>
      <c r="PC75" s="1">
        <v>7</v>
      </c>
      <c r="PD75" s="1">
        <v>5</v>
      </c>
      <c r="PE75" s="1">
        <v>7</v>
      </c>
      <c r="PF75" s="1">
        <v>5</v>
      </c>
      <c r="PG75" s="1">
        <v>6</v>
      </c>
      <c r="PH75" s="1">
        <v>5</v>
      </c>
      <c r="PI75" s="1">
        <v>7</v>
      </c>
      <c r="PJ75" s="1">
        <v>5</v>
      </c>
      <c r="PK75">
        <v>0</v>
      </c>
      <c r="PL75">
        <v>0</v>
      </c>
      <c r="PM75">
        <v>1</v>
      </c>
      <c r="PN75">
        <v>0</v>
      </c>
      <c r="PO75">
        <v>1</v>
      </c>
      <c r="PP75">
        <v>1</v>
      </c>
      <c r="PQ75">
        <v>0</v>
      </c>
      <c r="PR75">
        <v>0</v>
      </c>
      <c r="PS75">
        <v>0</v>
      </c>
      <c r="PT75">
        <v>0</v>
      </c>
      <c r="PU75">
        <v>0</v>
      </c>
      <c r="PV75">
        <v>0</v>
      </c>
      <c r="PW75">
        <v>0</v>
      </c>
      <c r="PX75">
        <v>1</v>
      </c>
      <c r="PY75">
        <v>0</v>
      </c>
      <c r="PZ75">
        <v>0</v>
      </c>
      <c r="QA75">
        <v>0</v>
      </c>
      <c r="QB75">
        <v>1</v>
      </c>
      <c r="QC75">
        <v>0</v>
      </c>
      <c r="QD75" t="s">
        <v>501</v>
      </c>
      <c r="QE75" t="s">
        <v>501</v>
      </c>
      <c r="QF75" t="s">
        <v>501</v>
      </c>
      <c r="QG75">
        <v>0</v>
      </c>
      <c r="QH75">
        <v>0</v>
      </c>
      <c r="QI75">
        <v>1</v>
      </c>
      <c r="QJ75">
        <v>0</v>
      </c>
      <c r="QK75">
        <v>1</v>
      </c>
      <c r="QL75">
        <v>1</v>
      </c>
      <c r="QM75">
        <v>0</v>
      </c>
      <c r="QN75">
        <v>0</v>
      </c>
      <c r="QO75">
        <v>0</v>
      </c>
      <c r="QP75">
        <v>0</v>
      </c>
      <c r="QQ75">
        <v>0</v>
      </c>
      <c r="QR75">
        <v>0</v>
      </c>
      <c r="QS75">
        <v>0</v>
      </c>
      <c r="QT75">
        <v>1</v>
      </c>
      <c r="QU75">
        <v>0</v>
      </c>
      <c r="QV75">
        <v>0</v>
      </c>
      <c r="QW75">
        <v>0</v>
      </c>
      <c r="QX75">
        <v>1</v>
      </c>
      <c r="QY75">
        <v>0</v>
      </c>
      <c r="QZ75" t="s">
        <v>501</v>
      </c>
      <c r="RA75" t="s">
        <v>501</v>
      </c>
      <c r="RB75" t="s">
        <v>501</v>
      </c>
      <c r="RC75">
        <v>5</v>
      </c>
      <c r="RD75">
        <v>1</v>
      </c>
      <c r="RE75">
        <v>70</v>
      </c>
      <c r="RF75">
        <v>20</v>
      </c>
      <c r="RG75">
        <v>10</v>
      </c>
      <c r="RH75">
        <v>0</v>
      </c>
      <c r="RI75">
        <v>0</v>
      </c>
      <c r="RJ75">
        <v>3</v>
      </c>
      <c r="RK75">
        <v>3</v>
      </c>
      <c r="RL75">
        <v>3</v>
      </c>
      <c r="RM75">
        <v>3</v>
      </c>
      <c r="RN75">
        <v>1</v>
      </c>
      <c r="RO75">
        <v>1</v>
      </c>
      <c r="RP75">
        <v>1</v>
      </c>
      <c r="RQ75">
        <v>0</v>
      </c>
      <c r="RR75" t="s">
        <v>1012</v>
      </c>
      <c r="RS75" t="s">
        <v>1013</v>
      </c>
      <c r="RT75" t="s">
        <v>1014</v>
      </c>
      <c r="RU75">
        <v>1</v>
      </c>
      <c r="RV75">
        <v>0</v>
      </c>
      <c r="RW75">
        <v>2445</v>
      </c>
      <c r="RX75">
        <v>1</v>
      </c>
      <c r="RY75">
        <v>2445</v>
      </c>
      <c r="RZ75" t="s">
        <v>1014</v>
      </c>
      <c r="SA75">
        <v>19</v>
      </c>
      <c r="SB75" t="s">
        <v>1015</v>
      </c>
      <c r="SC75" t="s">
        <v>512</v>
      </c>
      <c r="SD75" t="s">
        <v>524</v>
      </c>
      <c r="SE75" t="s">
        <v>1015</v>
      </c>
      <c r="SF75" t="s">
        <v>512</v>
      </c>
      <c r="SG75" t="s">
        <v>524</v>
      </c>
    </row>
    <row r="76" spans="1:501" x14ac:dyDescent="0.3">
      <c r="A76">
        <v>4519</v>
      </c>
      <c r="B76">
        <v>3</v>
      </c>
      <c r="C76">
        <v>4</v>
      </c>
      <c r="D76" s="1">
        <v>2</v>
      </c>
      <c r="E76">
        <v>1</v>
      </c>
      <c r="F76">
        <v>31</v>
      </c>
      <c r="G76" s="1">
        <v>1</v>
      </c>
      <c r="H76" t="s">
        <v>501</v>
      </c>
      <c r="I76">
        <v>14</v>
      </c>
      <c r="J76">
        <v>1</v>
      </c>
      <c r="K76">
        <v>75</v>
      </c>
      <c r="L76">
        <v>0</v>
      </c>
      <c r="M76">
        <v>0</v>
      </c>
      <c r="N76">
        <v>0</v>
      </c>
      <c r="O76">
        <v>25</v>
      </c>
      <c r="P76">
        <v>0</v>
      </c>
      <c r="Q76">
        <v>0</v>
      </c>
      <c r="R76" s="1">
        <v>2</v>
      </c>
      <c r="S76">
        <v>95</v>
      </c>
      <c r="T76">
        <v>19</v>
      </c>
      <c r="U76">
        <v>38</v>
      </c>
      <c r="V76">
        <v>35</v>
      </c>
      <c r="W76">
        <v>14</v>
      </c>
      <c r="X76">
        <v>8</v>
      </c>
      <c r="Y76">
        <v>21</v>
      </c>
      <c r="Z76">
        <v>2</v>
      </c>
      <c r="AA76">
        <v>3</v>
      </c>
      <c r="AB76">
        <v>6</v>
      </c>
      <c r="AC76">
        <v>2</v>
      </c>
      <c r="AD76">
        <v>2</v>
      </c>
      <c r="AE76">
        <v>17</v>
      </c>
      <c r="AF76">
        <v>0</v>
      </c>
      <c r="AG76">
        <v>0</v>
      </c>
      <c r="AH76">
        <v>2</v>
      </c>
      <c r="AI76">
        <v>2</v>
      </c>
      <c r="AJ76">
        <v>1</v>
      </c>
      <c r="AK76">
        <v>2</v>
      </c>
      <c r="AL76">
        <v>1</v>
      </c>
      <c r="AM76">
        <v>1</v>
      </c>
      <c r="AN76">
        <v>3</v>
      </c>
      <c r="AO76">
        <v>5</v>
      </c>
      <c r="AP76">
        <v>5</v>
      </c>
      <c r="AQ76">
        <v>0</v>
      </c>
      <c r="AR76">
        <v>0</v>
      </c>
      <c r="AS76">
        <v>0</v>
      </c>
      <c r="AT76">
        <v>1</v>
      </c>
      <c r="AU76">
        <v>0</v>
      </c>
      <c r="AV76">
        <v>1</v>
      </c>
      <c r="AW76">
        <v>0</v>
      </c>
      <c r="AX76">
        <v>0</v>
      </c>
      <c r="AY76" t="s">
        <v>501</v>
      </c>
      <c r="AZ76" t="s">
        <v>542</v>
      </c>
      <c r="BA76" t="s">
        <v>539</v>
      </c>
      <c r="BB76" t="s">
        <v>540</v>
      </c>
      <c r="BC76" t="s">
        <v>1016</v>
      </c>
      <c r="BD76" t="s">
        <v>541</v>
      </c>
      <c r="BE76" t="s">
        <v>501</v>
      </c>
      <c r="BF76" t="s">
        <v>501</v>
      </c>
      <c r="BG76" t="s">
        <v>501</v>
      </c>
      <c r="BH76" t="s">
        <v>501</v>
      </c>
      <c r="BI76" t="s">
        <v>501</v>
      </c>
      <c r="BJ76" t="s">
        <v>501</v>
      </c>
      <c r="BK76" t="s">
        <v>501</v>
      </c>
      <c r="BL76" t="s">
        <v>501</v>
      </c>
      <c r="BM76" t="s">
        <v>501</v>
      </c>
      <c r="BN76" t="s">
        <v>501</v>
      </c>
      <c r="BO76">
        <v>5</v>
      </c>
      <c r="BP76">
        <v>5</v>
      </c>
      <c r="BQ76">
        <v>5</v>
      </c>
      <c r="BR76">
        <v>5</v>
      </c>
      <c r="BS76">
        <v>4</v>
      </c>
      <c r="BT76">
        <v>5</v>
      </c>
      <c r="BU76">
        <v>4</v>
      </c>
      <c r="BV76">
        <v>4</v>
      </c>
      <c r="BW76">
        <v>5</v>
      </c>
      <c r="BX76">
        <v>5</v>
      </c>
      <c r="BY76" t="s">
        <v>501</v>
      </c>
      <c r="BZ76" t="s">
        <v>501</v>
      </c>
      <c r="CA76" t="s">
        <v>501</v>
      </c>
      <c r="CB76" t="s">
        <v>501</v>
      </c>
      <c r="CC76" t="s">
        <v>501</v>
      </c>
      <c r="CD76" t="s">
        <v>501</v>
      </c>
      <c r="CE76" t="s">
        <v>501</v>
      </c>
      <c r="CF76" t="s">
        <v>501</v>
      </c>
      <c r="CG76" t="s">
        <v>501</v>
      </c>
      <c r="CH76" t="s">
        <v>501</v>
      </c>
      <c r="CI76" t="s">
        <v>501</v>
      </c>
      <c r="CJ76" t="s">
        <v>501</v>
      </c>
      <c r="CK76" t="s">
        <v>501</v>
      </c>
      <c r="CL76" t="s">
        <v>501</v>
      </c>
      <c r="CM76" t="s">
        <v>501</v>
      </c>
      <c r="CN76">
        <v>1</v>
      </c>
      <c r="CO76" t="s">
        <v>501</v>
      </c>
      <c r="CP76" t="s">
        <v>501</v>
      </c>
      <c r="CQ76" t="s">
        <v>501</v>
      </c>
      <c r="CR76" t="s">
        <v>501</v>
      </c>
      <c r="CS76" t="s">
        <v>501</v>
      </c>
      <c r="CT76" t="s">
        <v>501</v>
      </c>
      <c r="CU76" t="s">
        <v>501</v>
      </c>
      <c r="CV76" t="s">
        <v>501</v>
      </c>
      <c r="CW76" t="s">
        <v>501</v>
      </c>
      <c r="CX76" t="s">
        <v>501</v>
      </c>
      <c r="CY76" t="s">
        <v>501</v>
      </c>
      <c r="CZ76" t="s">
        <v>501</v>
      </c>
      <c r="DA76">
        <v>20</v>
      </c>
      <c r="DB76">
        <v>0</v>
      </c>
      <c r="DC76">
        <v>30</v>
      </c>
      <c r="DD76">
        <v>0</v>
      </c>
      <c r="DE76">
        <v>20</v>
      </c>
      <c r="DF76">
        <v>30</v>
      </c>
      <c r="DG76">
        <v>0</v>
      </c>
      <c r="DH76" t="s">
        <v>501</v>
      </c>
      <c r="DI76">
        <v>0</v>
      </c>
      <c r="DJ76" t="s">
        <v>501</v>
      </c>
      <c r="DK76" t="s">
        <v>501</v>
      </c>
      <c r="DL76" s="1">
        <v>25</v>
      </c>
      <c r="DM76" s="1">
        <v>75</v>
      </c>
      <c r="DN76" s="1">
        <v>25</v>
      </c>
      <c r="DO76" s="1">
        <v>75</v>
      </c>
      <c r="DP76" s="1">
        <v>25</v>
      </c>
      <c r="DQ76" s="1">
        <v>100</v>
      </c>
      <c r="DR76" s="1">
        <v>100</v>
      </c>
      <c r="DS76" s="1">
        <v>100</v>
      </c>
      <c r="DT76" s="1">
        <v>50</v>
      </c>
      <c r="DU76" s="1">
        <v>50</v>
      </c>
      <c r="DV76" s="1">
        <v>50</v>
      </c>
      <c r="DW76" s="1">
        <v>50</v>
      </c>
      <c r="DX76" s="1">
        <v>50</v>
      </c>
      <c r="DY76" s="1">
        <v>50</v>
      </c>
      <c r="DZ76" s="1">
        <v>0</v>
      </c>
      <c r="EA76" s="1" t="s">
        <v>501</v>
      </c>
      <c r="EB76" s="1">
        <v>0</v>
      </c>
      <c r="EC76" t="s">
        <v>501</v>
      </c>
      <c r="ED76" t="s">
        <v>501</v>
      </c>
      <c r="EE76" t="s">
        <v>501</v>
      </c>
      <c r="EF76" t="s">
        <v>501</v>
      </c>
      <c r="EG76" t="s">
        <v>501</v>
      </c>
      <c r="EH76" t="s">
        <v>501</v>
      </c>
      <c r="EI76" t="s">
        <v>501</v>
      </c>
      <c r="EJ76" t="s">
        <v>501</v>
      </c>
      <c r="EK76" t="s">
        <v>501</v>
      </c>
      <c r="EL76" t="s">
        <v>501</v>
      </c>
      <c r="EM76" t="s">
        <v>501</v>
      </c>
      <c r="EN76" t="s">
        <v>501</v>
      </c>
      <c r="EO76" t="s">
        <v>501</v>
      </c>
      <c r="EP76" s="1" t="s">
        <v>501</v>
      </c>
      <c r="EQ76" s="1" t="s">
        <v>501</v>
      </c>
      <c r="ER76" s="1" t="s">
        <v>501</v>
      </c>
      <c r="ES76" s="1" t="s">
        <v>501</v>
      </c>
      <c r="ET76" s="1" t="s">
        <v>501</v>
      </c>
      <c r="EU76" s="1" t="s">
        <v>501</v>
      </c>
      <c r="EV76" s="1" t="s">
        <v>501</v>
      </c>
      <c r="EW76" s="1" t="s">
        <v>501</v>
      </c>
      <c r="EX76" s="1" t="s">
        <v>501</v>
      </c>
      <c r="EY76" t="s">
        <v>501</v>
      </c>
      <c r="EZ76" t="s">
        <v>501</v>
      </c>
      <c r="FA76" t="s">
        <v>501</v>
      </c>
      <c r="FB76" t="s">
        <v>501</v>
      </c>
      <c r="FC76" t="s">
        <v>501</v>
      </c>
      <c r="FD76" t="s">
        <v>501</v>
      </c>
      <c r="FE76" t="s">
        <v>501</v>
      </c>
      <c r="FF76" t="s">
        <v>501</v>
      </c>
      <c r="FG76" t="s">
        <v>501</v>
      </c>
      <c r="FH76" t="s">
        <v>501</v>
      </c>
      <c r="FI76">
        <v>1</v>
      </c>
      <c r="FJ76">
        <v>1</v>
      </c>
      <c r="FK76">
        <v>0</v>
      </c>
      <c r="FL76">
        <v>1</v>
      </c>
      <c r="FM76">
        <v>1</v>
      </c>
      <c r="FN76">
        <v>0</v>
      </c>
      <c r="FO76" t="s">
        <v>501</v>
      </c>
      <c r="FP76" t="s">
        <v>501</v>
      </c>
      <c r="FQ76" t="s">
        <v>501</v>
      </c>
      <c r="FR76" t="s">
        <v>501</v>
      </c>
      <c r="FS76" t="s">
        <v>501</v>
      </c>
      <c r="FT76" t="s">
        <v>501</v>
      </c>
      <c r="FU76" t="s">
        <v>501</v>
      </c>
      <c r="FV76" t="s">
        <v>501</v>
      </c>
      <c r="FW76">
        <v>0</v>
      </c>
      <c r="FX76">
        <v>1</v>
      </c>
      <c r="FY76">
        <v>0</v>
      </c>
      <c r="FZ76">
        <v>0</v>
      </c>
      <c r="GA76">
        <v>0</v>
      </c>
      <c r="GB76">
        <v>0</v>
      </c>
      <c r="GC76">
        <v>1</v>
      </c>
      <c r="GD76">
        <v>0</v>
      </c>
      <c r="GE76">
        <v>2</v>
      </c>
      <c r="GF76">
        <v>3</v>
      </c>
      <c r="GG76" t="s">
        <v>1017</v>
      </c>
      <c r="GH76" t="s">
        <v>501</v>
      </c>
      <c r="GI76" t="s">
        <v>501</v>
      </c>
      <c r="GJ76" t="s">
        <v>501</v>
      </c>
      <c r="GK76" t="s">
        <v>501</v>
      </c>
      <c r="GL76" t="s">
        <v>501</v>
      </c>
      <c r="GM76" t="s">
        <v>501</v>
      </c>
      <c r="GN76" t="s">
        <v>501</v>
      </c>
      <c r="GO76" t="s">
        <v>501</v>
      </c>
      <c r="GP76" t="s">
        <v>501</v>
      </c>
      <c r="GQ76" t="s">
        <v>501</v>
      </c>
      <c r="GR76" t="s">
        <v>501</v>
      </c>
      <c r="GS76" t="s">
        <v>501</v>
      </c>
      <c r="GT76" t="s">
        <v>501</v>
      </c>
      <c r="GU76" t="s">
        <v>501</v>
      </c>
      <c r="GV76" t="s">
        <v>501</v>
      </c>
      <c r="GW76" t="s">
        <v>501</v>
      </c>
      <c r="GX76" t="s">
        <v>501</v>
      </c>
      <c r="GY76" t="s">
        <v>501</v>
      </c>
      <c r="GZ76" t="s">
        <v>501</v>
      </c>
      <c r="HA76" t="s">
        <v>501</v>
      </c>
      <c r="HB76" t="s">
        <v>501</v>
      </c>
      <c r="HC76" t="s">
        <v>501</v>
      </c>
      <c r="HD76" t="s">
        <v>501</v>
      </c>
      <c r="HE76" t="s">
        <v>501</v>
      </c>
      <c r="HF76" t="s">
        <v>501</v>
      </c>
      <c r="HG76" t="s">
        <v>501</v>
      </c>
      <c r="HH76" t="s">
        <v>501</v>
      </c>
      <c r="HI76" t="s">
        <v>501</v>
      </c>
      <c r="HJ76" t="s">
        <v>501</v>
      </c>
      <c r="HK76" t="s">
        <v>501</v>
      </c>
      <c r="HL76" t="s">
        <v>501</v>
      </c>
      <c r="HM76" t="s">
        <v>501</v>
      </c>
      <c r="HN76" t="s">
        <v>501</v>
      </c>
      <c r="HO76" t="s">
        <v>501</v>
      </c>
      <c r="HP76" t="s">
        <v>501</v>
      </c>
      <c r="HQ76" t="s">
        <v>501</v>
      </c>
      <c r="HR76" t="s">
        <v>501</v>
      </c>
      <c r="HS76" t="s">
        <v>501</v>
      </c>
      <c r="HT76" t="s">
        <v>501</v>
      </c>
      <c r="HU76" t="s">
        <v>501</v>
      </c>
      <c r="HV76" t="s">
        <v>501</v>
      </c>
      <c r="HW76" t="s">
        <v>501</v>
      </c>
      <c r="HX76" t="s">
        <v>501</v>
      </c>
      <c r="HY76" t="s">
        <v>501</v>
      </c>
      <c r="HZ76" t="s">
        <v>501</v>
      </c>
      <c r="IA76" t="s">
        <v>501</v>
      </c>
      <c r="IB76" t="s">
        <v>501</v>
      </c>
      <c r="IC76" t="s">
        <v>501</v>
      </c>
      <c r="ID76" t="s">
        <v>501</v>
      </c>
      <c r="IE76" t="s">
        <v>501</v>
      </c>
      <c r="IF76" t="s">
        <v>501</v>
      </c>
      <c r="IG76" t="s">
        <v>501</v>
      </c>
      <c r="IH76" t="s">
        <v>501</v>
      </c>
      <c r="II76" t="s">
        <v>501</v>
      </c>
      <c r="IJ76" t="s">
        <v>501</v>
      </c>
      <c r="IK76" t="s">
        <v>501</v>
      </c>
      <c r="IL76" t="s">
        <v>501</v>
      </c>
      <c r="IM76" t="s">
        <v>501</v>
      </c>
      <c r="IN76" t="s">
        <v>501</v>
      </c>
      <c r="IO76" t="s">
        <v>501</v>
      </c>
      <c r="IP76" t="s">
        <v>501</v>
      </c>
      <c r="IQ76" t="s">
        <v>501</v>
      </c>
      <c r="IR76" t="s">
        <v>501</v>
      </c>
      <c r="IS76" t="s">
        <v>501</v>
      </c>
      <c r="IT76" t="s">
        <v>501</v>
      </c>
      <c r="IU76" t="s">
        <v>501</v>
      </c>
      <c r="IV76" t="s">
        <v>501</v>
      </c>
      <c r="IW76" t="s">
        <v>501</v>
      </c>
      <c r="IX76" t="s">
        <v>501</v>
      </c>
      <c r="IY76" t="s">
        <v>501</v>
      </c>
      <c r="IZ76" t="s">
        <v>501</v>
      </c>
      <c r="JA76" t="s">
        <v>501</v>
      </c>
      <c r="JB76" t="s">
        <v>501</v>
      </c>
      <c r="JC76" t="s">
        <v>501</v>
      </c>
      <c r="JD76" t="s">
        <v>501</v>
      </c>
      <c r="JE76" t="s">
        <v>501</v>
      </c>
      <c r="JF76" t="s">
        <v>501</v>
      </c>
      <c r="JG76" t="s">
        <v>501</v>
      </c>
      <c r="JH76" t="s">
        <v>501</v>
      </c>
      <c r="JI76" t="s">
        <v>501</v>
      </c>
      <c r="JJ76" t="s">
        <v>501</v>
      </c>
      <c r="JK76" t="s">
        <v>501</v>
      </c>
      <c r="JL76" t="s">
        <v>501</v>
      </c>
      <c r="JM76" t="s">
        <v>501</v>
      </c>
      <c r="JN76" t="s">
        <v>501</v>
      </c>
      <c r="JO76" t="s">
        <v>501</v>
      </c>
      <c r="JP76" t="s">
        <v>501</v>
      </c>
      <c r="JQ76" t="s">
        <v>501</v>
      </c>
      <c r="JR76" t="s">
        <v>501</v>
      </c>
      <c r="JS76" t="s">
        <v>501</v>
      </c>
      <c r="JT76" t="s">
        <v>501</v>
      </c>
      <c r="JU76" t="s">
        <v>501</v>
      </c>
      <c r="JV76" t="s">
        <v>501</v>
      </c>
      <c r="JW76" t="s">
        <v>501</v>
      </c>
      <c r="JX76" t="s">
        <v>501</v>
      </c>
      <c r="JY76" t="s">
        <v>501</v>
      </c>
      <c r="JZ76" t="s">
        <v>501</v>
      </c>
      <c r="KA76" t="s">
        <v>501</v>
      </c>
      <c r="KB76" t="s">
        <v>501</v>
      </c>
      <c r="KC76" t="s">
        <v>501</v>
      </c>
      <c r="KD76" t="s">
        <v>501</v>
      </c>
      <c r="KE76" t="s">
        <v>501</v>
      </c>
      <c r="KF76" t="s">
        <v>501</v>
      </c>
      <c r="KG76" t="s">
        <v>501</v>
      </c>
      <c r="KH76" t="s">
        <v>501</v>
      </c>
      <c r="KI76" t="s">
        <v>501</v>
      </c>
      <c r="KJ76" t="s">
        <v>501</v>
      </c>
      <c r="KK76" t="s">
        <v>501</v>
      </c>
      <c r="KL76" t="s">
        <v>501</v>
      </c>
      <c r="KM76" t="s">
        <v>501</v>
      </c>
      <c r="KN76" t="s">
        <v>501</v>
      </c>
      <c r="KO76" t="s">
        <v>501</v>
      </c>
      <c r="KP76" t="s">
        <v>501</v>
      </c>
      <c r="KQ76" t="s">
        <v>501</v>
      </c>
      <c r="KR76" t="s">
        <v>501</v>
      </c>
      <c r="KS76">
        <v>1</v>
      </c>
      <c r="KT76">
        <v>1</v>
      </c>
      <c r="KU76">
        <v>0</v>
      </c>
      <c r="KV76">
        <v>1</v>
      </c>
      <c r="KW76">
        <v>1</v>
      </c>
      <c r="KX76">
        <v>0</v>
      </c>
      <c r="KY76">
        <v>3</v>
      </c>
      <c r="KZ76">
        <v>3</v>
      </c>
      <c r="LA76">
        <v>10</v>
      </c>
      <c r="LB76">
        <v>10</v>
      </c>
      <c r="LC76">
        <v>1</v>
      </c>
      <c r="LD76">
        <v>1</v>
      </c>
      <c r="LE76">
        <v>3</v>
      </c>
      <c r="LF76">
        <v>3</v>
      </c>
      <c r="LG76">
        <v>9</v>
      </c>
      <c r="LH76">
        <v>9</v>
      </c>
      <c r="LI76">
        <v>3</v>
      </c>
      <c r="LJ76">
        <v>10</v>
      </c>
      <c r="LK76">
        <v>6</v>
      </c>
      <c r="LL76">
        <v>6</v>
      </c>
      <c r="LM76">
        <v>5</v>
      </c>
      <c r="LN76">
        <v>7</v>
      </c>
      <c r="LO76">
        <v>5</v>
      </c>
      <c r="LP76">
        <v>5</v>
      </c>
      <c r="LQ76">
        <v>7</v>
      </c>
      <c r="LR76">
        <v>7</v>
      </c>
      <c r="LS76">
        <v>6</v>
      </c>
      <c r="LT76">
        <v>6</v>
      </c>
      <c r="LU76">
        <v>6</v>
      </c>
      <c r="LV76">
        <v>6</v>
      </c>
      <c r="LW76">
        <v>6</v>
      </c>
      <c r="LX76">
        <v>6</v>
      </c>
      <c r="LY76">
        <v>5</v>
      </c>
      <c r="LZ76">
        <v>6</v>
      </c>
      <c r="MA76">
        <v>7</v>
      </c>
      <c r="MB76">
        <v>7</v>
      </c>
      <c r="MC76">
        <v>6</v>
      </c>
      <c r="MD76">
        <v>6</v>
      </c>
      <c r="ME76">
        <v>6</v>
      </c>
      <c r="MF76">
        <v>6</v>
      </c>
      <c r="MG76">
        <v>7</v>
      </c>
      <c r="MH76">
        <v>7</v>
      </c>
      <c r="MI76">
        <v>6</v>
      </c>
      <c r="MJ76">
        <v>6</v>
      </c>
      <c r="MK76">
        <v>6</v>
      </c>
      <c r="ML76">
        <v>7</v>
      </c>
      <c r="MM76">
        <v>7</v>
      </c>
      <c r="MN76">
        <v>6</v>
      </c>
      <c r="MO76">
        <v>6</v>
      </c>
      <c r="MP76">
        <v>7</v>
      </c>
      <c r="MQ76">
        <v>3</v>
      </c>
      <c r="MR76">
        <v>2</v>
      </c>
      <c r="MS76">
        <v>1</v>
      </c>
      <c r="MT76">
        <v>5</v>
      </c>
      <c r="MU76">
        <v>6</v>
      </c>
      <c r="MV76">
        <v>6</v>
      </c>
      <c r="MW76">
        <v>6</v>
      </c>
      <c r="MX76">
        <v>6</v>
      </c>
      <c r="MY76">
        <v>7</v>
      </c>
      <c r="MZ76">
        <v>5</v>
      </c>
      <c r="NA76">
        <v>6</v>
      </c>
      <c r="NB76">
        <v>5</v>
      </c>
      <c r="NC76">
        <v>6</v>
      </c>
      <c r="ND76">
        <v>5</v>
      </c>
      <c r="NE76">
        <v>6</v>
      </c>
      <c r="NF76">
        <v>1</v>
      </c>
      <c r="NG76">
        <v>5</v>
      </c>
      <c r="NH76">
        <v>11</v>
      </c>
      <c r="NI76">
        <v>12</v>
      </c>
      <c r="NJ76">
        <v>3</v>
      </c>
      <c r="NK76">
        <v>8</v>
      </c>
      <c r="NL76">
        <v>4</v>
      </c>
      <c r="NM76">
        <v>9</v>
      </c>
      <c r="NN76">
        <v>6</v>
      </c>
      <c r="NO76">
        <v>10</v>
      </c>
      <c r="NP76">
        <v>13</v>
      </c>
      <c r="NQ76">
        <v>7</v>
      </c>
      <c r="NR76">
        <v>2</v>
      </c>
      <c r="NS76">
        <v>6</v>
      </c>
      <c r="NT76">
        <v>6</v>
      </c>
      <c r="NU76">
        <v>6</v>
      </c>
      <c r="NV76">
        <v>6</v>
      </c>
      <c r="NW76">
        <v>5</v>
      </c>
      <c r="NX76">
        <v>7</v>
      </c>
      <c r="NY76">
        <v>6</v>
      </c>
      <c r="NZ76">
        <v>6</v>
      </c>
      <c r="OA76">
        <v>5</v>
      </c>
      <c r="OB76">
        <v>7</v>
      </c>
      <c r="OC76">
        <v>6</v>
      </c>
      <c r="OD76">
        <v>6</v>
      </c>
      <c r="OE76">
        <v>7</v>
      </c>
      <c r="OF76">
        <v>6</v>
      </c>
      <c r="OG76">
        <v>5</v>
      </c>
      <c r="OH76">
        <v>5</v>
      </c>
      <c r="OI76">
        <v>7</v>
      </c>
      <c r="OJ76">
        <v>6</v>
      </c>
      <c r="OK76">
        <v>7</v>
      </c>
      <c r="OL76">
        <v>6</v>
      </c>
      <c r="OM76">
        <v>6</v>
      </c>
      <c r="ON76">
        <v>6</v>
      </c>
      <c r="OO76">
        <v>6</v>
      </c>
      <c r="OP76">
        <v>7</v>
      </c>
      <c r="OQ76">
        <v>6</v>
      </c>
      <c r="OR76">
        <v>5</v>
      </c>
      <c r="OS76">
        <v>3</v>
      </c>
      <c r="OT76">
        <v>4</v>
      </c>
      <c r="OU76">
        <v>1</v>
      </c>
      <c r="OV76">
        <v>6</v>
      </c>
      <c r="OW76">
        <v>5</v>
      </c>
      <c r="OX76">
        <v>2</v>
      </c>
      <c r="OY76" s="1">
        <v>6</v>
      </c>
      <c r="OZ76" s="1">
        <v>5</v>
      </c>
      <c r="PA76" s="1">
        <v>5</v>
      </c>
      <c r="PB76" s="1">
        <v>4</v>
      </c>
      <c r="PC76" s="1">
        <v>6</v>
      </c>
      <c r="PD76" s="1">
        <v>5</v>
      </c>
      <c r="PE76" s="1">
        <v>6</v>
      </c>
      <c r="PF76" s="1">
        <v>4</v>
      </c>
      <c r="PG76" s="1">
        <v>6</v>
      </c>
      <c r="PH76" s="1">
        <v>4</v>
      </c>
      <c r="PI76" s="1">
        <v>7</v>
      </c>
      <c r="PJ76" s="1">
        <v>4</v>
      </c>
      <c r="PK76">
        <v>1</v>
      </c>
      <c r="PL76">
        <v>0</v>
      </c>
      <c r="PM76">
        <v>0</v>
      </c>
      <c r="PN76">
        <v>1</v>
      </c>
      <c r="PO76">
        <v>0</v>
      </c>
      <c r="PP76">
        <v>0</v>
      </c>
      <c r="PQ76">
        <v>0</v>
      </c>
      <c r="PR76">
        <v>1</v>
      </c>
      <c r="PS76">
        <v>0</v>
      </c>
      <c r="PT76">
        <v>0</v>
      </c>
      <c r="PU76">
        <v>0</v>
      </c>
      <c r="PV76">
        <v>0</v>
      </c>
      <c r="PW76">
        <v>0</v>
      </c>
      <c r="PX76">
        <v>0</v>
      </c>
      <c r="PY76">
        <v>0</v>
      </c>
      <c r="PZ76">
        <v>0</v>
      </c>
      <c r="QA76">
        <v>1</v>
      </c>
      <c r="QB76">
        <v>1</v>
      </c>
      <c r="QC76">
        <v>0</v>
      </c>
      <c r="QD76" t="s">
        <v>501</v>
      </c>
      <c r="QE76" t="s">
        <v>501</v>
      </c>
      <c r="QF76" t="s">
        <v>501</v>
      </c>
      <c r="QG76">
        <v>1</v>
      </c>
      <c r="QH76">
        <v>0</v>
      </c>
      <c r="QI76">
        <v>0</v>
      </c>
      <c r="QJ76">
        <v>1</v>
      </c>
      <c r="QK76">
        <v>1</v>
      </c>
      <c r="QL76">
        <v>0</v>
      </c>
      <c r="QM76">
        <v>0</v>
      </c>
      <c r="QN76">
        <v>0</v>
      </c>
      <c r="QO76">
        <v>1</v>
      </c>
      <c r="QP76">
        <v>0</v>
      </c>
      <c r="QQ76">
        <v>0</v>
      </c>
      <c r="QR76">
        <v>0</v>
      </c>
      <c r="QS76">
        <v>0</v>
      </c>
      <c r="QT76">
        <v>0</v>
      </c>
      <c r="QU76">
        <v>0</v>
      </c>
      <c r="QV76">
        <v>0</v>
      </c>
      <c r="QW76">
        <v>1</v>
      </c>
      <c r="QX76">
        <v>0</v>
      </c>
      <c r="QY76">
        <v>0</v>
      </c>
      <c r="QZ76" t="s">
        <v>501</v>
      </c>
      <c r="RA76" t="s">
        <v>501</v>
      </c>
      <c r="RB76" t="s">
        <v>501</v>
      </c>
      <c r="RC76">
        <v>3</v>
      </c>
      <c r="RD76">
        <v>2</v>
      </c>
      <c r="RE76">
        <v>40</v>
      </c>
      <c r="RF76">
        <v>40</v>
      </c>
      <c r="RG76">
        <v>10</v>
      </c>
      <c r="RH76">
        <v>5</v>
      </c>
      <c r="RI76">
        <v>5</v>
      </c>
      <c r="RJ76">
        <v>2</v>
      </c>
      <c r="RK76">
        <v>2</v>
      </c>
      <c r="RL76">
        <v>1</v>
      </c>
      <c r="RM76">
        <v>2</v>
      </c>
      <c r="RN76">
        <v>1</v>
      </c>
      <c r="RO76">
        <v>2</v>
      </c>
      <c r="RP76">
        <v>1</v>
      </c>
      <c r="RQ76">
        <v>0</v>
      </c>
      <c r="RR76" t="s">
        <v>1018</v>
      </c>
      <c r="RS76" t="s">
        <v>1019</v>
      </c>
      <c r="RT76" t="s">
        <v>1020</v>
      </c>
      <c r="RU76">
        <v>1</v>
      </c>
      <c r="RV76">
        <v>0</v>
      </c>
      <c r="RW76">
        <v>677</v>
      </c>
      <c r="RX76">
        <v>1</v>
      </c>
      <c r="RY76">
        <v>677</v>
      </c>
      <c r="RZ76" t="s">
        <v>1020</v>
      </c>
      <c r="SA76">
        <v>3</v>
      </c>
      <c r="SB76" t="s">
        <v>925</v>
      </c>
      <c r="SC76" t="s">
        <v>512</v>
      </c>
      <c r="SD76" t="s">
        <v>513</v>
      </c>
      <c r="SE76" t="s">
        <v>925</v>
      </c>
      <c r="SF76" t="s">
        <v>512</v>
      </c>
      <c r="SG76" t="s">
        <v>513</v>
      </c>
    </row>
    <row r="77" spans="1:501" x14ac:dyDescent="0.3">
      <c r="A77">
        <v>4520</v>
      </c>
      <c r="B77">
        <v>1</v>
      </c>
      <c r="C77">
        <v>1</v>
      </c>
      <c r="D77" s="1">
        <v>2</v>
      </c>
      <c r="E77">
        <v>1</v>
      </c>
      <c r="F77">
        <v>33</v>
      </c>
      <c r="G77" s="1">
        <v>1</v>
      </c>
      <c r="H77" t="s">
        <v>501</v>
      </c>
      <c r="I77">
        <v>28</v>
      </c>
      <c r="J77">
        <v>1</v>
      </c>
      <c r="K77">
        <v>0</v>
      </c>
      <c r="L77">
        <v>0</v>
      </c>
      <c r="M77">
        <v>50</v>
      </c>
      <c r="N77">
        <v>50</v>
      </c>
      <c r="O77">
        <v>0</v>
      </c>
      <c r="P77">
        <v>0</v>
      </c>
      <c r="Q77">
        <v>0</v>
      </c>
      <c r="R77" s="1">
        <v>1</v>
      </c>
      <c r="S77">
        <v>75</v>
      </c>
      <c r="T77">
        <v>60</v>
      </c>
      <c r="U77">
        <v>150</v>
      </c>
      <c r="V77">
        <v>180</v>
      </c>
      <c r="W77">
        <v>80</v>
      </c>
      <c r="X77">
        <v>40</v>
      </c>
      <c r="Y77">
        <v>30</v>
      </c>
      <c r="Z77">
        <v>15</v>
      </c>
      <c r="AA77">
        <v>10</v>
      </c>
      <c r="AB77">
        <v>5</v>
      </c>
      <c r="AC77">
        <v>10</v>
      </c>
      <c r="AD77">
        <v>10</v>
      </c>
      <c r="AE77">
        <v>10</v>
      </c>
      <c r="AF77">
        <v>0</v>
      </c>
      <c r="AG77">
        <v>10</v>
      </c>
      <c r="AH77">
        <v>5</v>
      </c>
      <c r="AI77">
        <v>5</v>
      </c>
      <c r="AJ77">
        <v>1</v>
      </c>
      <c r="AK77">
        <v>2</v>
      </c>
      <c r="AL77">
        <v>1</v>
      </c>
      <c r="AM77">
        <v>1</v>
      </c>
      <c r="AN77">
        <v>3</v>
      </c>
      <c r="AO77">
        <v>5</v>
      </c>
      <c r="AP77">
        <v>4</v>
      </c>
      <c r="AQ77">
        <v>1</v>
      </c>
      <c r="AR77">
        <v>1</v>
      </c>
      <c r="AS77">
        <v>0</v>
      </c>
      <c r="AT77">
        <v>1</v>
      </c>
      <c r="AU77">
        <v>1</v>
      </c>
      <c r="AV77">
        <v>1</v>
      </c>
      <c r="AW77">
        <v>0</v>
      </c>
      <c r="AX77">
        <v>0</v>
      </c>
      <c r="AY77" t="s">
        <v>501</v>
      </c>
      <c r="AZ77" t="s">
        <v>635</v>
      </c>
      <c r="BA77" t="s">
        <v>600</v>
      </c>
      <c r="BB77" t="s">
        <v>501</v>
      </c>
      <c r="BC77" t="s">
        <v>501</v>
      </c>
      <c r="BD77" t="s">
        <v>501</v>
      </c>
      <c r="BE77" t="s">
        <v>501</v>
      </c>
      <c r="BF77" t="s">
        <v>501</v>
      </c>
      <c r="BG77" t="s">
        <v>501</v>
      </c>
      <c r="BH77" t="s">
        <v>501</v>
      </c>
      <c r="BI77" t="s">
        <v>501</v>
      </c>
      <c r="BJ77" t="s">
        <v>501</v>
      </c>
      <c r="BK77" t="s">
        <v>501</v>
      </c>
      <c r="BL77" t="s">
        <v>501</v>
      </c>
      <c r="BM77" t="s">
        <v>501</v>
      </c>
      <c r="BN77" t="s">
        <v>501</v>
      </c>
      <c r="BO77">
        <v>5</v>
      </c>
      <c r="BP77">
        <v>5</v>
      </c>
      <c r="BQ77">
        <v>5</v>
      </c>
      <c r="BR77">
        <v>5</v>
      </c>
      <c r="BS77">
        <v>5</v>
      </c>
      <c r="BT77">
        <v>5</v>
      </c>
      <c r="BU77">
        <v>2</v>
      </c>
      <c r="BV77">
        <v>4</v>
      </c>
      <c r="BW77">
        <v>5</v>
      </c>
      <c r="BX77">
        <v>5</v>
      </c>
      <c r="BY77" t="s">
        <v>1021</v>
      </c>
      <c r="BZ77" t="s">
        <v>501</v>
      </c>
      <c r="CA77" t="s">
        <v>501</v>
      </c>
      <c r="CB77" t="s">
        <v>501</v>
      </c>
      <c r="CC77" t="s">
        <v>501</v>
      </c>
      <c r="CD77" t="s">
        <v>501</v>
      </c>
      <c r="CE77" t="s">
        <v>501</v>
      </c>
      <c r="CF77" t="s">
        <v>501</v>
      </c>
      <c r="CG77" t="s">
        <v>501</v>
      </c>
      <c r="CH77" t="s">
        <v>501</v>
      </c>
      <c r="CI77" t="s">
        <v>501</v>
      </c>
      <c r="CJ77" t="s">
        <v>501</v>
      </c>
      <c r="CK77" t="s">
        <v>501</v>
      </c>
      <c r="CL77" t="s">
        <v>501</v>
      </c>
      <c r="CM77" t="s">
        <v>501</v>
      </c>
      <c r="CN77">
        <v>0</v>
      </c>
      <c r="CO77">
        <v>5</v>
      </c>
      <c r="CP77">
        <v>5</v>
      </c>
      <c r="CQ77">
        <v>5</v>
      </c>
      <c r="CR77">
        <v>5</v>
      </c>
      <c r="CS77">
        <v>3</v>
      </c>
      <c r="CT77">
        <v>1</v>
      </c>
      <c r="CU77">
        <v>2</v>
      </c>
      <c r="CV77">
        <v>3</v>
      </c>
      <c r="CW77">
        <v>5</v>
      </c>
      <c r="CX77">
        <v>3</v>
      </c>
      <c r="CY77" t="s">
        <v>501</v>
      </c>
      <c r="CZ77" t="s">
        <v>501</v>
      </c>
      <c r="DA77">
        <v>100</v>
      </c>
      <c r="DB77">
        <v>25</v>
      </c>
      <c r="DC77">
        <v>75</v>
      </c>
      <c r="DD77">
        <v>100</v>
      </c>
      <c r="DE77">
        <v>50</v>
      </c>
      <c r="DF77">
        <v>50</v>
      </c>
      <c r="DG77">
        <v>0</v>
      </c>
      <c r="DH77" t="s">
        <v>501</v>
      </c>
      <c r="DI77">
        <v>0</v>
      </c>
      <c r="DJ77">
        <v>1</v>
      </c>
      <c r="DK77" t="s">
        <v>501</v>
      </c>
      <c r="DL77" s="1">
        <v>100</v>
      </c>
      <c r="DM77" s="1">
        <v>100</v>
      </c>
      <c r="DN77" s="1">
        <v>100</v>
      </c>
      <c r="DO77" s="1">
        <v>100</v>
      </c>
      <c r="DP77" s="1">
        <v>100</v>
      </c>
      <c r="DQ77" s="1">
        <v>100</v>
      </c>
      <c r="DR77" s="1">
        <v>100</v>
      </c>
      <c r="DS77" s="1">
        <v>100</v>
      </c>
      <c r="DT77" s="1">
        <v>50</v>
      </c>
      <c r="DU77" s="1">
        <v>50</v>
      </c>
      <c r="DV77" s="1">
        <v>100</v>
      </c>
      <c r="DW77" s="1">
        <v>35</v>
      </c>
      <c r="DX77" s="1">
        <v>100</v>
      </c>
      <c r="DY77" s="1">
        <v>100</v>
      </c>
      <c r="DZ77" s="1">
        <v>0</v>
      </c>
      <c r="EA77" s="1" t="s">
        <v>501</v>
      </c>
      <c r="EB77" s="1">
        <v>0</v>
      </c>
      <c r="EC77">
        <v>75</v>
      </c>
      <c r="ED77">
        <v>50</v>
      </c>
      <c r="EE77" t="s">
        <v>1022</v>
      </c>
      <c r="EF77">
        <v>1</v>
      </c>
      <c r="EG77">
        <v>1</v>
      </c>
      <c r="EH77">
        <v>1</v>
      </c>
      <c r="EI77">
        <v>0</v>
      </c>
      <c r="EJ77">
        <v>0</v>
      </c>
      <c r="EK77">
        <v>0</v>
      </c>
      <c r="EL77">
        <v>0</v>
      </c>
      <c r="EM77">
        <v>0</v>
      </c>
      <c r="EN77" t="s">
        <v>501</v>
      </c>
      <c r="EO77">
        <v>1</v>
      </c>
      <c r="EP77" s="1" t="s">
        <v>501</v>
      </c>
      <c r="EQ77" s="1" t="s">
        <v>501</v>
      </c>
      <c r="ER77" s="1" t="s">
        <v>501</v>
      </c>
      <c r="ES77" s="1" t="s">
        <v>501</v>
      </c>
      <c r="ET77" s="1" t="s">
        <v>501</v>
      </c>
      <c r="EU77" s="1" t="s">
        <v>501</v>
      </c>
      <c r="EV77" s="1" t="s">
        <v>501</v>
      </c>
      <c r="EW77" s="1" t="s">
        <v>501</v>
      </c>
      <c r="EX77" s="1" t="s">
        <v>501</v>
      </c>
      <c r="EY77" t="s">
        <v>501</v>
      </c>
      <c r="EZ77" t="s">
        <v>501</v>
      </c>
      <c r="FA77" t="s">
        <v>501</v>
      </c>
      <c r="FB77" t="s">
        <v>501</v>
      </c>
      <c r="FC77" t="s">
        <v>501</v>
      </c>
      <c r="FD77" t="s">
        <v>501</v>
      </c>
      <c r="FE77" t="s">
        <v>501</v>
      </c>
      <c r="FF77">
        <v>0</v>
      </c>
      <c r="FG77">
        <v>10</v>
      </c>
      <c r="FH77">
        <v>0</v>
      </c>
      <c r="FI77">
        <v>0</v>
      </c>
      <c r="FJ77">
        <v>5</v>
      </c>
      <c r="FK77">
        <v>0</v>
      </c>
      <c r="FL77">
        <v>0</v>
      </c>
      <c r="FM77">
        <v>5</v>
      </c>
      <c r="FN77">
        <v>0</v>
      </c>
      <c r="FO77" t="s">
        <v>501</v>
      </c>
      <c r="FP77" t="s">
        <v>501</v>
      </c>
      <c r="FQ77" t="s">
        <v>501</v>
      </c>
      <c r="FR77" t="s">
        <v>501</v>
      </c>
      <c r="FS77">
        <v>0</v>
      </c>
      <c r="FT77">
        <v>10</v>
      </c>
      <c r="FU77">
        <v>0</v>
      </c>
      <c r="FV77">
        <v>0</v>
      </c>
      <c r="FW77" t="s">
        <v>501</v>
      </c>
      <c r="FX77" t="s">
        <v>501</v>
      </c>
      <c r="FY77" t="s">
        <v>501</v>
      </c>
      <c r="FZ77" t="s">
        <v>501</v>
      </c>
      <c r="GA77">
        <v>0</v>
      </c>
      <c r="GB77">
        <v>5</v>
      </c>
      <c r="GC77">
        <v>0</v>
      </c>
      <c r="GD77">
        <v>0</v>
      </c>
      <c r="GE77">
        <v>1</v>
      </c>
      <c r="GF77">
        <v>2</v>
      </c>
      <c r="GG77" t="s">
        <v>1023</v>
      </c>
      <c r="GH77" t="s">
        <v>501</v>
      </c>
      <c r="GI77" t="s">
        <v>501</v>
      </c>
      <c r="GJ77" t="s">
        <v>501</v>
      </c>
      <c r="GK77" t="s">
        <v>501</v>
      </c>
      <c r="GL77" t="s">
        <v>501</v>
      </c>
      <c r="GM77" t="s">
        <v>501</v>
      </c>
      <c r="GN77" t="s">
        <v>501</v>
      </c>
      <c r="GO77" t="s">
        <v>501</v>
      </c>
      <c r="GP77" t="s">
        <v>501</v>
      </c>
      <c r="GQ77" t="s">
        <v>501</v>
      </c>
      <c r="GR77" t="s">
        <v>501</v>
      </c>
      <c r="GS77" t="s">
        <v>501</v>
      </c>
      <c r="GT77" t="s">
        <v>501</v>
      </c>
      <c r="GU77" t="s">
        <v>501</v>
      </c>
      <c r="GV77">
        <v>1</v>
      </c>
      <c r="GW77">
        <v>0</v>
      </c>
      <c r="GX77">
        <v>1</v>
      </c>
      <c r="GY77">
        <v>0</v>
      </c>
      <c r="GZ77">
        <v>0</v>
      </c>
      <c r="HA77">
        <v>0</v>
      </c>
      <c r="HB77">
        <v>8</v>
      </c>
      <c r="HC77" t="s">
        <v>501</v>
      </c>
      <c r="HD77">
        <v>0</v>
      </c>
      <c r="HE77">
        <v>0</v>
      </c>
      <c r="HF77">
        <v>0</v>
      </c>
      <c r="HG77">
        <v>0</v>
      </c>
      <c r="HH77">
        <v>0</v>
      </c>
      <c r="HI77">
        <v>0</v>
      </c>
      <c r="HJ77" t="s">
        <v>501</v>
      </c>
      <c r="HK77" t="s">
        <v>501</v>
      </c>
      <c r="HL77" t="s">
        <v>501</v>
      </c>
      <c r="HM77" t="s">
        <v>501</v>
      </c>
      <c r="HN77" t="s">
        <v>501</v>
      </c>
      <c r="HO77" t="s">
        <v>501</v>
      </c>
      <c r="HP77" t="s">
        <v>501</v>
      </c>
      <c r="HQ77" t="s">
        <v>501</v>
      </c>
      <c r="HR77" t="s">
        <v>501</v>
      </c>
      <c r="HS77" t="s">
        <v>501</v>
      </c>
      <c r="HT77" t="s">
        <v>501</v>
      </c>
      <c r="HU77" t="s">
        <v>501</v>
      </c>
      <c r="HV77" t="s">
        <v>501</v>
      </c>
      <c r="HW77" t="s">
        <v>501</v>
      </c>
      <c r="HX77" t="s">
        <v>501</v>
      </c>
      <c r="HY77" t="s">
        <v>501</v>
      </c>
      <c r="HZ77" t="s">
        <v>501</v>
      </c>
      <c r="IA77" t="s">
        <v>501</v>
      </c>
      <c r="IB77" t="s">
        <v>501</v>
      </c>
      <c r="IC77" t="s">
        <v>501</v>
      </c>
      <c r="ID77" t="s">
        <v>501</v>
      </c>
      <c r="IE77" t="s">
        <v>501</v>
      </c>
      <c r="IF77" t="s">
        <v>501</v>
      </c>
      <c r="IG77" t="s">
        <v>501</v>
      </c>
      <c r="IH77" t="s">
        <v>501</v>
      </c>
      <c r="II77" t="s">
        <v>501</v>
      </c>
      <c r="IJ77" t="s">
        <v>501</v>
      </c>
      <c r="IK77" t="s">
        <v>501</v>
      </c>
      <c r="IL77" t="s">
        <v>501</v>
      </c>
      <c r="IM77" t="s">
        <v>501</v>
      </c>
      <c r="IN77" t="s">
        <v>501</v>
      </c>
      <c r="IO77" t="s">
        <v>501</v>
      </c>
      <c r="IP77" t="s">
        <v>501</v>
      </c>
      <c r="IQ77" t="s">
        <v>501</v>
      </c>
      <c r="IR77" t="s">
        <v>501</v>
      </c>
      <c r="IS77" t="s">
        <v>501</v>
      </c>
      <c r="IT77" t="s">
        <v>501</v>
      </c>
      <c r="IU77" t="s">
        <v>501</v>
      </c>
      <c r="IV77" t="s">
        <v>501</v>
      </c>
      <c r="IW77" t="s">
        <v>501</v>
      </c>
      <c r="IX77" t="s">
        <v>501</v>
      </c>
      <c r="IY77" t="s">
        <v>501</v>
      </c>
      <c r="IZ77" t="s">
        <v>501</v>
      </c>
      <c r="JA77" t="s">
        <v>501</v>
      </c>
      <c r="JB77" t="s">
        <v>501</v>
      </c>
      <c r="JC77" t="s">
        <v>501</v>
      </c>
      <c r="JD77" t="s">
        <v>501</v>
      </c>
      <c r="JE77" t="s">
        <v>501</v>
      </c>
      <c r="JF77" t="s">
        <v>501</v>
      </c>
      <c r="JG77" t="s">
        <v>501</v>
      </c>
      <c r="JH77" t="s">
        <v>501</v>
      </c>
      <c r="JI77" t="s">
        <v>501</v>
      </c>
      <c r="JJ77" t="s">
        <v>501</v>
      </c>
      <c r="JK77" t="s">
        <v>501</v>
      </c>
      <c r="JL77" t="s">
        <v>501</v>
      </c>
      <c r="JM77" t="s">
        <v>501</v>
      </c>
      <c r="JN77" t="s">
        <v>501</v>
      </c>
      <c r="JO77" t="s">
        <v>501</v>
      </c>
      <c r="JP77" t="s">
        <v>501</v>
      </c>
      <c r="JQ77" t="s">
        <v>501</v>
      </c>
      <c r="JR77" t="s">
        <v>501</v>
      </c>
      <c r="JS77" t="s">
        <v>501</v>
      </c>
      <c r="JT77" t="s">
        <v>501</v>
      </c>
      <c r="JU77" t="s">
        <v>501</v>
      </c>
      <c r="JV77" t="s">
        <v>501</v>
      </c>
      <c r="JW77" t="s">
        <v>501</v>
      </c>
      <c r="JX77" t="s">
        <v>501</v>
      </c>
      <c r="JY77" t="s">
        <v>501</v>
      </c>
      <c r="JZ77" t="s">
        <v>501</v>
      </c>
      <c r="KA77" t="s">
        <v>501</v>
      </c>
      <c r="KB77" t="s">
        <v>501</v>
      </c>
      <c r="KC77" t="s">
        <v>501</v>
      </c>
      <c r="KD77" t="s">
        <v>501</v>
      </c>
      <c r="KE77" t="s">
        <v>501</v>
      </c>
      <c r="KF77" t="s">
        <v>501</v>
      </c>
      <c r="KG77" t="s">
        <v>501</v>
      </c>
      <c r="KH77" t="s">
        <v>501</v>
      </c>
      <c r="KI77" t="s">
        <v>501</v>
      </c>
      <c r="KJ77" t="s">
        <v>501</v>
      </c>
      <c r="KK77" t="s">
        <v>501</v>
      </c>
      <c r="KL77" t="s">
        <v>501</v>
      </c>
      <c r="KM77" t="s">
        <v>501</v>
      </c>
      <c r="KN77" t="s">
        <v>501</v>
      </c>
      <c r="KO77" t="s">
        <v>501</v>
      </c>
      <c r="KP77">
        <v>4</v>
      </c>
      <c r="KQ77">
        <v>6</v>
      </c>
      <c r="KR77">
        <v>0</v>
      </c>
      <c r="KS77">
        <v>2</v>
      </c>
      <c r="KT77">
        <v>3</v>
      </c>
      <c r="KU77">
        <v>0</v>
      </c>
      <c r="KV77">
        <v>2</v>
      </c>
      <c r="KW77">
        <v>3</v>
      </c>
      <c r="KX77">
        <v>0</v>
      </c>
      <c r="KY77">
        <v>7</v>
      </c>
      <c r="KZ77">
        <v>7</v>
      </c>
      <c r="LA77">
        <v>1</v>
      </c>
      <c r="LB77">
        <v>1</v>
      </c>
      <c r="LC77">
        <v>7</v>
      </c>
      <c r="LD77">
        <v>7</v>
      </c>
      <c r="LE77">
        <v>7</v>
      </c>
      <c r="LF77">
        <v>7</v>
      </c>
      <c r="LG77">
        <v>7</v>
      </c>
      <c r="LH77">
        <v>7</v>
      </c>
      <c r="LI77">
        <v>7</v>
      </c>
      <c r="LJ77">
        <v>7</v>
      </c>
      <c r="LK77">
        <v>6</v>
      </c>
      <c r="LL77">
        <v>5</v>
      </c>
      <c r="LM77">
        <v>7</v>
      </c>
      <c r="LN77">
        <v>7</v>
      </c>
      <c r="LO77">
        <v>7</v>
      </c>
      <c r="LP77">
        <v>7</v>
      </c>
      <c r="LQ77">
        <v>7</v>
      </c>
      <c r="LR77">
        <v>7</v>
      </c>
      <c r="LS77">
        <v>6</v>
      </c>
      <c r="LT77">
        <v>7</v>
      </c>
      <c r="LU77">
        <v>6</v>
      </c>
      <c r="LV77">
        <v>6</v>
      </c>
      <c r="LW77">
        <v>5</v>
      </c>
      <c r="LX77">
        <v>5</v>
      </c>
      <c r="LY77">
        <v>7</v>
      </c>
      <c r="LZ77">
        <v>6</v>
      </c>
      <c r="MA77">
        <v>6</v>
      </c>
      <c r="MB77">
        <v>5</v>
      </c>
      <c r="MC77">
        <v>7</v>
      </c>
      <c r="MD77">
        <v>7</v>
      </c>
      <c r="ME77">
        <v>7</v>
      </c>
      <c r="MF77">
        <v>7</v>
      </c>
      <c r="MG77">
        <v>7</v>
      </c>
      <c r="MH77">
        <v>7</v>
      </c>
      <c r="MI77">
        <v>6</v>
      </c>
      <c r="MJ77">
        <v>7</v>
      </c>
      <c r="MK77">
        <v>7</v>
      </c>
      <c r="ML77">
        <v>6</v>
      </c>
      <c r="MM77">
        <v>5</v>
      </c>
      <c r="MN77">
        <v>5</v>
      </c>
      <c r="MO77">
        <v>7</v>
      </c>
      <c r="MP77">
        <v>7</v>
      </c>
      <c r="MQ77">
        <v>1</v>
      </c>
      <c r="MR77">
        <v>2</v>
      </c>
      <c r="MS77">
        <v>3</v>
      </c>
      <c r="MT77">
        <v>5</v>
      </c>
      <c r="MU77">
        <v>5</v>
      </c>
      <c r="MV77">
        <v>5</v>
      </c>
      <c r="MW77">
        <v>5</v>
      </c>
      <c r="MX77">
        <v>5</v>
      </c>
      <c r="MY77">
        <v>6</v>
      </c>
      <c r="MZ77">
        <v>7</v>
      </c>
      <c r="NA77">
        <v>7</v>
      </c>
      <c r="NB77">
        <v>5</v>
      </c>
      <c r="NC77">
        <v>6</v>
      </c>
      <c r="ND77">
        <v>5</v>
      </c>
      <c r="NE77">
        <v>6</v>
      </c>
      <c r="NF77">
        <v>13</v>
      </c>
      <c r="NG77">
        <v>4</v>
      </c>
      <c r="NH77">
        <v>1</v>
      </c>
      <c r="NI77">
        <v>12</v>
      </c>
      <c r="NJ77">
        <v>5</v>
      </c>
      <c r="NK77">
        <v>8</v>
      </c>
      <c r="NL77">
        <v>3</v>
      </c>
      <c r="NM77">
        <v>6</v>
      </c>
      <c r="NN77">
        <v>2</v>
      </c>
      <c r="NO77">
        <v>11</v>
      </c>
      <c r="NP77">
        <v>9</v>
      </c>
      <c r="NQ77">
        <v>10</v>
      </c>
      <c r="NR77">
        <v>7</v>
      </c>
      <c r="NS77">
        <v>5</v>
      </c>
      <c r="NT77">
        <v>5</v>
      </c>
      <c r="NU77">
        <v>5</v>
      </c>
      <c r="NV77">
        <v>2</v>
      </c>
      <c r="NW77">
        <v>3</v>
      </c>
      <c r="NX77">
        <v>2</v>
      </c>
      <c r="NY77">
        <v>5</v>
      </c>
      <c r="NZ77">
        <v>5</v>
      </c>
      <c r="OA77">
        <v>4</v>
      </c>
      <c r="OB77">
        <v>3</v>
      </c>
      <c r="OC77">
        <v>6</v>
      </c>
      <c r="OD77">
        <v>6</v>
      </c>
      <c r="OE77">
        <v>5</v>
      </c>
      <c r="OF77">
        <v>4</v>
      </c>
      <c r="OG77">
        <v>5</v>
      </c>
      <c r="OH77">
        <v>5</v>
      </c>
      <c r="OI77">
        <v>6</v>
      </c>
      <c r="OJ77">
        <v>3</v>
      </c>
      <c r="OK77">
        <v>5</v>
      </c>
      <c r="OL77">
        <v>4</v>
      </c>
      <c r="OM77">
        <v>6</v>
      </c>
      <c r="ON77">
        <v>4</v>
      </c>
      <c r="OO77">
        <v>4</v>
      </c>
      <c r="OP77">
        <v>3</v>
      </c>
      <c r="OQ77">
        <v>5</v>
      </c>
      <c r="OR77">
        <v>5</v>
      </c>
      <c r="OS77">
        <v>2</v>
      </c>
      <c r="OT77">
        <v>5</v>
      </c>
      <c r="OU77">
        <v>3</v>
      </c>
      <c r="OV77">
        <v>1</v>
      </c>
      <c r="OW77">
        <v>4</v>
      </c>
      <c r="OX77">
        <v>6</v>
      </c>
      <c r="OY77" s="1">
        <v>7</v>
      </c>
      <c r="OZ77" s="1">
        <v>5</v>
      </c>
      <c r="PA77" s="1">
        <v>3</v>
      </c>
      <c r="PB77" s="1">
        <v>3</v>
      </c>
      <c r="PC77" s="1">
        <v>6</v>
      </c>
      <c r="PD77" s="1">
        <v>4</v>
      </c>
      <c r="PE77" s="1">
        <v>7</v>
      </c>
      <c r="PF77" s="1">
        <v>5</v>
      </c>
      <c r="PG77" s="1">
        <v>3</v>
      </c>
      <c r="PH77" s="1">
        <v>5</v>
      </c>
      <c r="PI77" s="1">
        <v>7</v>
      </c>
      <c r="PJ77" s="1">
        <v>5</v>
      </c>
      <c r="PK77">
        <v>1</v>
      </c>
      <c r="PL77">
        <v>1</v>
      </c>
      <c r="PM77">
        <v>1</v>
      </c>
      <c r="PN77">
        <v>1</v>
      </c>
      <c r="PO77">
        <v>1</v>
      </c>
      <c r="PP77">
        <v>0</v>
      </c>
      <c r="PQ77">
        <v>1</v>
      </c>
      <c r="PR77">
        <v>0</v>
      </c>
      <c r="PS77">
        <v>1</v>
      </c>
      <c r="PT77">
        <v>1</v>
      </c>
      <c r="PU77">
        <v>0</v>
      </c>
      <c r="PV77">
        <v>0</v>
      </c>
      <c r="PW77">
        <v>1</v>
      </c>
      <c r="PX77">
        <v>1</v>
      </c>
      <c r="PY77">
        <v>1</v>
      </c>
      <c r="PZ77">
        <v>0</v>
      </c>
      <c r="QA77">
        <v>0</v>
      </c>
      <c r="QB77">
        <v>1</v>
      </c>
      <c r="QC77">
        <v>0</v>
      </c>
      <c r="QD77" t="s">
        <v>501</v>
      </c>
      <c r="QE77" t="s">
        <v>501</v>
      </c>
      <c r="QF77" t="s">
        <v>501</v>
      </c>
      <c r="QG77">
        <v>0</v>
      </c>
      <c r="QH77">
        <v>1</v>
      </c>
      <c r="QI77">
        <v>1</v>
      </c>
      <c r="QJ77">
        <v>1</v>
      </c>
      <c r="QK77">
        <v>1</v>
      </c>
      <c r="QL77">
        <v>0</v>
      </c>
      <c r="QM77">
        <v>1</v>
      </c>
      <c r="QN77">
        <v>0</v>
      </c>
      <c r="QO77">
        <v>1</v>
      </c>
      <c r="QP77">
        <v>1</v>
      </c>
      <c r="QQ77">
        <v>0</v>
      </c>
      <c r="QR77">
        <v>0</v>
      </c>
      <c r="QS77">
        <v>1</v>
      </c>
      <c r="QT77">
        <v>0</v>
      </c>
      <c r="QU77">
        <v>1</v>
      </c>
      <c r="QV77">
        <v>0</v>
      </c>
      <c r="QW77">
        <v>1</v>
      </c>
      <c r="QX77">
        <v>1</v>
      </c>
      <c r="QY77">
        <v>0</v>
      </c>
      <c r="QZ77" t="s">
        <v>501</v>
      </c>
      <c r="RA77" t="s">
        <v>501</v>
      </c>
      <c r="RB77" t="s">
        <v>501</v>
      </c>
      <c r="RC77">
        <v>150</v>
      </c>
      <c r="RD77">
        <v>1</v>
      </c>
      <c r="RE77">
        <v>30</v>
      </c>
      <c r="RF77">
        <v>30</v>
      </c>
      <c r="RG77">
        <v>25</v>
      </c>
      <c r="RH77">
        <v>10</v>
      </c>
      <c r="RI77">
        <v>5</v>
      </c>
      <c r="RJ77">
        <v>2</v>
      </c>
      <c r="RK77">
        <v>3</v>
      </c>
      <c r="RL77">
        <v>1</v>
      </c>
      <c r="RM77">
        <v>2</v>
      </c>
      <c r="RN77">
        <v>2</v>
      </c>
      <c r="RO77">
        <v>1</v>
      </c>
      <c r="RP77">
        <v>1</v>
      </c>
      <c r="RQ77">
        <v>0</v>
      </c>
      <c r="RR77" t="s">
        <v>1024</v>
      </c>
      <c r="RS77" t="s">
        <v>1025</v>
      </c>
      <c r="RT77" t="s">
        <v>1026</v>
      </c>
      <c r="RU77">
        <v>1</v>
      </c>
      <c r="RV77">
        <v>1</v>
      </c>
      <c r="RW77">
        <v>2839</v>
      </c>
      <c r="RX77">
        <v>1</v>
      </c>
      <c r="RY77">
        <v>2838</v>
      </c>
      <c r="RZ77" t="s">
        <v>1026</v>
      </c>
      <c r="SA77">
        <v>2</v>
      </c>
      <c r="SB77" t="s">
        <v>1027</v>
      </c>
      <c r="SC77" t="s">
        <v>538</v>
      </c>
      <c r="SD77" t="s">
        <v>748</v>
      </c>
      <c r="SE77" t="s">
        <v>1027</v>
      </c>
      <c r="SF77" t="s">
        <v>538</v>
      </c>
      <c r="SG77" t="s">
        <v>748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502"/>
  <sheetViews>
    <sheetView tabSelected="1" workbookViewId="0">
      <pane ySplit="1" topLeftCell="A37" activePane="bottomLeft" state="frozen"/>
      <selection pane="bottomLeft" activeCell="K47" sqref="K47"/>
    </sheetView>
  </sheetViews>
  <sheetFormatPr defaultRowHeight="14.4" x14ac:dyDescent="0.3"/>
  <cols>
    <col min="4" max="9" width="15.77734375" customWidth="1"/>
    <col min="10" max="10" width="7.44140625" bestFit="1" customWidth="1"/>
    <col min="11" max="11" width="13.21875" bestFit="1" customWidth="1"/>
    <col min="12" max="12" width="8.44140625" bestFit="1" customWidth="1"/>
    <col min="13" max="13" width="8.88671875" bestFit="1" customWidth="1"/>
    <col min="14" max="14" width="15.77734375" customWidth="1"/>
  </cols>
  <sheetData>
    <row r="1" spans="1:64" x14ac:dyDescent="0.3">
      <c r="A1" t="s">
        <v>1028</v>
      </c>
      <c r="B1" t="s">
        <v>1029</v>
      </c>
      <c r="C1" t="s">
        <v>1030</v>
      </c>
      <c r="D1" t="s">
        <v>1031</v>
      </c>
      <c r="E1" t="s">
        <v>1032</v>
      </c>
      <c r="F1" t="s">
        <v>1033</v>
      </c>
      <c r="G1" t="s">
        <v>1034</v>
      </c>
      <c r="H1" t="s">
        <v>1035</v>
      </c>
      <c r="I1" t="s">
        <v>1036</v>
      </c>
      <c r="J1" t="s">
        <v>1037</v>
      </c>
      <c r="K1" t="s">
        <v>1038</v>
      </c>
      <c r="L1" t="s">
        <v>1039</v>
      </c>
      <c r="M1" t="s">
        <v>1040</v>
      </c>
      <c r="N1" t="s">
        <v>1041</v>
      </c>
    </row>
    <row r="2" spans="1:64" x14ac:dyDescent="0.3">
      <c r="A2">
        <v>1</v>
      </c>
      <c r="B2" t="s">
        <v>0</v>
      </c>
      <c r="C2" t="s">
        <v>1042</v>
      </c>
      <c r="D2" t="s">
        <v>0</v>
      </c>
      <c r="I2" t="s">
        <v>0</v>
      </c>
    </row>
    <row r="3" spans="1:64" x14ac:dyDescent="0.3">
      <c r="A3">
        <v>2</v>
      </c>
      <c r="B3" t="s">
        <v>1</v>
      </c>
      <c r="C3" t="s">
        <v>1043</v>
      </c>
      <c r="D3" t="s">
        <v>1044</v>
      </c>
      <c r="E3" t="s">
        <v>1044</v>
      </c>
      <c r="I3" t="s">
        <v>1</v>
      </c>
      <c r="J3">
        <v>1</v>
      </c>
      <c r="K3">
        <v>1</v>
      </c>
      <c r="N3" t="s">
        <v>1045</v>
      </c>
      <c r="O3" t="s">
        <v>1046</v>
      </c>
      <c r="P3" t="s">
        <v>1047</v>
      </c>
    </row>
    <row r="4" spans="1:64" x14ac:dyDescent="0.3">
      <c r="A4">
        <v>3</v>
      </c>
      <c r="B4" t="s">
        <v>2</v>
      </c>
      <c r="C4" t="s">
        <v>1043</v>
      </c>
      <c r="D4" t="s">
        <v>1048</v>
      </c>
      <c r="E4" t="s">
        <v>1048</v>
      </c>
      <c r="I4" t="s">
        <v>2</v>
      </c>
      <c r="J4">
        <v>1</v>
      </c>
      <c r="K4">
        <v>1</v>
      </c>
      <c r="N4" t="s">
        <v>1049</v>
      </c>
      <c r="O4" t="s">
        <v>1050</v>
      </c>
      <c r="P4" t="s">
        <v>1051</v>
      </c>
      <c r="Q4" t="s">
        <v>1052</v>
      </c>
    </row>
    <row r="5" spans="1:64" s="1" customFormat="1" x14ac:dyDescent="0.3">
      <c r="A5" s="1">
        <v>30</v>
      </c>
      <c r="B5" s="1" t="s">
        <v>3</v>
      </c>
      <c r="C5" s="1" t="s">
        <v>1043</v>
      </c>
      <c r="D5" s="1" t="s">
        <v>3</v>
      </c>
      <c r="E5" s="1" t="s">
        <v>3</v>
      </c>
      <c r="I5" s="1" t="s">
        <v>3</v>
      </c>
      <c r="J5" s="1">
        <v>1</v>
      </c>
      <c r="K5" s="1">
        <v>1</v>
      </c>
      <c r="N5" s="1" t="s">
        <v>1053</v>
      </c>
      <c r="O5" s="1" t="s">
        <v>1054</v>
      </c>
    </row>
    <row r="6" spans="1:64" x14ac:dyDescent="0.3">
      <c r="A6">
        <v>46</v>
      </c>
      <c r="B6" t="s">
        <v>4</v>
      </c>
      <c r="C6" t="s">
        <v>1043</v>
      </c>
      <c r="D6" t="s">
        <v>1055</v>
      </c>
      <c r="E6" t="s">
        <v>1055</v>
      </c>
      <c r="I6" t="s">
        <v>4</v>
      </c>
      <c r="J6">
        <v>1</v>
      </c>
      <c r="K6">
        <v>1</v>
      </c>
      <c r="N6" t="s">
        <v>1056</v>
      </c>
      <c r="O6" t="s">
        <v>1057</v>
      </c>
    </row>
    <row r="7" spans="1:64" x14ac:dyDescent="0.3">
      <c r="A7">
        <v>47</v>
      </c>
      <c r="B7" t="s">
        <v>5</v>
      </c>
      <c r="C7" t="s">
        <v>1058</v>
      </c>
      <c r="D7" t="s">
        <v>1059</v>
      </c>
      <c r="E7" t="s">
        <v>1059</v>
      </c>
      <c r="I7" t="s">
        <v>5</v>
      </c>
      <c r="J7">
        <v>1</v>
      </c>
      <c r="K7">
        <v>1</v>
      </c>
      <c r="N7" t="s">
        <v>1060</v>
      </c>
      <c r="O7" t="s">
        <v>1061</v>
      </c>
      <c r="P7" t="s">
        <v>1062</v>
      </c>
      <c r="Q7" t="s">
        <v>1063</v>
      </c>
      <c r="R7" t="s">
        <v>1064</v>
      </c>
      <c r="S7" t="s">
        <v>1065</v>
      </c>
      <c r="T7" t="s">
        <v>1066</v>
      </c>
      <c r="U7" t="s">
        <v>1067</v>
      </c>
      <c r="V7" t="s">
        <v>1068</v>
      </c>
      <c r="W7" t="s">
        <v>1069</v>
      </c>
      <c r="X7" t="s">
        <v>1070</v>
      </c>
      <c r="Y7" t="s">
        <v>1071</v>
      </c>
      <c r="Z7" t="s">
        <v>1072</v>
      </c>
      <c r="AA7" t="s">
        <v>1073</v>
      </c>
      <c r="AB7" t="s">
        <v>1074</v>
      </c>
      <c r="AC7" t="s">
        <v>1075</v>
      </c>
      <c r="AD7" t="s">
        <v>1076</v>
      </c>
      <c r="AE7" t="s">
        <v>1077</v>
      </c>
      <c r="AF7" t="s">
        <v>1078</v>
      </c>
      <c r="AG7" t="s">
        <v>1079</v>
      </c>
      <c r="AH7" t="s">
        <v>1080</v>
      </c>
      <c r="AI7" t="s">
        <v>1081</v>
      </c>
      <c r="AJ7" t="s">
        <v>1082</v>
      </c>
      <c r="AK7" t="s">
        <v>1083</v>
      </c>
      <c r="AL7" t="s">
        <v>1084</v>
      </c>
      <c r="AM7" t="s">
        <v>1085</v>
      </c>
      <c r="AN7" t="s">
        <v>1086</v>
      </c>
      <c r="AO7" t="s">
        <v>1087</v>
      </c>
      <c r="AP7" t="s">
        <v>1088</v>
      </c>
      <c r="AQ7" t="s">
        <v>1089</v>
      </c>
      <c r="AR7" t="s">
        <v>1090</v>
      </c>
      <c r="AS7" t="s">
        <v>1091</v>
      </c>
      <c r="AT7" t="s">
        <v>1092</v>
      </c>
      <c r="AU7" t="s">
        <v>1093</v>
      </c>
      <c r="AV7" t="s">
        <v>1094</v>
      </c>
      <c r="AW7" t="s">
        <v>1095</v>
      </c>
      <c r="AX7" t="s">
        <v>1096</v>
      </c>
      <c r="AY7" t="s">
        <v>1097</v>
      </c>
      <c r="AZ7" t="s">
        <v>1098</v>
      </c>
      <c r="BA7" t="s">
        <v>1099</v>
      </c>
      <c r="BB7" t="s">
        <v>1100</v>
      </c>
      <c r="BC7" t="s">
        <v>1101</v>
      </c>
      <c r="BD7" t="s">
        <v>1102</v>
      </c>
      <c r="BE7" t="s">
        <v>1103</v>
      </c>
      <c r="BF7" t="s">
        <v>1104</v>
      </c>
      <c r="BG7" t="s">
        <v>1105</v>
      </c>
      <c r="BH7" t="s">
        <v>1106</v>
      </c>
      <c r="BI7" t="s">
        <v>1107</v>
      </c>
      <c r="BJ7" t="s">
        <v>1108</v>
      </c>
      <c r="BK7" t="s">
        <v>1109</v>
      </c>
      <c r="BL7" t="s">
        <v>1110</v>
      </c>
    </row>
    <row r="8" spans="1:64" s="1" customFormat="1" x14ac:dyDescent="0.3">
      <c r="A8" s="1">
        <v>48</v>
      </c>
      <c r="B8" s="1" t="s">
        <v>6</v>
      </c>
      <c r="C8" s="1" t="s">
        <v>1043</v>
      </c>
      <c r="D8" s="1" t="s">
        <v>1111</v>
      </c>
      <c r="E8" s="1" t="s">
        <v>1111</v>
      </c>
      <c r="I8" s="1" t="s">
        <v>6</v>
      </c>
      <c r="J8" s="1">
        <v>1</v>
      </c>
      <c r="K8" s="1">
        <v>1</v>
      </c>
      <c r="N8" s="8" t="s">
        <v>1112</v>
      </c>
      <c r="O8" s="8" t="s">
        <v>1113</v>
      </c>
      <c r="P8" s="8" t="s">
        <v>1114</v>
      </c>
      <c r="Q8" s="7" t="s">
        <v>1115</v>
      </c>
      <c r="R8" s="7" t="s">
        <v>1116</v>
      </c>
      <c r="S8" s="8" t="s">
        <v>1117</v>
      </c>
      <c r="T8" s="7" t="s">
        <v>1118</v>
      </c>
      <c r="V8" s="6" t="s">
        <v>1841</v>
      </c>
    </row>
    <row r="9" spans="1:64" x14ac:dyDescent="0.3">
      <c r="A9">
        <v>49</v>
      </c>
      <c r="B9" t="s">
        <v>7</v>
      </c>
      <c r="C9" t="s">
        <v>1119</v>
      </c>
      <c r="D9" t="s">
        <v>1120</v>
      </c>
      <c r="E9" t="s">
        <v>1111</v>
      </c>
      <c r="H9" t="s">
        <v>1121</v>
      </c>
      <c r="I9" t="s">
        <v>6</v>
      </c>
      <c r="J9">
        <v>1</v>
      </c>
      <c r="K9">
        <v>1</v>
      </c>
      <c r="L9" t="s">
        <v>1122</v>
      </c>
      <c r="M9">
        <v>7</v>
      </c>
    </row>
    <row r="10" spans="1:64" x14ac:dyDescent="0.3">
      <c r="A10">
        <v>50</v>
      </c>
      <c r="B10" t="s">
        <v>8</v>
      </c>
      <c r="C10" t="s">
        <v>1123</v>
      </c>
      <c r="D10" t="s">
        <v>1124</v>
      </c>
      <c r="E10" t="s">
        <v>1125</v>
      </c>
      <c r="H10" t="s">
        <v>1124</v>
      </c>
      <c r="I10" t="s">
        <v>8</v>
      </c>
      <c r="J10">
        <v>1</v>
      </c>
      <c r="K10">
        <v>1</v>
      </c>
      <c r="L10">
        <v>1</v>
      </c>
      <c r="M10">
        <v>1</v>
      </c>
    </row>
    <row r="11" spans="1:64" x14ac:dyDescent="0.3">
      <c r="A11">
        <v>51</v>
      </c>
      <c r="B11" t="s">
        <v>9</v>
      </c>
      <c r="C11" t="s">
        <v>1043</v>
      </c>
      <c r="D11" t="s">
        <v>1126</v>
      </c>
      <c r="E11" t="s">
        <v>1126</v>
      </c>
      <c r="I11" t="s">
        <v>9</v>
      </c>
      <c r="J11">
        <v>1</v>
      </c>
      <c r="K11">
        <v>1</v>
      </c>
      <c r="N11" t="s">
        <v>1127</v>
      </c>
      <c r="O11" t="s">
        <v>1128</v>
      </c>
      <c r="P11" t="s">
        <v>1129</v>
      </c>
    </row>
    <row r="12" spans="1:64" x14ac:dyDescent="0.3">
      <c r="A12">
        <v>52</v>
      </c>
      <c r="B12" t="s">
        <v>10</v>
      </c>
      <c r="C12" t="s">
        <v>1130</v>
      </c>
      <c r="D12" t="s">
        <v>1131</v>
      </c>
      <c r="E12" t="s">
        <v>1132</v>
      </c>
      <c r="H12" t="s">
        <v>1131</v>
      </c>
      <c r="I12" t="s">
        <v>1133</v>
      </c>
      <c r="J12">
        <v>1</v>
      </c>
      <c r="K12">
        <v>1</v>
      </c>
      <c r="L12" t="s">
        <v>1134</v>
      </c>
      <c r="M12">
        <v>1</v>
      </c>
    </row>
    <row r="13" spans="1:64" x14ac:dyDescent="0.3">
      <c r="A13">
        <v>53</v>
      </c>
      <c r="B13" t="s">
        <v>11</v>
      </c>
      <c r="C13" t="s">
        <v>1130</v>
      </c>
      <c r="D13" t="s">
        <v>1135</v>
      </c>
      <c r="E13" t="s">
        <v>1132</v>
      </c>
      <c r="H13" t="s">
        <v>1135</v>
      </c>
      <c r="I13" t="s">
        <v>1133</v>
      </c>
      <c r="J13">
        <v>1</v>
      </c>
      <c r="K13">
        <v>1</v>
      </c>
      <c r="L13" t="s">
        <v>1136</v>
      </c>
      <c r="M13">
        <v>2</v>
      </c>
    </row>
    <row r="14" spans="1:64" x14ac:dyDescent="0.3">
      <c r="A14">
        <v>54</v>
      </c>
      <c r="B14" t="s">
        <v>12</v>
      </c>
      <c r="C14" t="s">
        <v>1130</v>
      </c>
      <c r="D14" t="s">
        <v>1137</v>
      </c>
      <c r="E14" t="s">
        <v>1132</v>
      </c>
      <c r="H14" t="s">
        <v>1137</v>
      </c>
      <c r="I14" t="s">
        <v>1133</v>
      </c>
      <c r="J14">
        <v>1</v>
      </c>
      <c r="K14">
        <v>1</v>
      </c>
      <c r="L14" t="s">
        <v>1138</v>
      </c>
      <c r="M14">
        <v>3</v>
      </c>
    </row>
    <row r="15" spans="1:64" x14ac:dyDescent="0.3">
      <c r="A15">
        <v>55</v>
      </c>
      <c r="B15" t="s">
        <v>13</v>
      </c>
      <c r="C15" t="s">
        <v>1130</v>
      </c>
      <c r="D15" t="s">
        <v>1139</v>
      </c>
      <c r="E15" t="s">
        <v>1132</v>
      </c>
      <c r="H15" t="s">
        <v>1139</v>
      </c>
      <c r="I15" t="s">
        <v>1133</v>
      </c>
      <c r="J15">
        <v>1</v>
      </c>
      <c r="K15">
        <v>1</v>
      </c>
      <c r="L15" t="s">
        <v>1140</v>
      </c>
      <c r="M15">
        <v>4</v>
      </c>
    </row>
    <row r="16" spans="1:64" x14ac:dyDescent="0.3">
      <c r="A16">
        <v>56</v>
      </c>
      <c r="B16" t="s">
        <v>14</v>
      </c>
      <c r="C16" t="s">
        <v>1130</v>
      </c>
      <c r="D16" t="s">
        <v>1141</v>
      </c>
      <c r="E16" t="s">
        <v>1132</v>
      </c>
      <c r="H16" t="s">
        <v>1141</v>
      </c>
      <c r="I16" t="s">
        <v>1133</v>
      </c>
      <c r="J16">
        <v>1</v>
      </c>
      <c r="K16">
        <v>1</v>
      </c>
      <c r="L16" t="s">
        <v>1142</v>
      </c>
      <c r="M16">
        <v>5</v>
      </c>
    </row>
    <row r="17" spans="1:15" x14ac:dyDescent="0.3">
      <c r="A17">
        <v>57</v>
      </c>
      <c r="B17" t="s">
        <v>15</v>
      </c>
      <c r="C17" t="s">
        <v>1130</v>
      </c>
      <c r="D17" t="s">
        <v>1143</v>
      </c>
      <c r="E17" t="s">
        <v>1132</v>
      </c>
      <c r="H17" t="s">
        <v>1143</v>
      </c>
      <c r="I17" t="s">
        <v>1133</v>
      </c>
      <c r="J17">
        <v>1</v>
      </c>
      <c r="K17">
        <v>1</v>
      </c>
      <c r="L17" t="s">
        <v>1144</v>
      </c>
      <c r="M17">
        <v>6</v>
      </c>
    </row>
    <row r="18" spans="1:15" x14ac:dyDescent="0.3">
      <c r="A18">
        <v>58</v>
      </c>
      <c r="B18" t="s">
        <v>16</v>
      </c>
      <c r="C18" t="s">
        <v>1130</v>
      </c>
      <c r="D18" t="s">
        <v>1145</v>
      </c>
      <c r="E18" t="s">
        <v>1132</v>
      </c>
      <c r="H18" t="s">
        <v>1145</v>
      </c>
      <c r="I18" t="s">
        <v>1133</v>
      </c>
      <c r="J18">
        <v>1</v>
      </c>
      <c r="K18">
        <v>1</v>
      </c>
      <c r="L18" t="s">
        <v>883</v>
      </c>
      <c r="M18">
        <v>7</v>
      </c>
    </row>
    <row r="19" spans="1:15" s="1" customFormat="1" x14ac:dyDescent="0.3">
      <c r="A19" s="1">
        <v>59</v>
      </c>
      <c r="B19" s="1" t="s">
        <v>17</v>
      </c>
      <c r="C19" s="1" t="s">
        <v>1043</v>
      </c>
      <c r="D19" s="1" t="s">
        <v>17</v>
      </c>
      <c r="E19" s="1" t="s">
        <v>17</v>
      </c>
      <c r="I19" s="1" t="s">
        <v>17</v>
      </c>
      <c r="J19" s="1">
        <v>1</v>
      </c>
      <c r="K19" s="1">
        <v>1</v>
      </c>
      <c r="N19" s="1" t="s">
        <v>1146</v>
      </c>
      <c r="O19" s="1" t="s">
        <v>1147</v>
      </c>
    </row>
    <row r="20" spans="1:15" x14ac:dyDescent="0.3">
      <c r="A20">
        <v>60</v>
      </c>
      <c r="B20" t="s">
        <v>18</v>
      </c>
      <c r="C20" t="s">
        <v>1130</v>
      </c>
      <c r="D20" t="s">
        <v>1148</v>
      </c>
      <c r="E20" t="s">
        <v>1149</v>
      </c>
      <c r="H20" t="s">
        <v>1148</v>
      </c>
      <c r="I20" t="s">
        <v>18</v>
      </c>
      <c r="J20">
        <v>1</v>
      </c>
      <c r="K20">
        <v>1</v>
      </c>
      <c r="L20">
        <v>1</v>
      </c>
      <c r="M20">
        <v>1</v>
      </c>
    </row>
    <row r="21" spans="1:15" x14ac:dyDescent="0.3">
      <c r="A21">
        <v>61</v>
      </c>
      <c r="B21" t="s">
        <v>19</v>
      </c>
      <c r="C21" t="s">
        <v>1123</v>
      </c>
      <c r="D21" t="s">
        <v>1150</v>
      </c>
      <c r="E21" t="s">
        <v>1151</v>
      </c>
      <c r="G21" t="s">
        <v>1152</v>
      </c>
      <c r="H21" t="s">
        <v>1150</v>
      </c>
      <c r="I21" t="s">
        <v>1153</v>
      </c>
      <c r="J21">
        <v>1</v>
      </c>
      <c r="K21">
        <v>1</v>
      </c>
      <c r="L21" t="s">
        <v>1134</v>
      </c>
      <c r="M21">
        <v>1</v>
      </c>
    </row>
    <row r="22" spans="1:15" x14ac:dyDescent="0.3">
      <c r="A22">
        <v>62</v>
      </c>
      <c r="B22" t="s">
        <v>20</v>
      </c>
      <c r="C22" t="s">
        <v>1123</v>
      </c>
      <c r="D22" t="s">
        <v>1154</v>
      </c>
      <c r="E22" t="s">
        <v>1151</v>
      </c>
      <c r="G22" t="s">
        <v>1152</v>
      </c>
      <c r="H22" t="s">
        <v>1154</v>
      </c>
      <c r="I22" t="s">
        <v>1153</v>
      </c>
      <c r="J22">
        <v>1</v>
      </c>
      <c r="K22">
        <v>1</v>
      </c>
      <c r="L22" t="s">
        <v>1136</v>
      </c>
      <c r="M22">
        <v>2</v>
      </c>
    </row>
    <row r="23" spans="1:15" x14ac:dyDescent="0.3">
      <c r="A23">
        <v>63</v>
      </c>
      <c r="B23" t="s">
        <v>21</v>
      </c>
      <c r="C23" t="s">
        <v>1123</v>
      </c>
      <c r="D23" t="s">
        <v>1155</v>
      </c>
      <c r="E23" t="s">
        <v>1151</v>
      </c>
      <c r="G23" t="s">
        <v>1152</v>
      </c>
      <c r="H23" t="s">
        <v>1155</v>
      </c>
      <c r="I23" t="s">
        <v>1153</v>
      </c>
      <c r="J23">
        <v>1</v>
      </c>
      <c r="K23">
        <v>1</v>
      </c>
      <c r="L23" t="s">
        <v>1138</v>
      </c>
      <c r="M23">
        <v>3</v>
      </c>
    </row>
    <row r="24" spans="1:15" x14ac:dyDescent="0.3">
      <c r="A24">
        <v>64</v>
      </c>
      <c r="B24" t="s">
        <v>22</v>
      </c>
      <c r="C24" t="s">
        <v>1123</v>
      </c>
      <c r="D24" t="s">
        <v>1156</v>
      </c>
      <c r="E24" t="s">
        <v>1151</v>
      </c>
      <c r="G24" t="s">
        <v>1152</v>
      </c>
      <c r="H24" t="s">
        <v>1156</v>
      </c>
      <c r="I24" t="s">
        <v>1153</v>
      </c>
      <c r="J24">
        <v>1</v>
      </c>
      <c r="K24">
        <v>1</v>
      </c>
      <c r="L24" t="s">
        <v>1140</v>
      </c>
      <c r="M24">
        <v>4</v>
      </c>
    </row>
    <row r="25" spans="1:15" x14ac:dyDescent="0.3">
      <c r="A25">
        <v>65</v>
      </c>
      <c r="B25" t="s">
        <v>23</v>
      </c>
      <c r="C25" t="s">
        <v>1123</v>
      </c>
      <c r="D25" t="s">
        <v>1157</v>
      </c>
      <c r="E25" t="s">
        <v>1151</v>
      </c>
      <c r="G25" t="s">
        <v>1152</v>
      </c>
      <c r="H25" t="s">
        <v>1157</v>
      </c>
      <c r="I25" t="s">
        <v>1153</v>
      </c>
      <c r="J25">
        <v>1</v>
      </c>
      <c r="K25">
        <v>1</v>
      </c>
      <c r="L25" t="s">
        <v>1142</v>
      </c>
      <c r="M25">
        <v>5</v>
      </c>
    </row>
    <row r="26" spans="1:15" x14ac:dyDescent="0.3">
      <c r="A26">
        <v>66</v>
      </c>
      <c r="B26" t="s">
        <v>24</v>
      </c>
      <c r="C26" t="s">
        <v>1123</v>
      </c>
      <c r="D26" t="s">
        <v>1158</v>
      </c>
      <c r="E26" t="s">
        <v>1159</v>
      </c>
      <c r="G26" t="s">
        <v>1160</v>
      </c>
      <c r="H26" t="s">
        <v>1158</v>
      </c>
      <c r="I26" t="s">
        <v>1161</v>
      </c>
      <c r="J26">
        <v>1</v>
      </c>
      <c r="K26">
        <v>1</v>
      </c>
      <c r="L26" t="s">
        <v>1134</v>
      </c>
      <c r="M26">
        <v>1</v>
      </c>
    </row>
    <row r="27" spans="1:15" x14ac:dyDescent="0.3">
      <c r="A27">
        <v>67</v>
      </c>
      <c r="B27" t="s">
        <v>25</v>
      </c>
      <c r="C27" t="s">
        <v>1123</v>
      </c>
      <c r="D27" t="s">
        <v>1162</v>
      </c>
      <c r="E27" t="s">
        <v>1159</v>
      </c>
      <c r="G27" t="s">
        <v>1160</v>
      </c>
      <c r="H27" t="s">
        <v>1162</v>
      </c>
      <c r="I27" t="s">
        <v>1161</v>
      </c>
      <c r="J27">
        <v>1</v>
      </c>
      <c r="K27">
        <v>1</v>
      </c>
      <c r="L27" t="s">
        <v>1136</v>
      </c>
      <c r="M27">
        <v>2</v>
      </c>
    </row>
    <row r="28" spans="1:15" x14ac:dyDescent="0.3">
      <c r="A28">
        <v>68</v>
      </c>
      <c r="B28" t="s">
        <v>26</v>
      </c>
      <c r="C28" t="s">
        <v>1123</v>
      </c>
      <c r="D28" t="s">
        <v>1163</v>
      </c>
      <c r="E28" t="s">
        <v>1159</v>
      </c>
      <c r="G28" t="s">
        <v>1160</v>
      </c>
      <c r="H28" t="s">
        <v>1163</v>
      </c>
      <c r="I28" t="s">
        <v>1161</v>
      </c>
      <c r="J28">
        <v>1</v>
      </c>
      <c r="K28">
        <v>1</v>
      </c>
      <c r="L28" t="s">
        <v>1138</v>
      </c>
      <c r="M28">
        <v>3</v>
      </c>
    </row>
    <row r="29" spans="1:15" x14ac:dyDescent="0.3">
      <c r="A29">
        <v>69</v>
      </c>
      <c r="B29" t="s">
        <v>27</v>
      </c>
      <c r="C29" t="s">
        <v>1123</v>
      </c>
      <c r="D29" t="s">
        <v>1164</v>
      </c>
      <c r="E29" t="s">
        <v>1159</v>
      </c>
      <c r="G29" t="s">
        <v>1160</v>
      </c>
      <c r="H29" t="s">
        <v>1164</v>
      </c>
      <c r="I29" t="s">
        <v>1161</v>
      </c>
      <c r="J29">
        <v>1</v>
      </c>
      <c r="K29">
        <v>1</v>
      </c>
      <c r="L29" t="s">
        <v>1140</v>
      </c>
      <c r="M29">
        <v>4</v>
      </c>
    </row>
    <row r="30" spans="1:15" x14ac:dyDescent="0.3">
      <c r="A30">
        <v>70</v>
      </c>
      <c r="B30" t="s">
        <v>28</v>
      </c>
      <c r="C30" t="s">
        <v>1123</v>
      </c>
      <c r="D30" t="s">
        <v>1165</v>
      </c>
      <c r="E30" t="s">
        <v>1166</v>
      </c>
      <c r="G30" t="s">
        <v>1160</v>
      </c>
      <c r="H30" t="s">
        <v>1165</v>
      </c>
      <c r="I30" t="s">
        <v>1167</v>
      </c>
      <c r="J30">
        <v>1</v>
      </c>
      <c r="K30">
        <v>1</v>
      </c>
      <c r="L30" t="s">
        <v>1134</v>
      </c>
      <c r="M30">
        <v>1</v>
      </c>
    </row>
    <row r="31" spans="1:15" x14ac:dyDescent="0.3">
      <c r="A31">
        <v>71</v>
      </c>
      <c r="B31" t="s">
        <v>29</v>
      </c>
      <c r="C31" t="s">
        <v>1123</v>
      </c>
      <c r="D31" t="s">
        <v>1168</v>
      </c>
      <c r="E31" t="s">
        <v>1166</v>
      </c>
      <c r="G31" t="s">
        <v>1160</v>
      </c>
      <c r="H31" t="s">
        <v>1168</v>
      </c>
      <c r="I31" t="s">
        <v>1167</v>
      </c>
      <c r="J31">
        <v>1</v>
      </c>
      <c r="K31">
        <v>1</v>
      </c>
      <c r="L31" t="s">
        <v>1136</v>
      </c>
      <c r="M31">
        <v>2</v>
      </c>
    </row>
    <row r="32" spans="1:15" x14ac:dyDescent="0.3">
      <c r="A32">
        <v>72</v>
      </c>
      <c r="B32" t="s">
        <v>30</v>
      </c>
      <c r="C32" t="s">
        <v>1123</v>
      </c>
      <c r="D32" t="s">
        <v>1169</v>
      </c>
      <c r="E32" t="s">
        <v>1166</v>
      </c>
      <c r="G32" t="s">
        <v>1160</v>
      </c>
      <c r="H32" t="s">
        <v>1169</v>
      </c>
      <c r="I32" t="s">
        <v>1167</v>
      </c>
      <c r="J32">
        <v>1</v>
      </c>
      <c r="K32">
        <v>1</v>
      </c>
      <c r="L32" t="s">
        <v>1138</v>
      </c>
      <c r="M32">
        <v>3</v>
      </c>
    </row>
    <row r="33" spans="1:18" x14ac:dyDescent="0.3">
      <c r="A33">
        <v>73</v>
      </c>
      <c r="B33" t="s">
        <v>31</v>
      </c>
      <c r="C33" t="s">
        <v>1123</v>
      </c>
      <c r="D33" t="s">
        <v>1170</v>
      </c>
      <c r="E33" t="s">
        <v>1166</v>
      </c>
      <c r="G33" t="s">
        <v>1160</v>
      </c>
      <c r="H33" t="s">
        <v>1170</v>
      </c>
      <c r="I33" t="s">
        <v>1167</v>
      </c>
      <c r="J33">
        <v>1</v>
      </c>
      <c r="K33">
        <v>1</v>
      </c>
      <c r="L33" t="s">
        <v>1140</v>
      </c>
      <c r="M33">
        <v>4</v>
      </c>
    </row>
    <row r="34" spans="1:18" x14ac:dyDescent="0.3">
      <c r="A34">
        <v>74</v>
      </c>
      <c r="B34" t="s">
        <v>32</v>
      </c>
      <c r="C34" t="s">
        <v>1123</v>
      </c>
      <c r="D34" t="s">
        <v>1171</v>
      </c>
      <c r="E34" t="s">
        <v>1172</v>
      </c>
      <c r="G34" t="s">
        <v>1173</v>
      </c>
      <c r="H34" t="s">
        <v>1171</v>
      </c>
      <c r="I34" t="s">
        <v>1174</v>
      </c>
      <c r="J34">
        <v>1</v>
      </c>
      <c r="K34">
        <v>1</v>
      </c>
      <c r="L34" t="s">
        <v>1134</v>
      </c>
      <c r="M34">
        <v>1</v>
      </c>
    </row>
    <row r="35" spans="1:18" x14ac:dyDescent="0.3">
      <c r="A35">
        <v>75</v>
      </c>
      <c r="B35" t="s">
        <v>33</v>
      </c>
      <c r="C35" t="s">
        <v>1123</v>
      </c>
      <c r="D35" t="s">
        <v>1175</v>
      </c>
      <c r="E35" t="s">
        <v>1172</v>
      </c>
      <c r="G35" t="s">
        <v>1173</v>
      </c>
      <c r="H35" t="s">
        <v>1175</v>
      </c>
      <c r="I35" t="s">
        <v>1174</v>
      </c>
      <c r="J35">
        <v>1</v>
      </c>
      <c r="K35">
        <v>1</v>
      </c>
      <c r="L35" t="s">
        <v>1136</v>
      </c>
      <c r="M35">
        <v>2</v>
      </c>
    </row>
    <row r="36" spans="1:18" x14ac:dyDescent="0.3">
      <c r="A36">
        <v>76</v>
      </c>
      <c r="B36" t="s">
        <v>34</v>
      </c>
      <c r="C36" t="s">
        <v>1123</v>
      </c>
      <c r="D36" t="s">
        <v>1176</v>
      </c>
      <c r="E36" t="s">
        <v>1172</v>
      </c>
      <c r="G36" t="s">
        <v>1173</v>
      </c>
      <c r="H36" t="s">
        <v>1176</v>
      </c>
      <c r="I36" t="s">
        <v>1174</v>
      </c>
      <c r="J36">
        <v>1</v>
      </c>
      <c r="K36">
        <v>1</v>
      </c>
      <c r="L36" t="s">
        <v>1138</v>
      </c>
      <c r="M36">
        <v>3</v>
      </c>
    </row>
    <row r="37" spans="1:18" x14ac:dyDescent="0.3">
      <c r="A37">
        <v>77</v>
      </c>
      <c r="B37" t="s">
        <v>35</v>
      </c>
      <c r="C37" t="s">
        <v>1043</v>
      </c>
      <c r="D37" t="s">
        <v>1177</v>
      </c>
      <c r="E37" t="s">
        <v>1177</v>
      </c>
      <c r="G37" t="s">
        <v>1178</v>
      </c>
      <c r="I37" t="s">
        <v>35</v>
      </c>
      <c r="J37">
        <v>1</v>
      </c>
      <c r="K37">
        <v>1</v>
      </c>
      <c r="N37" t="s">
        <v>1179</v>
      </c>
      <c r="O37" t="s">
        <v>1180</v>
      </c>
      <c r="P37" t="s">
        <v>1181</v>
      </c>
    </row>
    <row r="38" spans="1:18" x14ac:dyDescent="0.3">
      <c r="A38">
        <v>78</v>
      </c>
      <c r="B38" t="s">
        <v>36</v>
      </c>
      <c r="C38" t="s">
        <v>1043</v>
      </c>
      <c r="D38" t="s">
        <v>1182</v>
      </c>
      <c r="E38" t="s">
        <v>1182</v>
      </c>
      <c r="I38" t="s">
        <v>36</v>
      </c>
      <c r="J38">
        <v>1</v>
      </c>
      <c r="K38">
        <v>1</v>
      </c>
      <c r="N38" t="s">
        <v>1183</v>
      </c>
      <c r="O38" t="s">
        <v>1184</v>
      </c>
    </row>
    <row r="39" spans="1:18" x14ac:dyDescent="0.3">
      <c r="A39">
        <v>79</v>
      </c>
      <c r="B39" t="s">
        <v>37</v>
      </c>
      <c r="C39" t="s">
        <v>1043</v>
      </c>
      <c r="D39" t="s">
        <v>1185</v>
      </c>
      <c r="E39" t="s">
        <v>1185</v>
      </c>
      <c r="I39" t="s">
        <v>37</v>
      </c>
      <c r="J39">
        <v>1</v>
      </c>
      <c r="K39">
        <v>1</v>
      </c>
      <c r="N39" t="s">
        <v>1183</v>
      </c>
      <c r="O39" t="s">
        <v>1184</v>
      </c>
    </row>
    <row r="40" spans="1:18" x14ac:dyDescent="0.3">
      <c r="A40">
        <v>80</v>
      </c>
      <c r="B40" t="s">
        <v>38</v>
      </c>
      <c r="C40" t="s">
        <v>1186</v>
      </c>
      <c r="D40" t="s">
        <v>1187</v>
      </c>
      <c r="E40" t="s">
        <v>1188</v>
      </c>
      <c r="H40" t="s">
        <v>1187</v>
      </c>
      <c r="I40" t="s">
        <v>38</v>
      </c>
      <c r="J40">
        <v>1</v>
      </c>
      <c r="K40">
        <v>1</v>
      </c>
      <c r="L40">
        <v>1</v>
      </c>
      <c r="M40">
        <v>1</v>
      </c>
      <c r="N40" t="s">
        <v>1189</v>
      </c>
      <c r="O40" t="s">
        <v>1183</v>
      </c>
    </row>
    <row r="41" spans="1:18" x14ac:dyDescent="0.3">
      <c r="A41">
        <v>81</v>
      </c>
      <c r="B41" t="s">
        <v>39</v>
      </c>
      <c r="C41" t="s">
        <v>1043</v>
      </c>
      <c r="D41" t="s">
        <v>1190</v>
      </c>
      <c r="E41" t="s">
        <v>1190</v>
      </c>
      <c r="I41" t="s">
        <v>39</v>
      </c>
      <c r="J41">
        <v>1</v>
      </c>
      <c r="K41">
        <v>1</v>
      </c>
      <c r="N41" t="s">
        <v>1191</v>
      </c>
      <c r="O41" t="s">
        <v>1192</v>
      </c>
      <c r="P41" t="s">
        <v>1193</v>
      </c>
      <c r="Q41" t="s">
        <v>1194</v>
      </c>
    </row>
    <row r="42" spans="1:18" x14ac:dyDescent="0.3">
      <c r="A42">
        <v>82</v>
      </c>
      <c r="B42" t="s">
        <v>40</v>
      </c>
      <c r="C42" t="s">
        <v>1043</v>
      </c>
      <c r="D42" t="s">
        <v>1195</v>
      </c>
      <c r="E42" t="s">
        <v>1195</v>
      </c>
      <c r="I42" t="s">
        <v>40</v>
      </c>
      <c r="J42">
        <v>1</v>
      </c>
      <c r="K42">
        <v>1</v>
      </c>
      <c r="N42" t="s">
        <v>1196</v>
      </c>
      <c r="O42" t="s">
        <v>1197</v>
      </c>
      <c r="P42" t="s">
        <v>1198</v>
      </c>
      <c r="Q42" t="s">
        <v>1199</v>
      </c>
      <c r="R42" t="s">
        <v>1200</v>
      </c>
    </row>
    <row r="43" spans="1:18" x14ac:dyDescent="0.3">
      <c r="A43">
        <v>83</v>
      </c>
      <c r="B43" t="s">
        <v>41</v>
      </c>
      <c r="C43" t="s">
        <v>1043</v>
      </c>
      <c r="D43" t="s">
        <v>1201</v>
      </c>
      <c r="E43" t="s">
        <v>1201</v>
      </c>
      <c r="I43" t="s">
        <v>41</v>
      </c>
      <c r="J43">
        <v>1</v>
      </c>
      <c r="K43">
        <v>1</v>
      </c>
      <c r="N43" t="s">
        <v>1196</v>
      </c>
      <c r="O43" t="s">
        <v>1197</v>
      </c>
      <c r="P43" t="s">
        <v>1198</v>
      </c>
      <c r="Q43" t="s">
        <v>1199</v>
      </c>
      <c r="R43" t="s">
        <v>1200</v>
      </c>
    </row>
    <row r="44" spans="1:18" x14ac:dyDescent="0.3">
      <c r="A44">
        <v>84</v>
      </c>
      <c r="B44" t="s">
        <v>42</v>
      </c>
      <c r="C44" t="s">
        <v>1186</v>
      </c>
      <c r="D44" t="s">
        <v>1202</v>
      </c>
      <c r="E44" t="s">
        <v>1203</v>
      </c>
      <c r="H44" t="s">
        <v>1202</v>
      </c>
      <c r="I44" t="s">
        <v>1204</v>
      </c>
      <c r="J44">
        <v>1</v>
      </c>
      <c r="K44">
        <v>1</v>
      </c>
      <c r="L44" t="s">
        <v>1134</v>
      </c>
      <c r="M44">
        <v>1</v>
      </c>
      <c r="N44" t="s">
        <v>1189</v>
      </c>
      <c r="O44" t="s">
        <v>1183</v>
      </c>
    </row>
    <row r="45" spans="1:18" x14ac:dyDescent="0.3">
      <c r="A45">
        <v>85</v>
      </c>
      <c r="B45" t="s">
        <v>43</v>
      </c>
      <c r="C45" t="s">
        <v>1186</v>
      </c>
      <c r="D45" t="s">
        <v>1205</v>
      </c>
      <c r="E45" t="s">
        <v>1203</v>
      </c>
      <c r="H45" t="s">
        <v>1205</v>
      </c>
      <c r="I45" t="s">
        <v>1204</v>
      </c>
      <c r="J45">
        <v>1</v>
      </c>
      <c r="K45">
        <v>1</v>
      </c>
      <c r="L45" t="s">
        <v>1136</v>
      </c>
      <c r="M45">
        <v>1</v>
      </c>
      <c r="N45" t="s">
        <v>1189</v>
      </c>
      <c r="O45" t="s">
        <v>1183</v>
      </c>
    </row>
    <row r="46" spans="1:18" x14ac:dyDescent="0.3">
      <c r="A46">
        <v>86</v>
      </c>
      <c r="B46" t="s">
        <v>44</v>
      </c>
      <c r="C46" t="s">
        <v>1186</v>
      </c>
      <c r="D46" t="s">
        <v>1206</v>
      </c>
      <c r="E46" t="s">
        <v>1203</v>
      </c>
      <c r="H46" t="s">
        <v>1206</v>
      </c>
      <c r="I46" t="s">
        <v>1204</v>
      </c>
      <c r="J46">
        <v>1</v>
      </c>
      <c r="K46">
        <v>1</v>
      </c>
      <c r="L46" t="s">
        <v>1138</v>
      </c>
      <c r="M46">
        <v>1</v>
      </c>
      <c r="N46" t="s">
        <v>1189</v>
      </c>
      <c r="O46" t="s">
        <v>1183</v>
      </c>
    </row>
    <row r="47" spans="1:18" x14ac:dyDescent="0.3">
      <c r="A47">
        <v>87</v>
      </c>
      <c r="B47" t="s">
        <v>45</v>
      </c>
      <c r="C47" t="s">
        <v>1186</v>
      </c>
      <c r="D47" t="s">
        <v>1207</v>
      </c>
      <c r="E47" t="s">
        <v>1203</v>
      </c>
      <c r="H47" t="s">
        <v>1207</v>
      </c>
      <c r="I47" t="s">
        <v>1204</v>
      </c>
      <c r="J47">
        <v>1</v>
      </c>
      <c r="K47">
        <v>1</v>
      </c>
      <c r="L47" t="s">
        <v>1140</v>
      </c>
      <c r="M47">
        <v>1</v>
      </c>
      <c r="N47" t="s">
        <v>1189</v>
      </c>
      <c r="O47" t="s">
        <v>1183</v>
      </c>
    </row>
    <row r="48" spans="1:18" x14ac:dyDescent="0.3">
      <c r="A48">
        <v>88</v>
      </c>
      <c r="B48" t="s">
        <v>46</v>
      </c>
      <c r="C48" t="s">
        <v>1186</v>
      </c>
      <c r="D48" t="s">
        <v>1208</v>
      </c>
      <c r="E48" t="s">
        <v>1203</v>
      </c>
      <c r="H48" t="s">
        <v>1208</v>
      </c>
      <c r="I48" t="s">
        <v>1204</v>
      </c>
      <c r="J48">
        <v>1</v>
      </c>
      <c r="K48">
        <v>1</v>
      </c>
      <c r="L48" t="s">
        <v>1142</v>
      </c>
      <c r="M48">
        <v>1</v>
      </c>
      <c r="N48" t="s">
        <v>1189</v>
      </c>
      <c r="O48" t="s">
        <v>1183</v>
      </c>
    </row>
    <row r="49" spans="1:15" x14ac:dyDescent="0.3">
      <c r="A49">
        <v>89</v>
      </c>
      <c r="B49" t="s">
        <v>47</v>
      </c>
      <c r="C49" t="s">
        <v>1186</v>
      </c>
      <c r="D49" t="s">
        <v>1209</v>
      </c>
      <c r="E49" t="s">
        <v>1203</v>
      </c>
      <c r="H49" t="s">
        <v>1209</v>
      </c>
      <c r="I49" t="s">
        <v>1204</v>
      </c>
      <c r="J49">
        <v>1</v>
      </c>
      <c r="K49">
        <v>1</v>
      </c>
      <c r="L49" t="s">
        <v>1144</v>
      </c>
      <c r="M49">
        <v>1</v>
      </c>
      <c r="N49" t="s">
        <v>1189</v>
      </c>
      <c r="O49" t="s">
        <v>1183</v>
      </c>
    </row>
    <row r="50" spans="1:15" x14ac:dyDescent="0.3">
      <c r="A50">
        <v>90</v>
      </c>
      <c r="B50" t="s">
        <v>48</v>
      </c>
      <c r="C50" t="s">
        <v>1210</v>
      </c>
      <c r="D50" t="s">
        <v>1121</v>
      </c>
      <c r="E50" t="s">
        <v>1203</v>
      </c>
      <c r="H50" t="s">
        <v>1121</v>
      </c>
      <c r="I50" t="s">
        <v>1204</v>
      </c>
      <c r="J50">
        <v>1</v>
      </c>
      <c r="K50">
        <v>1</v>
      </c>
      <c r="L50" t="s">
        <v>1211</v>
      </c>
      <c r="M50">
        <v>1</v>
      </c>
      <c r="N50" t="s">
        <v>1189</v>
      </c>
      <c r="O50" t="s">
        <v>1183</v>
      </c>
    </row>
    <row r="51" spans="1:15" x14ac:dyDescent="0.3">
      <c r="A51">
        <v>91</v>
      </c>
      <c r="B51" t="s">
        <v>49</v>
      </c>
      <c r="C51" t="s">
        <v>1186</v>
      </c>
      <c r="D51" t="s">
        <v>1212</v>
      </c>
      <c r="E51" t="s">
        <v>1203</v>
      </c>
      <c r="H51" t="s">
        <v>1212</v>
      </c>
      <c r="I51" t="s">
        <v>1204</v>
      </c>
      <c r="J51">
        <v>1</v>
      </c>
      <c r="K51">
        <v>1</v>
      </c>
      <c r="L51" t="s">
        <v>1122</v>
      </c>
      <c r="M51">
        <v>1</v>
      </c>
      <c r="N51" t="s">
        <v>1189</v>
      </c>
      <c r="O51" t="s">
        <v>1183</v>
      </c>
    </row>
    <row r="52" spans="1:15" x14ac:dyDescent="0.3">
      <c r="A52">
        <v>92</v>
      </c>
      <c r="B52" t="s">
        <v>50</v>
      </c>
      <c r="C52" t="s">
        <v>1210</v>
      </c>
      <c r="D52" t="s">
        <v>1120</v>
      </c>
      <c r="E52" t="s">
        <v>1203</v>
      </c>
      <c r="H52" t="s">
        <v>1121</v>
      </c>
      <c r="I52" t="s">
        <v>1204</v>
      </c>
      <c r="J52">
        <v>1</v>
      </c>
      <c r="K52">
        <v>1</v>
      </c>
      <c r="L52" t="s">
        <v>1211</v>
      </c>
      <c r="M52">
        <v>7</v>
      </c>
    </row>
    <row r="53" spans="1:15" x14ac:dyDescent="0.3">
      <c r="A53">
        <v>93</v>
      </c>
      <c r="B53" t="s">
        <v>51</v>
      </c>
      <c r="C53" t="s">
        <v>1042</v>
      </c>
      <c r="D53" t="s">
        <v>1213</v>
      </c>
      <c r="E53" t="s">
        <v>1213</v>
      </c>
      <c r="I53" t="s">
        <v>1214</v>
      </c>
      <c r="J53">
        <v>1</v>
      </c>
      <c r="K53">
        <v>1</v>
      </c>
      <c r="L53">
        <v>1</v>
      </c>
      <c r="M53">
        <v>1</v>
      </c>
    </row>
    <row r="54" spans="1:15" x14ac:dyDescent="0.3">
      <c r="A54">
        <v>94</v>
      </c>
      <c r="B54" t="s">
        <v>52</v>
      </c>
      <c r="C54" t="s">
        <v>1042</v>
      </c>
      <c r="D54" t="s">
        <v>1213</v>
      </c>
      <c r="E54" t="s">
        <v>1213</v>
      </c>
      <c r="I54" t="s">
        <v>1214</v>
      </c>
      <c r="J54">
        <v>1</v>
      </c>
      <c r="K54">
        <v>1</v>
      </c>
      <c r="L54">
        <v>2</v>
      </c>
      <c r="M54">
        <v>2</v>
      </c>
    </row>
    <row r="55" spans="1:15" x14ac:dyDescent="0.3">
      <c r="A55">
        <v>95</v>
      </c>
      <c r="B55" t="s">
        <v>53</v>
      </c>
      <c r="C55" t="s">
        <v>1042</v>
      </c>
      <c r="D55" t="s">
        <v>1213</v>
      </c>
      <c r="E55" t="s">
        <v>1213</v>
      </c>
      <c r="I55" t="s">
        <v>1214</v>
      </c>
      <c r="J55">
        <v>1</v>
      </c>
      <c r="K55">
        <v>1</v>
      </c>
      <c r="L55">
        <v>3</v>
      </c>
      <c r="M55">
        <v>3</v>
      </c>
    </row>
    <row r="56" spans="1:15" x14ac:dyDescent="0.3">
      <c r="A56">
        <v>96</v>
      </c>
      <c r="B56" t="s">
        <v>54</v>
      </c>
      <c r="C56" t="s">
        <v>1042</v>
      </c>
      <c r="D56" t="s">
        <v>1213</v>
      </c>
      <c r="E56" t="s">
        <v>1213</v>
      </c>
      <c r="I56" t="s">
        <v>1214</v>
      </c>
      <c r="J56">
        <v>1</v>
      </c>
      <c r="K56">
        <v>1</v>
      </c>
      <c r="L56">
        <v>4</v>
      </c>
      <c r="M56">
        <v>4</v>
      </c>
    </row>
    <row r="57" spans="1:15" x14ac:dyDescent="0.3">
      <c r="A57">
        <v>97</v>
      </c>
      <c r="B57" t="s">
        <v>55</v>
      </c>
      <c r="C57" t="s">
        <v>1042</v>
      </c>
      <c r="D57" t="s">
        <v>1213</v>
      </c>
      <c r="E57" t="s">
        <v>1213</v>
      </c>
      <c r="I57" t="s">
        <v>1214</v>
      </c>
      <c r="J57">
        <v>1</v>
      </c>
      <c r="K57">
        <v>1</v>
      </c>
      <c r="L57">
        <v>5</v>
      </c>
      <c r="M57">
        <v>5</v>
      </c>
    </row>
    <row r="58" spans="1:15" x14ac:dyDescent="0.3">
      <c r="A58">
        <v>98</v>
      </c>
      <c r="B58" t="s">
        <v>56</v>
      </c>
      <c r="C58" t="s">
        <v>1042</v>
      </c>
      <c r="D58" t="s">
        <v>1213</v>
      </c>
      <c r="E58" t="s">
        <v>1213</v>
      </c>
      <c r="I58" t="s">
        <v>1214</v>
      </c>
      <c r="J58">
        <v>1</v>
      </c>
      <c r="K58">
        <v>1</v>
      </c>
      <c r="L58">
        <v>6</v>
      </c>
      <c r="M58">
        <v>6</v>
      </c>
    </row>
    <row r="59" spans="1:15" x14ac:dyDescent="0.3">
      <c r="A59">
        <v>99</v>
      </c>
      <c r="B59" t="s">
        <v>57</v>
      </c>
      <c r="C59" t="s">
        <v>1042</v>
      </c>
      <c r="D59" t="s">
        <v>1213</v>
      </c>
      <c r="E59" t="s">
        <v>1213</v>
      </c>
      <c r="I59" t="s">
        <v>1214</v>
      </c>
      <c r="J59">
        <v>1</v>
      </c>
      <c r="K59">
        <v>1</v>
      </c>
      <c r="L59">
        <v>7</v>
      </c>
      <c r="M59">
        <v>7</v>
      </c>
    </row>
    <row r="60" spans="1:15" x14ac:dyDescent="0.3">
      <c r="A60">
        <v>100</v>
      </c>
      <c r="B60" t="s">
        <v>58</v>
      </c>
      <c r="C60" t="s">
        <v>1042</v>
      </c>
      <c r="D60" t="s">
        <v>1213</v>
      </c>
      <c r="E60" t="s">
        <v>1213</v>
      </c>
      <c r="I60" t="s">
        <v>1214</v>
      </c>
      <c r="J60">
        <v>1</v>
      </c>
      <c r="K60">
        <v>1</v>
      </c>
      <c r="L60">
        <v>8</v>
      </c>
      <c r="M60">
        <v>8</v>
      </c>
    </row>
    <row r="61" spans="1:15" x14ac:dyDescent="0.3">
      <c r="A61">
        <v>101</v>
      </c>
      <c r="B61" t="s">
        <v>59</v>
      </c>
      <c r="C61" t="s">
        <v>1042</v>
      </c>
      <c r="D61" t="s">
        <v>1213</v>
      </c>
      <c r="E61" t="s">
        <v>1213</v>
      </c>
      <c r="I61" t="s">
        <v>1214</v>
      </c>
      <c r="J61">
        <v>1</v>
      </c>
      <c r="K61">
        <v>1</v>
      </c>
      <c r="L61">
        <v>9</v>
      </c>
      <c r="M61">
        <v>9</v>
      </c>
    </row>
    <row r="62" spans="1:15" x14ac:dyDescent="0.3">
      <c r="A62">
        <v>102</v>
      </c>
      <c r="B62" t="s">
        <v>60</v>
      </c>
      <c r="C62" t="s">
        <v>1042</v>
      </c>
      <c r="D62" t="s">
        <v>1213</v>
      </c>
      <c r="E62" t="s">
        <v>1213</v>
      </c>
      <c r="I62" t="s">
        <v>1214</v>
      </c>
      <c r="J62">
        <v>1</v>
      </c>
      <c r="K62">
        <v>1</v>
      </c>
      <c r="L62">
        <v>10</v>
      </c>
      <c r="M62">
        <v>10</v>
      </c>
    </row>
    <row r="63" spans="1:15" x14ac:dyDescent="0.3">
      <c r="A63">
        <v>103</v>
      </c>
      <c r="B63" t="s">
        <v>61</v>
      </c>
      <c r="C63" t="s">
        <v>1042</v>
      </c>
      <c r="D63" t="s">
        <v>1213</v>
      </c>
      <c r="E63" t="s">
        <v>1213</v>
      </c>
      <c r="I63" t="s">
        <v>1214</v>
      </c>
      <c r="J63">
        <v>1</v>
      </c>
      <c r="K63">
        <v>1</v>
      </c>
      <c r="L63">
        <v>11</v>
      </c>
      <c r="M63">
        <v>11</v>
      </c>
    </row>
    <row r="64" spans="1:15" x14ac:dyDescent="0.3">
      <c r="A64">
        <v>104</v>
      </c>
      <c r="B64" t="s">
        <v>62</v>
      </c>
      <c r="C64" t="s">
        <v>1042</v>
      </c>
      <c r="D64" t="s">
        <v>1213</v>
      </c>
      <c r="E64" t="s">
        <v>1213</v>
      </c>
      <c r="I64" t="s">
        <v>1214</v>
      </c>
      <c r="J64">
        <v>1</v>
      </c>
      <c r="K64">
        <v>1</v>
      </c>
      <c r="L64">
        <v>12</v>
      </c>
      <c r="M64">
        <v>12</v>
      </c>
    </row>
    <row r="65" spans="1:18" x14ac:dyDescent="0.3">
      <c r="A65">
        <v>105</v>
      </c>
      <c r="B65" t="s">
        <v>63</v>
      </c>
      <c r="C65" t="s">
        <v>1042</v>
      </c>
      <c r="D65" t="s">
        <v>1213</v>
      </c>
      <c r="E65" t="s">
        <v>1213</v>
      </c>
      <c r="I65" t="s">
        <v>1214</v>
      </c>
      <c r="J65">
        <v>1</v>
      </c>
      <c r="K65">
        <v>1</v>
      </c>
      <c r="L65">
        <v>13</v>
      </c>
      <c r="M65">
        <v>13</v>
      </c>
    </row>
    <row r="66" spans="1:18" x14ac:dyDescent="0.3">
      <c r="A66">
        <v>106</v>
      </c>
      <c r="B66" t="s">
        <v>64</v>
      </c>
      <c r="C66" t="s">
        <v>1042</v>
      </c>
      <c r="D66" t="s">
        <v>1213</v>
      </c>
      <c r="E66" t="s">
        <v>1213</v>
      </c>
      <c r="I66" t="s">
        <v>1214</v>
      </c>
      <c r="J66">
        <v>1</v>
      </c>
      <c r="K66">
        <v>1</v>
      </c>
      <c r="L66">
        <v>14</v>
      </c>
      <c r="M66">
        <v>14</v>
      </c>
    </row>
    <row r="67" spans="1:18" x14ac:dyDescent="0.3">
      <c r="A67">
        <v>107</v>
      </c>
      <c r="B67" t="s">
        <v>65</v>
      </c>
      <c r="C67" t="s">
        <v>1042</v>
      </c>
      <c r="D67" t="s">
        <v>1213</v>
      </c>
      <c r="E67" t="s">
        <v>1213</v>
      </c>
      <c r="I67" t="s">
        <v>1214</v>
      </c>
      <c r="J67">
        <v>1</v>
      </c>
      <c r="K67">
        <v>1</v>
      </c>
      <c r="L67">
        <v>15</v>
      </c>
      <c r="M67">
        <v>15</v>
      </c>
    </row>
    <row r="68" spans="1:18" x14ac:dyDescent="0.3">
      <c r="A68">
        <v>108</v>
      </c>
      <c r="B68" t="s">
        <v>66</v>
      </c>
      <c r="C68" t="s">
        <v>1043</v>
      </c>
      <c r="D68" t="s">
        <v>1215</v>
      </c>
      <c r="E68" t="s">
        <v>1216</v>
      </c>
      <c r="G68" t="s">
        <v>1215</v>
      </c>
      <c r="I68" t="s">
        <v>1217</v>
      </c>
      <c r="J68">
        <v>1</v>
      </c>
      <c r="K68" t="s">
        <v>1134</v>
      </c>
      <c r="N68" t="s">
        <v>1196</v>
      </c>
      <c r="O68" t="s">
        <v>1197</v>
      </c>
      <c r="P68" t="s">
        <v>1218</v>
      </c>
      <c r="Q68" t="s">
        <v>1219</v>
      </c>
      <c r="R68" t="s">
        <v>1220</v>
      </c>
    </row>
    <row r="69" spans="1:18" x14ac:dyDescent="0.3">
      <c r="A69">
        <v>109</v>
      </c>
      <c r="B69" t="s">
        <v>67</v>
      </c>
      <c r="C69" t="s">
        <v>1043</v>
      </c>
      <c r="D69" t="s">
        <v>1221</v>
      </c>
      <c r="E69" t="s">
        <v>1216</v>
      </c>
      <c r="G69" t="s">
        <v>1221</v>
      </c>
      <c r="I69" t="s">
        <v>1217</v>
      </c>
      <c r="J69">
        <v>1</v>
      </c>
      <c r="K69" t="s">
        <v>1136</v>
      </c>
      <c r="N69" t="s">
        <v>1196</v>
      </c>
      <c r="O69" t="s">
        <v>1197</v>
      </c>
      <c r="P69" t="s">
        <v>1218</v>
      </c>
      <c r="Q69" t="s">
        <v>1219</v>
      </c>
      <c r="R69" t="s">
        <v>1220</v>
      </c>
    </row>
    <row r="70" spans="1:18" x14ac:dyDescent="0.3">
      <c r="A70">
        <v>110</v>
      </c>
      <c r="B70" t="s">
        <v>68</v>
      </c>
      <c r="C70" t="s">
        <v>1043</v>
      </c>
      <c r="D70" t="s">
        <v>1222</v>
      </c>
      <c r="E70" t="s">
        <v>1216</v>
      </c>
      <c r="G70" t="s">
        <v>1222</v>
      </c>
      <c r="I70" t="s">
        <v>1217</v>
      </c>
      <c r="J70">
        <v>1</v>
      </c>
      <c r="K70" t="s">
        <v>1138</v>
      </c>
      <c r="N70" t="s">
        <v>1196</v>
      </c>
      <c r="O70" t="s">
        <v>1197</v>
      </c>
      <c r="P70" t="s">
        <v>1218</v>
      </c>
      <c r="Q70" t="s">
        <v>1219</v>
      </c>
      <c r="R70" t="s">
        <v>1220</v>
      </c>
    </row>
    <row r="71" spans="1:18" x14ac:dyDescent="0.3">
      <c r="A71">
        <v>111</v>
      </c>
      <c r="B71" t="s">
        <v>69</v>
      </c>
      <c r="C71" t="s">
        <v>1043</v>
      </c>
      <c r="D71" t="s">
        <v>552</v>
      </c>
      <c r="E71" t="s">
        <v>1216</v>
      </c>
      <c r="G71" t="s">
        <v>552</v>
      </c>
      <c r="I71" t="s">
        <v>1217</v>
      </c>
      <c r="J71">
        <v>1</v>
      </c>
      <c r="K71" t="s">
        <v>1140</v>
      </c>
      <c r="N71" t="s">
        <v>1196</v>
      </c>
      <c r="O71" t="s">
        <v>1197</v>
      </c>
      <c r="P71" t="s">
        <v>1218</v>
      </c>
      <c r="Q71" t="s">
        <v>1219</v>
      </c>
      <c r="R71" t="s">
        <v>1220</v>
      </c>
    </row>
    <row r="72" spans="1:18" x14ac:dyDescent="0.3">
      <c r="A72">
        <v>112</v>
      </c>
      <c r="B72" t="s">
        <v>70</v>
      </c>
      <c r="C72" t="s">
        <v>1043</v>
      </c>
      <c r="D72" t="s">
        <v>1223</v>
      </c>
      <c r="E72" t="s">
        <v>1216</v>
      </c>
      <c r="G72" t="s">
        <v>1223</v>
      </c>
      <c r="I72" t="s">
        <v>1217</v>
      </c>
      <c r="J72">
        <v>1</v>
      </c>
      <c r="K72" t="s">
        <v>1142</v>
      </c>
      <c r="N72" t="s">
        <v>1196</v>
      </c>
      <c r="O72" t="s">
        <v>1197</v>
      </c>
      <c r="P72" t="s">
        <v>1218</v>
      </c>
      <c r="Q72" t="s">
        <v>1219</v>
      </c>
      <c r="R72" t="s">
        <v>1220</v>
      </c>
    </row>
    <row r="73" spans="1:18" x14ac:dyDescent="0.3">
      <c r="A73">
        <v>113</v>
      </c>
      <c r="B73" t="s">
        <v>71</v>
      </c>
      <c r="C73" t="s">
        <v>1043</v>
      </c>
      <c r="D73" t="s">
        <v>1224</v>
      </c>
      <c r="E73" t="s">
        <v>1216</v>
      </c>
      <c r="G73" t="s">
        <v>1224</v>
      </c>
      <c r="I73" t="s">
        <v>1217</v>
      </c>
      <c r="J73">
        <v>1</v>
      </c>
      <c r="K73" t="s">
        <v>1144</v>
      </c>
      <c r="N73" t="s">
        <v>1196</v>
      </c>
      <c r="O73" t="s">
        <v>1197</v>
      </c>
      <c r="P73" t="s">
        <v>1218</v>
      </c>
      <c r="Q73" t="s">
        <v>1219</v>
      </c>
      <c r="R73" t="s">
        <v>1220</v>
      </c>
    </row>
    <row r="74" spans="1:18" x14ac:dyDescent="0.3">
      <c r="A74">
        <v>114</v>
      </c>
      <c r="B74" t="s">
        <v>72</v>
      </c>
      <c r="C74" t="s">
        <v>1043</v>
      </c>
      <c r="D74" t="s">
        <v>1225</v>
      </c>
      <c r="E74" t="s">
        <v>1216</v>
      </c>
      <c r="G74" t="s">
        <v>1225</v>
      </c>
      <c r="I74" t="s">
        <v>1217</v>
      </c>
      <c r="J74">
        <v>1</v>
      </c>
      <c r="K74" t="s">
        <v>883</v>
      </c>
      <c r="N74" t="s">
        <v>1196</v>
      </c>
      <c r="O74" t="s">
        <v>1197</v>
      </c>
      <c r="P74" t="s">
        <v>1218</v>
      </c>
      <c r="Q74" t="s">
        <v>1219</v>
      </c>
      <c r="R74" t="s">
        <v>1220</v>
      </c>
    </row>
    <row r="75" spans="1:18" x14ac:dyDescent="0.3">
      <c r="A75">
        <v>115</v>
      </c>
      <c r="B75" t="s">
        <v>73</v>
      </c>
      <c r="C75" t="s">
        <v>1043</v>
      </c>
      <c r="D75" t="s">
        <v>1226</v>
      </c>
      <c r="E75" t="s">
        <v>1216</v>
      </c>
      <c r="G75" t="s">
        <v>1226</v>
      </c>
      <c r="I75" t="s">
        <v>1217</v>
      </c>
      <c r="J75">
        <v>1</v>
      </c>
      <c r="K75" t="s">
        <v>1227</v>
      </c>
      <c r="N75" t="s">
        <v>1196</v>
      </c>
      <c r="O75" t="s">
        <v>1197</v>
      </c>
      <c r="P75" t="s">
        <v>1218</v>
      </c>
      <c r="Q75" t="s">
        <v>1219</v>
      </c>
      <c r="R75" t="s">
        <v>1220</v>
      </c>
    </row>
    <row r="76" spans="1:18" x14ac:dyDescent="0.3">
      <c r="A76">
        <v>116</v>
      </c>
      <c r="B76" t="s">
        <v>74</v>
      </c>
      <c r="C76" t="s">
        <v>1043</v>
      </c>
      <c r="D76" t="s">
        <v>1228</v>
      </c>
      <c r="E76" t="s">
        <v>1216</v>
      </c>
      <c r="G76" t="s">
        <v>1228</v>
      </c>
      <c r="I76" t="s">
        <v>1217</v>
      </c>
      <c r="J76">
        <v>1</v>
      </c>
      <c r="K76" t="s">
        <v>1229</v>
      </c>
      <c r="N76" t="s">
        <v>1196</v>
      </c>
      <c r="O76" t="s">
        <v>1197</v>
      </c>
      <c r="P76" t="s">
        <v>1218</v>
      </c>
      <c r="Q76" t="s">
        <v>1219</v>
      </c>
      <c r="R76" t="s">
        <v>1220</v>
      </c>
    </row>
    <row r="77" spans="1:18" x14ac:dyDescent="0.3">
      <c r="A77">
        <v>117</v>
      </c>
      <c r="B77" t="s">
        <v>75</v>
      </c>
      <c r="C77" t="s">
        <v>1043</v>
      </c>
      <c r="D77" t="s">
        <v>910</v>
      </c>
      <c r="E77" t="s">
        <v>1216</v>
      </c>
      <c r="G77" t="s">
        <v>910</v>
      </c>
      <c r="I77" t="s">
        <v>1217</v>
      </c>
      <c r="J77">
        <v>1</v>
      </c>
      <c r="K77" t="s">
        <v>1230</v>
      </c>
      <c r="N77" t="s">
        <v>1196</v>
      </c>
      <c r="O77" t="s">
        <v>1197</v>
      </c>
      <c r="P77" t="s">
        <v>1218</v>
      </c>
      <c r="Q77" t="s">
        <v>1219</v>
      </c>
      <c r="R77" t="s">
        <v>1220</v>
      </c>
    </row>
    <row r="78" spans="1:18" x14ac:dyDescent="0.3">
      <c r="A78">
        <v>118</v>
      </c>
      <c r="B78" t="s">
        <v>76</v>
      </c>
      <c r="C78" t="s">
        <v>1042</v>
      </c>
      <c r="D78" t="s">
        <v>1231</v>
      </c>
      <c r="E78" t="s">
        <v>1231</v>
      </c>
      <c r="I78" t="s">
        <v>1232</v>
      </c>
      <c r="J78">
        <v>1</v>
      </c>
      <c r="K78">
        <v>1</v>
      </c>
      <c r="L78">
        <v>1</v>
      </c>
      <c r="M78">
        <v>1</v>
      </c>
    </row>
    <row r="79" spans="1:18" x14ac:dyDescent="0.3">
      <c r="A79">
        <v>119</v>
      </c>
      <c r="B79" t="s">
        <v>77</v>
      </c>
      <c r="C79" t="s">
        <v>1042</v>
      </c>
      <c r="D79" t="s">
        <v>1231</v>
      </c>
      <c r="E79" t="s">
        <v>1231</v>
      </c>
      <c r="I79" t="s">
        <v>1232</v>
      </c>
      <c r="J79">
        <v>1</v>
      </c>
      <c r="K79">
        <v>1</v>
      </c>
      <c r="L79">
        <v>2</v>
      </c>
      <c r="M79">
        <v>2</v>
      </c>
    </row>
    <row r="80" spans="1:18" x14ac:dyDescent="0.3">
      <c r="A80">
        <v>120</v>
      </c>
      <c r="B80" t="s">
        <v>78</v>
      </c>
      <c r="C80" t="s">
        <v>1042</v>
      </c>
      <c r="D80" t="s">
        <v>1231</v>
      </c>
      <c r="E80" t="s">
        <v>1231</v>
      </c>
      <c r="I80" t="s">
        <v>1232</v>
      </c>
      <c r="J80">
        <v>1</v>
      </c>
      <c r="K80">
        <v>1</v>
      </c>
      <c r="L80">
        <v>3</v>
      </c>
      <c r="M80">
        <v>3</v>
      </c>
    </row>
    <row r="81" spans="1:18" x14ac:dyDescent="0.3">
      <c r="A81">
        <v>121</v>
      </c>
      <c r="B81" t="s">
        <v>79</v>
      </c>
      <c r="C81" t="s">
        <v>1042</v>
      </c>
      <c r="D81" t="s">
        <v>1231</v>
      </c>
      <c r="E81" t="s">
        <v>1231</v>
      </c>
      <c r="I81" t="s">
        <v>1232</v>
      </c>
      <c r="J81">
        <v>1</v>
      </c>
      <c r="K81">
        <v>1</v>
      </c>
      <c r="L81">
        <v>4</v>
      </c>
      <c r="M81">
        <v>4</v>
      </c>
    </row>
    <row r="82" spans="1:18" x14ac:dyDescent="0.3">
      <c r="A82">
        <v>122</v>
      </c>
      <c r="B82" t="s">
        <v>80</v>
      </c>
      <c r="C82" t="s">
        <v>1042</v>
      </c>
      <c r="D82" t="s">
        <v>1231</v>
      </c>
      <c r="E82" t="s">
        <v>1231</v>
      </c>
      <c r="I82" t="s">
        <v>1232</v>
      </c>
      <c r="J82">
        <v>1</v>
      </c>
      <c r="K82">
        <v>1</v>
      </c>
      <c r="L82">
        <v>5</v>
      </c>
      <c r="M82">
        <v>5</v>
      </c>
    </row>
    <row r="83" spans="1:18" x14ac:dyDescent="0.3">
      <c r="A83">
        <v>123</v>
      </c>
      <c r="B83" t="s">
        <v>81</v>
      </c>
      <c r="C83" t="s">
        <v>1042</v>
      </c>
      <c r="D83" t="s">
        <v>1231</v>
      </c>
      <c r="E83" t="s">
        <v>1231</v>
      </c>
      <c r="I83" t="s">
        <v>1232</v>
      </c>
      <c r="J83">
        <v>1</v>
      </c>
      <c r="K83">
        <v>1</v>
      </c>
      <c r="L83">
        <v>6</v>
      </c>
      <c r="M83">
        <v>6</v>
      </c>
    </row>
    <row r="84" spans="1:18" x14ac:dyDescent="0.3">
      <c r="A84">
        <v>124</v>
      </c>
      <c r="B84" t="s">
        <v>82</v>
      </c>
      <c r="C84" t="s">
        <v>1042</v>
      </c>
      <c r="D84" t="s">
        <v>1231</v>
      </c>
      <c r="E84" t="s">
        <v>1231</v>
      </c>
      <c r="I84" t="s">
        <v>1232</v>
      </c>
      <c r="J84">
        <v>1</v>
      </c>
      <c r="K84">
        <v>1</v>
      </c>
      <c r="L84">
        <v>7</v>
      </c>
      <c r="M84">
        <v>7</v>
      </c>
    </row>
    <row r="85" spans="1:18" x14ac:dyDescent="0.3">
      <c r="A85">
        <v>125</v>
      </c>
      <c r="B85" t="s">
        <v>83</v>
      </c>
      <c r="C85" t="s">
        <v>1042</v>
      </c>
      <c r="D85" t="s">
        <v>1231</v>
      </c>
      <c r="E85" t="s">
        <v>1231</v>
      </c>
      <c r="I85" t="s">
        <v>1232</v>
      </c>
      <c r="J85">
        <v>1</v>
      </c>
      <c r="K85">
        <v>1</v>
      </c>
      <c r="L85">
        <v>8</v>
      </c>
      <c r="M85">
        <v>8</v>
      </c>
    </row>
    <row r="86" spans="1:18" x14ac:dyDescent="0.3">
      <c r="A86">
        <v>126</v>
      </c>
      <c r="B86" t="s">
        <v>84</v>
      </c>
      <c r="C86" t="s">
        <v>1042</v>
      </c>
      <c r="D86" t="s">
        <v>1231</v>
      </c>
      <c r="E86" t="s">
        <v>1231</v>
      </c>
      <c r="I86" t="s">
        <v>1232</v>
      </c>
      <c r="J86">
        <v>1</v>
      </c>
      <c r="K86">
        <v>1</v>
      </c>
      <c r="L86">
        <v>9</v>
      </c>
      <c r="M86">
        <v>9</v>
      </c>
    </row>
    <row r="87" spans="1:18" x14ac:dyDescent="0.3">
      <c r="A87">
        <v>127</v>
      </c>
      <c r="B87" t="s">
        <v>85</v>
      </c>
      <c r="C87" t="s">
        <v>1042</v>
      </c>
      <c r="D87" t="s">
        <v>1231</v>
      </c>
      <c r="E87" t="s">
        <v>1231</v>
      </c>
      <c r="I87" t="s">
        <v>1232</v>
      </c>
      <c r="J87">
        <v>1</v>
      </c>
      <c r="K87">
        <v>1</v>
      </c>
      <c r="L87">
        <v>10</v>
      </c>
      <c r="M87">
        <v>10</v>
      </c>
    </row>
    <row r="88" spans="1:18" x14ac:dyDescent="0.3">
      <c r="A88">
        <v>128</v>
      </c>
      <c r="B88" t="s">
        <v>86</v>
      </c>
      <c r="C88" t="s">
        <v>1042</v>
      </c>
      <c r="D88" t="s">
        <v>1231</v>
      </c>
      <c r="E88" t="s">
        <v>1231</v>
      </c>
      <c r="I88" t="s">
        <v>1232</v>
      </c>
      <c r="J88">
        <v>1</v>
      </c>
      <c r="K88">
        <v>1</v>
      </c>
      <c r="L88">
        <v>11</v>
      </c>
      <c r="M88">
        <v>11</v>
      </c>
    </row>
    <row r="89" spans="1:18" x14ac:dyDescent="0.3">
      <c r="A89">
        <v>129</v>
      </c>
      <c r="B89" t="s">
        <v>87</v>
      </c>
      <c r="C89" t="s">
        <v>1042</v>
      </c>
      <c r="D89" t="s">
        <v>1231</v>
      </c>
      <c r="E89" t="s">
        <v>1231</v>
      </c>
      <c r="I89" t="s">
        <v>1232</v>
      </c>
      <c r="J89">
        <v>1</v>
      </c>
      <c r="K89">
        <v>1</v>
      </c>
      <c r="L89">
        <v>12</v>
      </c>
      <c r="M89">
        <v>12</v>
      </c>
    </row>
    <row r="90" spans="1:18" x14ac:dyDescent="0.3">
      <c r="A90">
        <v>130</v>
      </c>
      <c r="B90" t="s">
        <v>88</v>
      </c>
      <c r="C90" t="s">
        <v>1042</v>
      </c>
      <c r="D90" t="s">
        <v>1231</v>
      </c>
      <c r="E90" t="s">
        <v>1231</v>
      </c>
      <c r="I90" t="s">
        <v>1232</v>
      </c>
      <c r="J90">
        <v>1</v>
      </c>
      <c r="K90">
        <v>1</v>
      </c>
      <c r="L90">
        <v>13</v>
      </c>
      <c r="M90">
        <v>13</v>
      </c>
    </row>
    <row r="91" spans="1:18" x14ac:dyDescent="0.3">
      <c r="A91">
        <v>131</v>
      </c>
      <c r="B91" t="s">
        <v>89</v>
      </c>
      <c r="C91" t="s">
        <v>1042</v>
      </c>
      <c r="D91" t="s">
        <v>1231</v>
      </c>
      <c r="E91" t="s">
        <v>1231</v>
      </c>
      <c r="I91" t="s">
        <v>1232</v>
      </c>
      <c r="J91">
        <v>1</v>
      </c>
      <c r="K91">
        <v>1</v>
      </c>
      <c r="L91">
        <v>14</v>
      </c>
      <c r="M91">
        <v>14</v>
      </c>
    </row>
    <row r="92" spans="1:18" x14ac:dyDescent="0.3">
      <c r="A92">
        <v>132</v>
      </c>
      <c r="B92" t="s">
        <v>90</v>
      </c>
      <c r="C92" t="s">
        <v>1042</v>
      </c>
      <c r="D92" t="s">
        <v>1231</v>
      </c>
      <c r="E92" t="s">
        <v>1231</v>
      </c>
      <c r="I92" t="s">
        <v>1232</v>
      </c>
      <c r="J92">
        <v>1</v>
      </c>
      <c r="K92">
        <v>1</v>
      </c>
      <c r="L92">
        <v>15</v>
      </c>
      <c r="M92">
        <v>15</v>
      </c>
    </row>
    <row r="93" spans="1:18" x14ac:dyDescent="0.3">
      <c r="A93">
        <v>133</v>
      </c>
      <c r="B93" t="s">
        <v>91</v>
      </c>
      <c r="C93" t="s">
        <v>1186</v>
      </c>
      <c r="D93" t="s">
        <v>1233</v>
      </c>
      <c r="E93" t="s">
        <v>1231</v>
      </c>
      <c r="H93" t="s">
        <v>1233</v>
      </c>
      <c r="I93" t="s">
        <v>1232</v>
      </c>
      <c r="J93">
        <v>2</v>
      </c>
      <c r="K93">
        <v>1</v>
      </c>
      <c r="L93">
        <v>1</v>
      </c>
      <c r="M93">
        <v>1</v>
      </c>
      <c r="N93" t="s">
        <v>1189</v>
      </c>
      <c r="O93" t="s">
        <v>1183</v>
      </c>
    </row>
    <row r="94" spans="1:18" x14ac:dyDescent="0.3">
      <c r="A94">
        <v>134</v>
      </c>
      <c r="B94" t="s">
        <v>92</v>
      </c>
      <c r="C94" t="s">
        <v>1043</v>
      </c>
      <c r="D94" t="s">
        <v>1234</v>
      </c>
      <c r="E94" t="s">
        <v>1235</v>
      </c>
      <c r="G94" t="s">
        <v>1234</v>
      </c>
      <c r="I94" t="s">
        <v>1236</v>
      </c>
      <c r="J94">
        <v>1</v>
      </c>
      <c r="K94" t="s">
        <v>1134</v>
      </c>
      <c r="N94" t="s">
        <v>1196</v>
      </c>
      <c r="O94" t="s">
        <v>1197</v>
      </c>
      <c r="P94" t="s">
        <v>1198</v>
      </c>
      <c r="Q94" t="s">
        <v>1199</v>
      </c>
      <c r="R94" t="s">
        <v>1200</v>
      </c>
    </row>
    <row r="95" spans="1:18" x14ac:dyDescent="0.3">
      <c r="A95">
        <v>135</v>
      </c>
      <c r="B95" t="s">
        <v>93</v>
      </c>
      <c r="C95" t="s">
        <v>1043</v>
      </c>
      <c r="D95" t="s">
        <v>1237</v>
      </c>
      <c r="E95" t="s">
        <v>1235</v>
      </c>
      <c r="G95" t="s">
        <v>1237</v>
      </c>
      <c r="I95" t="s">
        <v>1236</v>
      </c>
      <c r="J95">
        <v>1</v>
      </c>
      <c r="K95" t="s">
        <v>1136</v>
      </c>
      <c r="N95" t="s">
        <v>1196</v>
      </c>
      <c r="O95" t="s">
        <v>1197</v>
      </c>
      <c r="P95" t="s">
        <v>1198</v>
      </c>
      <c r="Q95" t="s">
        <v>1199</v>
      </c>
      <c r="R95" t="s">
        <v>1200</v>
      </c>
    </row>
    <row r="96" spans="1:18" x14ac:dyDescent="0.3">
      <c r="A96">
        <v>136</v>
      </c>
      <c r="B96" t="s">
        <v>94</v>
      </c>
      <c r="C96" t="s">
        <v>1043</v>
      </c>
      <c r="D96" t="s">
        <v>1238</v>
      </c>
      <c r="E96" t="s">
        <v>1235</v>
      </c>
      <c r="G96" t="s">
        <v>1238</v>
      </c>
      <c r="I96" t="s">
        <v>1236</v>
      </c>
      <c r="J96">
        <v>1</v>
      </c>
      <c r="K96" t="s">
        <v>1138</v>
      </c>
      <c r="N96" t="s">
        <v>1196</v>
      </c>
      <c r="O96" t="s">
        <v>1197</v>
      </c>
      <c r="P96" t="s">
        <v>1198</v>
      </c>
      <c r="Q96" t="s">
        <v>1199</v>
      </c>
      <c r="R96" t="s">
        <v>1200</v>
      </c>
    </row>
    <row r="97" spans="1:18" x14ac:dyDescent="0.3">
      <c r="A97">
        <v>137</v>
      </c>
      <c r="B97" t="s">
        <v>95</v>
      </c>
      <c r="C97" t="s">
        <v>1043</v>
      </c>
      <c r="D97" t="s">
        <v>1239</v>
      </c>
      <c r="E97" t="s">
        <v>1235</v>
      </c>
      <c r="G97" t="s">
        <v>1239</v>
      </c>
      <c r="I97" t="s">
        <v>1236</v>
      </c>
      <c r="J97">
        <v>1</v>
      </c>
      <c r="K97" t="s">
        <v>1140</v>
      </c>
      <c r="N97" t="s">
        <v>1196</v>
      </c>
      <c r="O97" t="s">
        <v>1197</v>
      </c>
      <c r="P97" t="s">
        <v>1198</v>
      </c>
      <c r="Q97" t="s">
        <v>1199</v>
      </c>
      <c r="R97" t="s">
        <v>1200</v>
      </c>
    </row>
    <row r="98" spans="1:18" x14ac:dyDescent="0.3">
      <c r="A98">
        <v>138</v>
      </c>
      <c r="B98" t="s">
        <v>96</v>
      </c>
      <c r="C98" t="s">
        <v>1043</v>
      </c>
      <c r="D98" t="s">
        <v>1226</v>
      </c>
      <c r="E98" t="s">
        <v>1235</v>
      </c>
      <c r="G98" t="s">
        <v>1226</v>
      </c>
      <c r="I98" t="s">
        <v>1236</v>
      </c>
      <c r="J98">
        <v>1</v>
      </c>
      <c r="K98" t="s">
        <v>1142</v>
      </c>
      <c r="N98" t="s">
        <v>1196</v>
      </c>
      <c r="O98" t="s">
        <v>1197</v>
      </c>
      <c r="P98" t="s">
        <v>1198</v>
      </c>
      <c r="Q98" t="s">
        <v>1199</v>
      </c>
      <c r="R98" t="s">
        <v>1200</v>
      </c>
    </row>
    <row r="99" spans="1:18" x14ac:dyDescent="0.3">
      <c r="A99">
        <v>139</v>
      </c>
      <c r="B99" t="s">
        <v>97</v>
      </c>
      <c r="C99" t="s">
        <v>1043</v>
      </c>
      <c r="D99" t="s">
        <v>1240</v>
      </c>
      <c r="E99" t="s">
        <v>1235</v>
      </c>
      <c r="G99" t="s">
        <v>1240</v>
      </c>
      <c r="I99" t="s">
        <v>1236</v>
      </c>
      <c r="J99">
        <v>1</v>
      </c>
      <c r="K99" t="s">
        <v>1144</v>
      </c>
      <c r="N99" t="s">
        <v>1196</v>
      </c>
      <c r="O99" t="s">
        <v>1197</v>
      </c>
      <c r="P99" t="s">
        <v>1198</v>
      </c>
      <c r="Q99" t="s">
        <v>1199</v>
      </c>
      <c r="R99" t="s">
        <v>1200</v>
      </c>
    </row>
    <row r="100" spans="1:18" x14ac:dyDescent="0.3">
      <c r="A100">
        <v>140</v>
      </c>
      <c r="B100" t="s">
        <v>98</v>
      </c>
      <c r="C100" t="s">
        <v>1043</v>
      </c>
      <c r="D100" t="s">
        <v>1241</v>
      </c>
      <c r="E100" t="s">
        <v>1235</v>
      </c>
      <c r="G100" t="s">
        <v>1241</v>
      </c>
      <c r="I100" t="s">
        <v>1236</v>
      </c>
      <c r="J100">
        <v>1</v>
      </c>
      <c r="K100" t="s">
        <v>883</v>
      </c>
      <c r="N100" t="s">
        <v>1196</v>
      </c>
      <c r="O100" t="s">
        <v>1197</v>
      </c>
      <c r="P100" t="s">
        <v>1198</v>
      </c>
      <c r="Q100" t="s">
        <v>1199</v>
      </c>
      <c r="R100" t="s">
        <v>1200</v>
      </c>
    </row>
    <row r="101" spans="1:18" x14ac:dyDescent="0.3">
      <c r="A101">
        <v>141</v>
      </c>
      <c r="B101" t="s">
        <v>99</v>
      </c>
      <c r="C101" t="s">
        <v>1043</v>
      </c>
      <c r="D101" t="s">
        <v>1225</v>
      </c>
      <c r="E101" t="s">
        <v>1235</v>
      </c>
      <c r="G101" t="s">
        <v>1225</v>
      </c>
      <c r="I101" t="s">
        <v>1236</v>
      </c>
      <c r="J101">
        <v>1</v>
      </c>
      <c r="K101" t="s">
        <v>1227</v>
      </c>
      <c r="N101" t="s">
        <v>1196</v>
      </c>
      <c r="O101" t="s">
        <v>1197</v>
      </c>
      <c r="P101" t="s">
        <v>1198</v>
      </c>
      <c r="Q101" t="s">
        <v>1199</v>
      </c>
      <c r="R101" t="s">
        <v>1200</v>
      </c>
    </row>
    <row r="102" spans="1:18" x14ac:dyDescent="0.3">
      <c r="A102">
        <v>142</v>
      </c>
      <c r="B102" t="s">
        <v>100</v>
      </c>
      <c r="C102" t="s">
        <v>1043</v>
      </c>
      <c r="D102" t="s">
        <v>1242</v>
      </c>
      <c r="E102" t="s">
        <v>1235</v>
      </c>
      <c r="G102" t="s">
        <v>1242</v>
      </c>
      <c r="I102" t="s">
        <v>1236</v>
      </c>
      <c r="J102">
        <v>1</v>
      </c>
      <c r="K102" t="s">
        <v>1229</v>
      </c>
      <c r="N102" t="s">
        <v>1196</v>
      </c>
      <c r="O102" t="s">
        <v>1197</v>
      </c>
      <c r="P102" t="s">
        <v>1198</v>
      </c>
      <c r="Q102" t="s">
        <v>1199</v>
      </c>
      <c r="R102" t="s">
        <v>1200</v>
      </c>
    </row>
    <row r="103" spans="1:18" x14ac:dyDescent="0.3">
      <c r="A103">
        <v>143</v>
      </c>
      <c r="B103" t="s">
        <v>101</v>
      </c>
      <c r="C103" t="s">
        <v>1043</v>
      </c>
      <c r="D103" t="s">
        <v>1243</v>
      </c>
      <c r="E103" t="s">
        <v>1235</v>
      </c>
      <c r="G103" t="s">
        <v>1243</v>
      </c>
      <c r="I103" t="s">
        <v>1236</v>
      </c>
      <c r="J103">
        <v>1</v>
      </c>
      <c r="K103" t="s">
        <v>1230</v>
      </c>
      <c r="N103" t="s">
        <v>1196</v>
      </c>
      <c r="O103" t="s">
        <v>1197</v>
      </c>
      <c r="P103" t="s">
        <v>1198</v>
      </c>
      <c r="Q103" t="s">
        <v>1199</v>
      </c>
      <c r="R103" t="s">
        <v>1200</v>
      </c>
    </row>
    <row r="104" spans="1:18" x14ac:dyDescent="0.3">
      <c r="A104">
        <v>144</v>
      </c>
      <c r="B104" t="s">
        <v>102</v>
      </c>
      <c r="C104" t="s">
        <v>1043</v>
      </c>
      <c r="D104" t="s">
        <v>1121</v>
      </c>
      <c r="E104" t="s">
        <v>1235</v>
      </c>
      <c r="G104" t="s">
        <v>1121</v>
      </c>
      <c r="I104" t="s">
        <v>1236</v>
      </c>
      <c r="J104">
        <v>1</v>
      </c>
      <c r="K104" t="s">
        <v>1122</v>
      </c>
      <c r="N104" t="s">
        <v>1196</v>
      </c>
      <c r="O104" t="s">
        <v>1197</v>
      </c>
      <c r="P104" t="s">
        <v>1198</v>
      </c>
      <c r="Q104" t="s">
        <v>1199</v>
      </c>
      <c r="R104" t="s">
        <v>1200</v>
      </c>
    </row>
    <row r="105" spans="1:18" x14ac:dyDescent="0.3">
      <c r="A105">
        <v>145</v>
      </c>
      <c r="B105" t="s">
        <v>103</v>
      </c>
      <c r="C105" t="s">
        <v>1244</v>
      </c>
      <c r="D105" t="s">
        <v>1120</v>
      </c>
      <c r="E105" t="s">
        <v>1235</v>
      </c>
      <c r="G105" t="s">
        <v>1121</v>
      </c>
      <c r="I105" t="s">
        <v>1236</v>
      </c>
      <c r="J105">
        <v>1</v>
      </c>
      <c r="K105" t="s">
        <v>1122</v>
      </c>
    </row>
    <row r="106" spans="1:18" x14ac:dyDescent="0.3">
      <c r="A106">
        <v>146</v>
      </c>
      <c r="B106" t="s">
        <v>104</v>
      </c>
      <c r="C106" t="s">
        <v>1130</v>
      </c>
      <c r="D106" t="s">
        <v>1245</v>
      </c>
      <c r="E106" t="s">
        <v>1246</v>
      </c>
      <c r="G106" t="s">
        <v>1247</v>
      </c>
      <c r="H106" t="s">
        <v>1245</v>
      </c>
      <c r="I106" t="s">
        <v>1248</v>
      </c>
      <c r="J106">
        <v>1</v>
      </c>
      <c r="K106">
        <v>1</v>
      </c>
      <c r="L106" t="s">
        <v>1134</v>
      </c>
      <c r="M106">
        <v>1</v>
      </c>
    </row>
    <row r="107" spans="1:18" x14ac:dyDescent="0.3">
      <c r="A107">
        <v>147</v>
      </c>
      <c r="B107" t="s">
        <v>105</v>
      </c>
      <c r="C107" t="s">
        <v>1130</v>
      </c>
      <c r="D107" t="s">
        <v>1249</v>
      </c>
      <c r="E107" t="s">
        <v>1246</v>
      </c>
      <c r="G107" t="s">
        <v>1247</v>
      </c>
      <c r="H107" t="s">
        <v>1249</v>
      </c>
      <c r="I107" t="s">
        <v>1248</v>
      </c>
      <c r="J107">
        <v>1</v>
      </c>
      <c r="K107">
        <v>1</v>
      </c>
      <c r="L107" t="s">
        <v>1136</v>
      </c>
      <c r="M107">
        <v>2</v>
      </c>
    </row>
    <row r="108" spans="1:18" x14ac:dyDescent="0.3">
      <c r="A108">
        <v>148</v>
      </c>
      <c r="B108" t="s">
        <v>106</v>
      </c>
      <c r="C108" t="s">
        <v>1130</v>
      </c>
      <c r="D108" t="s">
        <v>1250</v>
      </c>
      <c r="E108" t="s">
        <v>1246</v>
      </c>
      <c r="G108" t="s">
        <v>1247</v>
      </c>
      <c r="H108" t="s">
        <v>1250</v>
      </c>
      <c r="I108" t="s">
        <v>1248</v>
      </c>
      <c r="J108">
        <v>1</v>
      </c>
      <c r="K108">
        <v>1</v>
      </c>
      <c r="L108" t="s">
        <v>1138</v>
      </c>
      <c r="M108">
        <v>3</v>
      </c>
    </row>
    <row r="109" spans="1:18" x14ac:dyDescent="0.3">
      <c r="A109">
        <v>149</v>
      </c>
      <c r="B109" t="s">
        <v>107</v>
      </c>
      <c r="C109" t="s">
        <v>1130</v>
      </c>
      <c r="D109" t="s">
        <v>1251</v>
      </c>
      <c r="E109" t="s">
        <v>1246</v>
      </c>
      <c r="G109" t="s">
        <v>1247</v>
      </c>
      <c r="H109" t="s">
        <v>1251</v>
      </c>
      <c r="I109" t="s">
        <v>1248</v>
      </c>
      <c r="J109">
        <v>1</v>
      </c>
      <c r="K109">
        <v>1</v>
      </c>
      <c r="L109" t="s">
        <v>1140</v>
      </c>
      <c r="M109">
        <v>4</v>
      </c>
    </row>
    <row r="110" spans="1:18" x14ac:dyDescent="0.3">
      <c r="A110">
        <v>150</v>
      </c>
      <c r="B110" t="s">
        <v>108</v>
      </c>
      <c r="C110" t="s">
        <v>1130</v>
      </c>
      <c r="D110" t="s">
        <v>962</v>
      </c>
      <c r="E110" t="s">
        <v>1246</v>
      </c>
      <c r="G110" t="s">
        <v>1247</v>
      </c>
      <c r="H110" t="s">
        <v>962</v>
      </c>
      <c r="I110" t="s">
        <v>1248</v>
      </c>
      <c r="J110">
        <v>1</v>
      </c>
      <c r="K110">
        <v>1</v>
      </c>
      <c r="L110" t="s">
        <v>1142</v>
      </c>
      <c r="M110">
        <v>5</v>
      </c>
    </row>
    <row r="111" spans="1:18" x14ac:dyDescent="0.3">
      <c r="A111">
        <v>151</v>
      </c>
      <c r="B111" t="s">
        <v>109</v>
      </c>
      <c r="C111" t="s">
        <v>1130</v>
      </c>
      <c r="D111" t="s">
        <v>1252</v>
      </c>
      <c r="E111" t="s">
        <v>1246</v>
      </c>
      <c r="G111" t="s">
        <v>1247</v>
      </c>
      <c r="H111" t="s">
        <v>1252</v>
      </c>
      <c r="I111" t="s">
        <v>1248</v>
      </c>
      <c r="J111">
        <v>1</v>
      </c>
      <c r="K111">
        <v>1</v>
      </c>
      <c r="L111" t="s">
        <v>1144</v>
      </c>
      <c r="M111">
        <v>6</v>
      </c>
    </row>
    <row r="112" spans="1:18" x14ac:dyDescent="0.3">
      <c r="A112">
        <v>152</v>
      </c>
      <c r="B112" t="s">
        <v>110</v>
      </c>
      <c r="C112" t="s">
        <v>1253</v>
      </c>
      <c r="D112" t="s">
        <v>1254</v>
      </c>
      <c r="E112" t="s">
        <v>1246</v>
      </c>
      <c r="G112" t="s">
        <v>1247</v>
      </c>
      <c r="H112" t="s">
        <v>1254</v>
      </c>
      <c r="I112" t="s">
        <v>1248</v>
      </c>
      <c r="J112">
        <v>1</v>
      </c>
      <c r="K112">
        <v>1</v>
      </c>
      <c r="L112" t="s">
        <v>1211</v>
      </c>
      <c r="M112">
        <v>7</v>
      </c>
    </row>
    <row r="113" spans="1:18" x14ac:dyDescent="0.3">
      <c r="A113">
        <v>153</v>
      </c>
      <c r="B113" t="s">
        <v>111</v>
      </c>
      <c r="C113" t="s">
        <v>1253</v>
      </c>
      <c r="D113" t="s">
        <v>1255</v>
      </c>
      <c r="E113" t="s">
        <v>1246</v>
      </c>
      <c r="G113" t="s">
        <v>1247</v>
      </c>
      <c r="H113" t="s">
        <v>1254</v>
      </c>
      <c r="I113" t="s">
        <v>1248</v>
      </c>
      <c r="J113">
        <v>1</v>
      </c>
      <c r="K113">
        <v>1</v>
      </c>
      <c r="L113" t="s">
        <v>1211</v>
      </c>
      <c r="M113">
        <v>7</v>
      </c>
    </row>
    <row r="114" spans="1:18" x14ac:dyDescent="0.3">
      <c r="A114">
        <v>154</v>
      </c>
      <c r="B114" t="s">
        <v>112</v>
      </c>
      <c r="C114" t="s">
        <v>1256</v>
      </c>
      <c r="D114" t="s">
        <v>1257</v>
      </c>
      <c r="E114" t="s">
        <v>1246</v>
      </c>
      <c r="G114" t="s">
        <v>1247</v>
      </c>
      <c r="H114" t="s">
        <v>1257</v>
      </c>
      <c r="I114" t="s">
        <v>1248</v>
      </c>
      <c r="J114">
        <v>1</v>
      </c>
      <c r="K114">
        <v>1</v>
      </c>
      <c r="L114" t="s">
        <v>1122</v>
      </c>
      <c r="M114">
        <v>1</v>
      </c>
      <c r="N114" t="s">
        <v>1189</v>
      </c>
      <c r="O114" t="s">
        <v>1183</v>
      </c>
    </row>
    <row r="115" spans="1:18" x14ac:dyDescent="0.3">
      <c r="A115">
        <v>155</v>
      </c>
      <c r="B115" t="s">
        <v>113</v>
      </c>
      <c r="C115" t="s">
        <v>1043</v>
      </c>
      <c r="D115" t="s">
        <v>1258</v>
      </c>
      <c r="E115" t="s">
        <v>1258</v>
      </c>
      <c r="I115" t="s">
        <v>113</v>
      </c>
      <c r="J115">
        <v>1</v>
      </c>
      <c r="K115">
        <v>1</v>
      </c>
      <c r="N115" t="s">
        <v>1259</v>
      </c>
      <c r="O115" t="s">
        <v>1260</v>
      </c>
      <c r="P115" t="s">
        <v>1261</v>
      </c>
      <c r="Q115" t="s">
        <v>1262</v>
      </c>
      <c r="R115" t="s">
        <v>1263</v>
      </c>
    </row>
    <row r="116" spans="1:18" x14ac:dyDescent="0.3">
      <c r="A116">
        <v>156</v>
      </c>
      <c r="B116" t="s">
        <v>114</v>
      </c>
      <c r="C116" t="s">
        <v>1119</v>
      </c>
      <c r="D116" t="s">
        <v>1264</v>
      </c>
      <c r="E116" t="s">
        <v>1258</v>
      </c>
      <c r="H116" t="s">
        <v>1265</v>
      </c>
      <c r="I116" t="s">
        <v>113</v>
      </c>
      <c r="J116">
        <v>1</v>
      </c>
      <c r="K116">
        <v>1</v>
      </c>
      <c r="L116">
        <v>4</v>
      </c>
      <c r="M116">
        <v>4</v>
      </c>
    </row>
    <row r="117" spans="1:18" x14ac:dyDescent="0.3">
      <c r="A117">
        <v>157</v>
      </c>
      <c r="B117" t="s">
        <v>115</v>
      </c>
      <c r="C117" t="s">
        <v>1130</v>
      </c>
      <c r="D117" t="s">
        <v>1266</v>
      </c>
      <c r="E117" t="s">
        <v>1267</v>
      </c>
      <c r="G117" t="s">
        <v>1268</v>
      </c>
      <c r="H117" t="s">
        <v>1266</v>
      </c>
      <c r="I117" t="s">
        <v>1269</v>
      </c>
      <c r="J117">
        <v>1</v>
      </c>
      <c r="K117">
        <v>1</v>
      </c>
      <c r="L117" t="s">
        <v>1134</v>
      </c>
      <c r="M117">
        <v>1</v>
      </c>
    </row>
    <row r="118" spans="1:18" x14ac:dyDescent="0.3">
      <c r="A118">
        <v>158</v>
      </c>
      <c r="B118" t="s">
        <v>116</v>
      </c>
      <c r="C118" t="s">
        <v>1130</v>
      </c>
      <c r="D118" t="s">
        <v>1270</v>
      </c>
      <c r="E118" t="s">
        <v>1267</v>
      </c>
      <c r="G118" t="s">
        <v>1268</v>
      </c>
      <c r="H118" t="s">
        <v>1270</v>
      </c>
      <c r="I118" t="s">
        <v>1269</v>
      </c>
      <c r="J118">
        <v>1</v>
      </c>
      <c r="K118">
        <v>1</v>
      </c>
      <c r="L118" t="s">
        <v>1136</v>
      </c>
      <c r="M118">
        <v>2</v>
      </c>
    </row>
    <row r="119" spans="1:18" x14ac:dyDescent="0.3">
      <c r="A119">
        <v>159</v>
      </c>
      <c r="B119" t="s">
        <v>117</v>
      </c>
      <c r="C119" t="s">
        <v>1130</v>
      </c>
      <c r="D119" t="s">
        <v>1271</v>
      </c>
      <c r="E119" t="s">
        <v>1267</v>
      </c>
      <c r="G119" t="s">
        <v>1268</v>
      </c>
      <c r="H119" t="s">
        <v>1271</v>
      </c>
      <c r="I119" t="s">
        <v>1269</v>
      </c>
      <c r="J119">
        <v>1</v>
      </c>
      <c r="K119">
        <v>1</v>
      </c>
      <c r="L119" t="s">
        <v>1138</v>
      </c>
      <c r="M119">
        <v>3</v>
      </c>
    </row>
    <row r="120" spans="1:18" x14ac:dyDescent="0.3">
      <c r="A120">
        <v>160</v>
      </c>
      <c r="B120" t="s">
        <v>118</v>
      </c>
      <c r="C120" t="s">
        <v>1130</v>
      </c>
      <c r="D120" t="s">
        <v>1272</v>
      </c>
      <c r="E120" t="s">
        <v>1267</v>
      </c>
      <c r="G120" t="s">
        <v>1268</v>
      </c>
      <c r="H120" t="s">
        <v>1272</v>
      </c>
      <c r="I120" t="s">
        <v>1269</v>
      </c>
      <c r="J120">
        <v>1</v>
      </c>
      <c r="K120">
        <v>1</v>
      </c>
      <c r="L120" t="s">
        <v>1140</v>
      </c>
      <c r="M120">
        <v>4</v>
      </c>
    </row>
    <row r="121" spans="1:18" x14ac:dyDescent="0.3">
      <c r="A121">
        <v>161</v>
      </c>
      <c r="B121" t="s">
        <v>119</v>
      </c>
      <c r="C121" t="s">
        <v>1130</v>
      </c>
      <c r="D121" t="s">
        <v>1273</v>
      </c>
      <c r="E121" t="s">
        <v>1267</v>
      </c>
      <c r="G121" t="s">
        <v>1268</v>
      </c>
      <c r="H121" t="s">
        <v>1273</v>
      </c>
      <c r="I121" t="s">
        <v>1269</v>
      </c>
      <c r="J121">
        <v>1</v>
      </c>
      <c r="K121">
        <v>1</v>
      </c>
      <c r="L121" t="s">
        <v>1142</v>
      </c>
      <c r="M121">
        <v>5</v>
      </c>
    </row>
    <row r="122" spans="1:18" x14ac:dyDescent="0.3">
      <c r="A122">
        <v>162</v>
      </c>
      <c r="B122" t="s">
        <v>120</v>
      </c>
      <c r="C122" t="s">
        <v>1130</v>
      </c>
      <c r="D122" t="s">
        <v>1274</v>
      </c>
      <c r="E122" t="s">
        <v>1267</v>
      </c>
      <c r="G122" t="s">
        <v>1268</v>
      </c>
      <c r="H122" t="s">
        <v>1274</v>
      </c>
      <c r="I122" t="s">
        <v>1269</v>
      </c>
      <c r="J122">
        <v>1</v>
      </c>
      <c r="K122">
        <v>1</v>
      </c>
      <c r="L122" t="s">
        <v>1144</v>
      </c>
      <c r="M122">
        <v>6</v>
      </c>
    </row>
    <row r="123" spans="1:18" x14ac:dyDescent="0.3">
      <c r="A123">
        <v>163</v>
      </c>
      <c r="B123" t="s">
        <v>121</v>
      </c>
      <c r="C123" t="s">
        <v>1130</v>
      </c>
      <c r="D123" t="s">
        <v>1275</v>
      </c>
      <c r="E123" t="s">
        <v>1267</v>
      </c>
      <c r="G123" t="s">
        <v>1268</v>
      </c>
      <c r="H123" t="s">
        <v>1275</v>
      </c>
      <c r="I123" t="s">
        <v>1269</v>
      </c>
      <c r="J123">
        <v>1</v>
      </c>
      <c r="K123">
        <v>1</v>
      </c>
      <c r="L123" t="s">
        <v>883</v>
      </c>
      <c r="M123">
        <v>7</v>
      </c>
    </row>
    <row r="124" spans="1:18" x14ac:dyDescent="0.3">
      <c r="A124">
        <v>164</v>
      </c>
      <c r="B124" t="s">
        <v>122</v>
      </c>
      <c r="C124" t="s">
        <v>1130</v>
      </c>
      <c r="D124" t="s">
        <v>1276</v>
      </c>
      <c r="E124" t="s">
        <v>1267</v>
      </c>
      <c r="G124" t="s">
        <v>1268</v>
      </c>
      <c r="H124" t="s">
        <v>1276</v>
      </c>
      <c r="I124" t="s">
        <v>1269</v>
      </c>
      <c r="J124">
        <v>1</v>
      </c>
      <c r="K124">
        <v>1</v>
      </c>
      <c r="L124" t="s">
        <v>1227</v>
      </c>
      <c r="M124">
        <v>8</v>
      </c>
    </row>
    <row r="125" spans="1:18" x14ac:dyDescent="0.3">
      <c r="A125">
        <v>165</v>
      </c>
      <c r="B125" t="s">
        <v>123</v>
      </c>
      <c r="C125" t="s">
        <v>1130</v>
      </c>
      <c r="D125" t="s">
        <v>1277</v>
      </c>
      <c r="E125" t="s">
        <v>1267</v>
      </c>
      <c r="G125" t="s">
        <v>1268</v>
      </c>
      <c r="H125" t="s">
        <v>1277</v>
      </c>
      <c r="I125" t="s">
        <v>1269</v>
      </c>
      <c r="J125">
        <v>1</v>
      </c>
      <c r="K125">
        <v>1</v>
      </c>
      <c r="L125" t="s">
        <v>1229</v>
      </c>
      <c r="M125">
        <v>9</v>
      </c>
    </row>
    <row r="126" spans="1:18" x14ac:dyDescent="0.3">
      <c r="A126">
        <v>166</v>
      </c>
      <c r="B126" t="s">
        <v>124</v>
      </c>
      <c r="C126" t="s">
        <v>1130</v>
      </c>
      <c r="D126" t="s">
        <v>1278</v>
      </c>
      <c r="E126" t="s">
        <v>1267</v>
      </c>
      <c r="G126" t="s">
        <v>1268</v>
      </c>
      <c r="H126" t="s">
        <v>1278</v>
      </c>
      <c r="I126" t="s">
        <v>1269</v>
      </c>
      <c r="J126">
        <v>1</v>
      </c>
      <c r="K126">
        <v>1</v>
      </c>
      <c r="L126" t="s">
        <v>1230</v>
      </c>
      <c r="M126">
        <v>10</v>
      </c>
    </row>
    <row r="127" spans="1:18" x14ac:dyDescent="0.3">
      <c r="A127">
        <v>167</v>
      </c>
      <c r="B127" t="s">
        <v>125</v>
      </c>
      <c r="C127" t="s">
        <v>1130</v>
      </c>
      <c r="D127" t="s">
        <v>1279</v>
      </c>
      <c r="E127" t="s">
        <v>1267</v>
      </c>
      <c r="G127" t="s">
        <v>1268</v>
      </c>
      <c r="H127" t="s">
        <v>1279</v>
      </c>
      <c r="I127" t="s">
        <v>1269</v>
      </c>
      <c r="J127">
        <v>1</v>
      </c>
      <c r="K127">
        <v>1</v>
      </c>
      <c r="L127" t="s">
        <v>1280</v>
      </c>
      <c r="M127">
        <v>11</v>
      </c>
    </row>
    <row r="128" spans="1:18" x14ac:dyDescent="0.3">
      <c r="A128">
        <v>168</v>
      </c>
      <c r="B128" t="s">
        <v>126</v>
      </c>
      <c r="C128" t="s">
        <v>1130</v>
      </c>
      <c r="D128" t="s">
        <v>1281</v>
      </c>
      <c r="E128" t="s">
        <v>1267</v>
      </c>
      <c r="G128" t="s">
        <v>1268</v>
      </c>
      <c r="H128" t="s">
        <v>1281</v>
      </c>
      <c r="I128" t="s">
        <v>1269</v>
      </c>
      <c r="J128">
        <v>1</v>
      </c>
      <c r="K128">
        <v>1</v>
      </c>
      <c r="L128" t="s">
        <v>1282</v>
      </c>
      <c r="M128">
        <v>12</v>
      </c>
    </row>
    <row r="129" spans="1:15" x14ac:dyDescent="0.3">
      <c r="A129">
        <v>169</v>
      </c>
      <c r="B129" t="s">
        <v>127</v>
      </c>
      <c r="C129" t="s">
        <v>1130</v>
      </c>
      <c r="D129" t="s">
        <v>1283</v>
      </c>
      <c r="E129" t="s">
        <v>1267</v>
      </c>
      <c r="G129" t="s">
        <v>1268</v>
      </c>
      <c r="H129" t="s">
        <v>1283</v>
      </c>
      <c r="I129" t="s">
        <v>1269</v>
      </c>
      <c r="J129">
        <v>1</v>
      </c>
      <c r="K129">
        <v>1</v>
      </c>
      <c r="L129" t="s">
        <v>1284</v>
      </c>
      <c r="M129">
        <v>13</v>
      </c>
    </row>
    <row r="130" spans="1:15" x14ac:dyDescent="0.3">
      <c r="A130">
        <v>170</v>
      </c>
      <c r="B130" t="s">
        <v>128</v>
      </c>
      <c r="C130" t="s">
        <v>1130</v>
      </c>
      <c r="D130" t="s">
        <v>1285</v>
      </c>
      <c r="E130" t="s">
        <v>1267</v>
      </c>
      <c r="G130" t="s">
        <v>1268</v>
      </c>
      <c r="H130" t="s">
        <v>1285</v>
      </c>
      <c r="I130" t="s">
        <v>1269</v>
      </c>
      <c r="J130">
        <v>1</v>
      </c>
      <c r="K130">
        <v>1</v>
      </c>
      <c r="L130" t="s">
        <v>1286</v>
      </c>
      <c r="M130">
        <v>14</v>
      </c>
    </row>
    <row r="131" spans="1:15" x14ac:dyDescent="0.3">
      <c r="A131">
        <v>171</v>
      </c>
      <c r="B131" t="s">
        <v>129</v>
      </c>
      <c r="C131" t="s">
        <v>1253</v>
      </c>
      <c r="D131" t="s">
        <v>1121</v>
      </c>
      <c r="E131" t="s">
        <v>1267</v>
      </c>
      <c r="G131" t="s">
        <v>1268</v>
      </c>
      <c r="H131" t="s">
        <v>1121</v>
      </c>
      <c r="I131" t="s">
        <v>1269</v>
      </c>
      <c r="J131">
        <v>1</v>
      </c>
      <c r="K131">
        <v>1</v>
      </c>
      <c r="L131" t="s">
        <v>1211</v>
      </c>
      <c r="M131">
        <v>15</v>
      </c>
    </row>
    <row r="132" spans="1:15" x14ac:dyDescent="0.3">
      <c r="A132">
        <v>172</v>
      </c>
      <c r="B132" t="s">
        <v>130</v>
      </c>
      <c r="C132" t="s">
        <v>1253</v>
      </c>
      <c r="D132" t="s">
        <v>1120</v>
      </c>
      <c r="E132" t="s">
        <v>1267</v>
      </c>
      <c r="G132" t="s">
        <v>1268</v>
      </c>
      <c r="H132" t="s">
        <v>1121</v>
      </c>
      <c r="I132" t="s">
        <v>1269</v>
      </c>
      <c r="J132">
        <v>1</v>
      </c>
      <c r="K132">
        <v>1</v>
      </c>
      <c r="L132" t="s">
        <v>1211</v>
      </c>
      <c r="M132">
        <v>15</v>
      </c>
    </row>
    <row r="133" spans="1:15" x14ac:dyDescent="0.3">
      <c r="A133">
        <v>173</v>
      </c>
      <c r="B133" t="s">
        <v>131</v>
      </c>
      <c r="C133" t="s">
        <v>1256</v>
      </c>
      <c r="D133" t="s">
        <v>1287</v>
      </c>
      <c r="E133" t="s">
        <v>1267</v>
      </c>
      <c r="G133" t="s">
        <v>1268</v>
      </c>
      <c r="H133" t="s">
        <v>1287</v>
      </c>
      <c r="I133" t="s">
        <v>1269</v>
      </c>
      <c r="J133">
        <v>1</v>
      </c>
      <c r="K133">
        <v>1</v>
      </c>
      <c r="L133" t="s">
        <v>1122</v>
      </c>
      <c r="M133">
        <v>1</v>
      </c>
      <c r="N133" t="s">
        <v>1189</v>
      </c>
      <c r="O133" t="s">
        <v>1183</v>
      </c>
    </row>
    <row r="134" spans="1:15" x14ac:dyDescent="0.3">
      <c r="A134">
        <v>174</v>
      </c>
      <c r="B134" t="s">
        <v>132</v>
      </c>
      <c r="C134" t="s">
        <v>1130</v>
      </c>
      <c r="D134" t="s">
        <v>1288</v>
      </c>
      <c r="E134" t="s">
        <v>1289</v>
      </c>
      <c r="G134" t="s">
        <v>1290</v>
      </c>
      <c r="H134" t="s">
        <v>1288</v>
      </c>
      <c r="I134" t="s">
        <v>1291</v>
      </c>
      <c r="J134">
        <v>1</v>
      </c>
      <c r="K134">
        <v>1</v>
      </c>
      <c r="L134">
        <v>1</v>
      </c>
      <c r="M134">
        <v>1</v>
      </c>
    </row>
    <row r="135" spans="1:15" x14ac:dyDescent="0.3">
      <c r="A135">
        <v>175</v>
      </c>
      <c r="B135" t="s">
        <v>133</v>
      </c>
      <c r="C135" t="s">
        <v>1130</v>
      </c>
      <c r="D135" t="s">
        <v>1292</v>
      </c>
      <c r="E135" t="s">
        <v>1289</v>
      </c>
      <c r="G135" t="s">
        <v>1290</v>
      </c>
      <c r="H135" t="s">
        <v>1292</v>
      </c>
      <c r="I135" t="s">
        <v>1291</v>
      </c>
      <c r="J135">
        <v>1</v>
      </c>
      <c r="K135">
        <v>1</v>
      </c>
      <c r="L135">
        <v>2</v>
      </c>
      <c r="M135">
        <v>2</v>
      </c>
    </row>
    <row r="136" spans="1:15" x14ac:dyDescent="0.3">
      <c r="A136">
        <v>176</v>
      </c>
      <c r="B136" t="s">
        <v>134</v>
      </c>
      <c r="C136" t="s">
        <v>1042</v>
      </c>
      <c r="D136" t="s">
        <v>1293</v>
      </c>
      <c r="E136" t="s">
        <v>1293</v>
      </c>
      <c r="I136" t="s">
        <v>134</v>
      </c>
      <c r="J136">
        <v>1</v>
      </c>
      <c r="K136">
        <v>1</v>
      </c>
      <c r="L136">
        <v>1</v>
      </c>
      <c r="M136">
        <v>1</v>
      </c>
    </row>
    <row r="137" spans="1:15" x14ac:dyDescent="0.3">
      <c r="A137">
        <v>190</v>
      </c>
      <c r="B137" t="s">
        <v>135</v>
      </c>
      <c r="C137" t="s">
        <v>1186</v>
      </c>
      <c r="D137" t="s">
        <v>1294</v>
      </c>
      <c r="E137" t="s">
        <v>1295</v>
      </c>
      <c r="H137" t="s">
        <v>1294</v>
      </c>
      <c r="I137" t="s">
        <v>1296</v>
      </c>
      <c r="J137">
        <v>1</v>
      </c>
      <c r="K137">
        <v>1</v>
      </c>
      <c r="L137" t="s">
        <v>1134</v>
      </c>
      <c r="M137">
        <v>1</v>
      </c>
      <c r="N137" t="s">
        <v>1189</v>
      </c>
      <c r="O137" t="s">
        <v>1183</v>
      </c>
    </row>
    <row r="138" spans="1:15" x14ac:dyDescent="0.3">
      <c r="A138">
        <v>191</v>
      </c>
      <c r="B138" t="s">
        <v>136</v>
      </c>
      <c r="C138" t="s">
        <v>1186</v>
      </c>
      <c r="D138" t="s">
        <v>1297</v>
      </c>
      <c r="E138" t="s">
        <v>1295</v>
      </c>
      <c r="H138" t="s">
        <v>1297</v>
      </c>
      <c r="I138" t="s">
        <v>1296</v>
      </c>
      <c r="J138">
        <v>1</v>
      </c>
      <c r="K138">
        <v>1</v>
      </c>
      <c r="L138" t="s">
        <v>1136</v>
      </c>
      <c r="M138">
        <v>1</v>
      </c>
      <c r="N138" t="s">
        <v>1189</v>
      </c>
      <c r="O138" t="s">
        <v>1183</v>
      </c>
    </row>
    <row r="139" spans="1:15" x14ac:dyDescent="0.3">
      <c r="A139">
        <v>192</v>
      </c>
      <c r="B139" t="s">
        <v>137</v>
      </c>
      <c r="C139" t="s">
        <v>1186</v>
      </c>
      <c r="D139" t="s">
        <v>1298</v>
      </c>
      <c r="E139" t="s">
        <v>1295</v>
      </c>
      <c r="H139" t="s">
        <v>1298</v>
      </c>
      <c r="I139" t="s">
        <v>1296</v>
      </c>
      <c r="J139">
        <v>1</v>
      </c>
      <c r="K139">
        <v>1</v>
      </c>
      <c r="L139" t="s">
        <v>1138</v>
      </c>
      <c r="M139">
        <v>1</v>
      </c>
      <c r="N139" t="s">
        <v>1189</v>
      </c>
      <c r="O139" t="s">
        <v>1183</v>
      </c>
    </row>
    <row r="140" spans="1:15" x14ac:dyDescent="0.3">
      <c r="A140">
        <v>193</v>
      </c>
      <c r="B140" t="s">
        <v>138</v>
      </c>
      <c r="C140" t="s">
        <v>1186</v>
      </c>
      <c r="D140" t="s">
        <v>1299</v>
      </c>
      <c r="E140" t="s">
        <v>1295</v>
      </c>
      <c r="H140" t="s">
        <v>1299</v>
      </c>
      <c r="I140" t="s">
        <v>1296</v>
      </c>
      <c r="J140">
        <v>1</v>
      </c>
      <c r="K140">
        <v>1</v>
      </c>
      <c r="L140" t="s">
        <v>1140</v>
      </c>
      <c r="M140">
        <v>1</v>
      </c>
      <c r="N140" t="s">
        <v>1189</v>
      </c>
      <c r="O140" t="s">
        <v>1183</v>
      </c>
    </row>
    <row r="141" spans="1:15" x14ac:dyDescent="0.3">
      <c r="A141">
        <v>194</v>
      </c>
      <c r="B141" t="s">
        <v>139</v>
      </c>
      <c r="C141" t="s">
        <v>1186</v>
      </c>
      <c r="D141" t="s">
        <v>1300</v>
      </c>
      <c r="E141" t="s">
        <v>1295</v>
      </c>
      <c r="H141" t="s">
        <v>1300</v>
      </c>
      <c r="I141" t="s">
        <v>1296</v>
      </c>
      <c r="J141">
        <v>1</v>
      </c>
      <c r="K141">
        <v>1</v>
      </c>
      <c r="L141" t="s">
        <v>1142</v>
      </c>
      <c r="M141">
        <v>1</v>
      </c>
      <c r="N141" t="s">
        <v>1189</v>
      </c>
      <c r="O141" t="s">
        <v>1183</v>
      </c>
    </row>
    <row r="142" spans="1:15" x14ac:dyDescent="0.3">
      <c r="A142">
        <v>195</v>
      </c>
      <c r="B142" t="s">
        <v>140</v>
      </c>
      <c r="C142" t="s">
        <v>1186</v>
      </c>
      <c r="D142" t="s">
        <v>1301</v>
      </c>
      <c r="E142" t="s">
        <v>1295</v>
      </c>
      <c r="H142" t="s">
        <v>1301</v>
      </c>
      <c r="I142" t="s">
        <v>1296</v>
      </c>
      <c r="J142">
        <v>1</v>
      </c>
      <c r="K142">
        <v>1</v>
      </c>
      <c r="L142" t="s">
        <v>1144</v>
      </c>
      <c r="M142">
        <v>1</v>
      </c>
      <c r="N142" t="s">
        <v>1189</v>
      </c>
      <c r="O142" t="s">
        <v>1183</v>
      </c>
    </row>
    <row r="143" spans="1:15" x14ac:dyDescent="0.3">
      <c r="A143">
        <v>196</v>
      </c>
      <c r="B143" t="s">
        <v>141</v>
      </c>
      <c r="C143" t="s">
        <v>1186</v>
      </c>
      <c r="D143" t="s">
        <v>1302</v>
      </c>
      <c r="E143" t="s">
        <v>1295</v>
      </c>
      <c r="H143" t="s">
        <v>1302</v>
      </c>
      <c r="I143" t="s">
        <v>1296</v>
      </c>
      <c r="J143">
        <v>1</v>
      </c>
      <c r="K143">
        <v>1</v>
      </c>
      <c r="L143" t="s">
        <v>1211</v>
      </c>
      <c r="M143">
        <v>1</v>
      </c>
      <c r="N143" t="s">
        <v>1189</v>
      </c>
      <c r="O143" t="s">
        <v>1183</v>
      </c>
    </row>
    <row r="144" spans="1:15" x14ac:dyDescent="0.3">
      <c r="A144">
        <v>197</v>
      </c>
      <c r="B144" t="s">
        <v>142</v>
      </c>
      <c r="C144" t="s">
        <v>1210</v>
      </c>
      <c r="D144" t="s">
        <v>1254</v>
      </c>
      <c r="E144" t="s">
        <v>1295</v>
      </c>
      <c r="H144" t="s">
        <v>1254</v>
      </c>
      <c r="I144" t="s">
        <v>1296</v>
      </c>
      <c r="J144">
        <v>1</v>
      </c>
      <c r="K144">
        <v>1</v>
      </c>
      <c r="L144" t="s">
        <v>1122</v>
      </c>
      <c r="M144">
        <v>1</v>
      </c>
      <c r="N144" t="s">
        <v>1189</v>
      </c>
      <c r="O144" t="s">
        <v>1183</v>
      </c>
    </row>
    <row r="145" spans="1:18" x14ac:dyDescent="0.3">
      <c r="A145">
        <v>198</v>
      </c>
      <c r="B145" t="s">
        <v>143</v>
      </c>
      <c r="C145" t="s">
        <v>1210</v>
      </c>
      <c r="D145" t="s">
        <v>1255</v>
      </c>
      <c r="E145" t="s">
        <v>1295</v>
      </c>
      <c r="H145" t="s">
        <v>1254</v>
      </c>
      <c r="I145" t="s">
        <v>1296</v>
      </c>
      <c r="J145">
        <v>1</v>
      </c>
      <c r="K145">
        <v>1</v>
      </c>
      <c r="L145" t="s">
        <v>1122</v>
      </c>
      <c r="M145">
        <v>8</v>
      </c>
    </row>
    <row r="146" spans="1:18" x14ac:dyDescent="0.3">
      <c r="A146">
        <v>199</v>
      </c>
      <c r="B146" t="s">
        <v>144</v>
      </c>
      <c r="C146" t="s">
        <v>1043</v>
      </c>
      <c r="D146" t="s">
        <v>1303</v>
      </c>
      <c r="E146" t="s">
        <v>1303</v>
      </c>
      <c r="I146" t="s">
        <v>144</v>
      </c>
      <c r="J146">
        <v>1</v>
      </c>
      <c r="K146">
        <v>1</v>
      </c>
      <c r="N146" t="s">
        <v>1304</v>
      </c>
      <c r="O146" t="s">
        <v>1305</v>
      </c>
      <c r="P146" t="s">
        <v>1306</v>
      </c>
      <c r="Q146" t="s">
        <v>1307</v>
      </c>
      <c r="R146" t="s">
        <v>1308</v>
      </c>
    </row>
    <row r="147" spans="1:18" x14ac:dyDescent="0.3">
      <c r="A147">
        <v>200</v>
      </c>
      <c r="B147" t="s">
        <v>145</v>
      </c>
      <c r="C147" t="s">
        <v>1186</v>
      </c>
      <c r="D147" t="s">
        <v>1309</v>
      </c>
      <c r="E147" t="s">
        <v>1310</v>
      </c>
      <c r="G147" t="s">
        <v>1311</v>
      </c>
      <c r="H147" t="s">
        <v>1312</v>
      </c>
      <c r="I147" t="s">
        <v>1313</v>
      </c>
      <c r="J147">
        <v>1</v>
      </c>
      <c r="K147">
        <v>1</v>
      </c>
      <c r="L147">
        <v>1</v>
      </c>
      <c r="M147">
        <v>1</v>
      </c>
      <c r="N147" t="s">
        <v>1189</v>
      </c>
      <c r="O147" t="s">
        <v>1183</v>
      </c>
    </row>
    <row r="148" spans="1:18" x14ac:dyDescent="0.3">
      <c r="A148">
        <v>201</v>
      </c>
      <c r="B148" t="s">
        <v>146</v>
      </c>
      <c r="C148" t="s">
        <v>1186</v>
      </c>
      <c r="D148" t="s">
        <v>1314</v>
      </c>
      <c r="E148" t="s">
        <v>1310</v>
      </c>
      <c r="G148" t="s">
        <v>1311</v>
      </c>
      <c r="H148" t="s">
        <v>1315</v>
      </c>
      <c r="I148" t="s">
        <v>1313</v>
      </c>
      <c r="J148">
        <v>1</v>
      </c>
      <c r="K148">
        <v>1</v>
      </c>
      <c r="L148">
        <v>2</v>
      </c>
      <c r="M148">
        <v>1</v>
      </c>
      <c r="N148" t="s">
        <v>1189</v>
      </c>
      <c r="O148" t="s">
        <v>1183</v>
      </c>
    </row>
    <row r="149" spans="1:18" x14ac:dyDescent="0.3">
      <c r="A149">
        <v>202</v>
      </c>
      <c r="B149" t="s">
        <v>147</v>
      </c>
      <c r="C149" t="s">
        <v>1186</v>
      </c>
      <c r="D149" t="s">
        <v>1316</v>
      </c>
      <c r="E149" t="s">
        <v>1310</v>
      </c>
      <c r="G149" t="s">
        <v>1311</v>
      </c>
      <c r="H149" t="s">
        <v>1317</v>
      </c>
      <c r="I149" t="s">
        <v>1313</v>
      </c>
      <c r="J149">
        <v>1</v>
      </c>
      <c r="K149">
        <v>1</v>
      </c>
      <c r="L149">
        <v>3</v>
      </c>
      <c r="M149">
        <v>1</v>
      </c>
      <c r="N149" t="s">
        <v>1189</v>
      </c>
      <c r="O149" t="s">
        <v>1183</v>
      </c>
    </row>
    <row r="150" spans="1:18" x14ac:dyDescent="0.3">
      <c r="A150">
        <v>203</v>
      </c>
      <c r="B150" t="s">
        <v>148</v>
      </c>
      <c r="C150" t="s">
        <v>1186</v>
      </c>
      <c r="D150" t="s">
        <v>1318</v>
      </c>
      <c r="E150" t="s">
        <v>1310</v>
      </c>
      <c r="G150" t="s">
        <v>1311</v>
      </c>
      <c r="H150" t="s">
        <v>1319</v>
      </c>
      <c r="I150" t="s">
        <v>1313</v>
      </c>
      <c r="J150">
        <v>1</v>
      </c>
      <c r="K150">
        <v>1</v>
      </c>
      <c r="L150">
        <v>4</v>
      </c>
      <c r="M150">
        <v>1</v>
      </c>
      <c r="N150" t="s">
        <v>1189</v>
      </c>
      <c r="O150" t="s">
        <v>1183</v>
      </c>
    </row>
    <row r="151" spans="1:18" x14ac:dyDescent="0.3">
      <c r="A151">
        <v>204</v>
      </c>
      <c r="B151" t="s">
        <v>149</v>
      </c>
      <c r="C151" t="s">
        <v>1186</v>
      </c>
      <c r="D151" t="s">
        <v>1320</v>
      </c>
      <c r="E151" t="s">
        <v>1310</v>
      </c>
      <c r="G151" t="s">
        <v>1311</v>
      </c>
      <c r="H151" t="s">
        <v>1321</v>
      </c>
      <c r="I151" t="s">
        <v>1313</v>
      </c>
      <c r="J151">
        <v>1</v>
      </c>
      <c r="K151">
        <v>1</v>
      </c>
      <c r="L151">
        <v>5</v>
      </c>
      <c r="M151">
        <v>1</v>
      </c>
      <c r="N151" t="s">
        <v>1189</v>
      </c>
      <c r="O151" t="s">
        <v>1183</v>
      </c>
    </row>
    <row r="152" spans="1:18" x14ac:dyDescent="0.3">
      <c r="A152">
        <v>205</v>
      </c>
      <c r="B152" t="s">
        <v>150</v>
      </c>
      <c r="C152" t="s">
        <v>1186</v>
      </c>
      <c r="D152" t="s">
        <v>1322</v>
      </c>
      <c r="E152" t="s">
        <v>1310</v>
      </c>
      <c r="G152" t="s">
        <v>1311</v>
      </c>
      <c r="H152" t="s">
        <v>1323</v>
      </c>
      <c r="I152" t="s">
        <v>1313</v>
      </c>
      <c r="J152">
        <v>1</v>
      </c>
      <c r="K152">
        <v>1</v>
      </c>
      <c r="L152">
        <v>6</v>
      </c>
      <c r="M152">
        <v>1</v>
      </c>
      <c r="N152" t="s">
        <v>1189</v>
      </c>
      <c r="O152" t="s">
        <v>1183</v>
      </c>
    </row>
    <row r="153" spans="1:18" x14ac:dyDescent="0.3">
      <c r="A153">
        <v>206</v>
      </c>
      <c r="B153" t="s">
        <v>151</v>
      </c>
      <c r="C153" t="s">
        <v>1210</v>
      </c>
      <c r="D153" t="s">
        <v>1324</v>
      </c>
      <c r="E153" t="s">
        <v>1310</v>
      </c>
      <c r="G153" t="s">
        <v>1311</v>
      </c>
      <c r="H153" t="s">
        <v>1254</v>
      </c>
      <c r="I153" t="s">
        <v>1313</v>
      </c>
      <c r="J153">
        <v>1</v>
      </c>
      <c r="K153">
        <v>1</v>
      </c>
      <c r="L153">
        <v>7</v>
      </c>
      <c r="M153">
        <v>1</v>
      </c>
      <c r="N153" t="s">
        <v>1189</v>
      </c>
      <c r="O153" t="s">
        <v>1183</v>
      </c>
    </row>
    <row r="154" spans="1:18" x14ac:dyDescent="0.3">
      <c r="A154">
        <v>207</v>
      </c>
      <c r="B154" t="s">
        <v>152</v>
      </c>
      <c r="C154" t="s">
        <v>1210</v>
      </c>
      <c r="D154" t="s">
        <v>1325</v>
      </c>
      <c r="E154" t="s">
        <v>1310</v>
      </c>
      <c r="G154" t="s">
        <v>1311</v>
      </c>
      <c r="H154" t="s">
        <v>1254</v>
      </c>
      <c r="I154" t="s">
        <v>1313</v>
      </c>
      <c r="J154">
        <v>1</v>
      </c>
      <c r="K154">
        <v>1</v>
      </c>
      <c r="L154">
        <v>7</v>
      </c>
      <c r="M154">
        <v>7</v>
      </c>
    </row>
    <row r="155" spans="1:18" x14ac:dyDescent="0.3">
      <c r="A155">
        <v>208</v>
      </c>
      <c r="B155" t="s">
        <v>153</v>
      </c>
      <c r="C155" t="s">
        <v>1186</v>
      </c>
      <c r="D155" t="s">
        <v>1326</v>
      </c>
      <c r="E155" t="s">
        <v>1310</v>
      </c>
      <c r="G155" t="s">
        <v>1327</v>
      </c>
      <c r="H155" t="s">
        <v>1312</v>
      </c>
      <c r="I155" t="s">
        <v>1313</v>
      </c>
      <c r="J155">
        <v>1</v>
      </c>
      <c r="K155">
        <v>2</v>
      </c>
      <c r="L155">
        <v>1</v>
      </c>
      <c r="M155">
        <v>1</v>
      </c>
      <c r="N155" t="s">
        <v>1189</v>
      </c>
      <c r="O155" t="s">
        <v>1183</v>
      </c>
    </row>
    <row r="156" spans="1:18" x14ac:dyDescent="0.3">
      <c r="A156">
        <v>209</v>
      </c>
      <c r="B156" t="s">
        <v>154</v>
      </c>
      <c r="C156" t="s">
        <v>1186</v>
      </c>
      <c r="D156" t="s">
        <v>1328</v>
      </c>
      <c r="E156" t="s">
        <v>1310</v>
      </c>
      <c r="G156" t="s">
        <v>1327</v>
      </c>
      <c r="H156" t="s">
        <v>1315</v>
      </c>
      <c r="I156" t="s">
        <v>1313</v>
      </c>
      <c r="J156">
        <v>1</v>
      </c>
      <c r="K156">
        <v>2</v>
      </c>
      <c r="L156">
        <v>2</v>
      </c>
      <c r="M156">
        <v>1</v>
      </c>
      <c r="N156" t="s">
        <v>1189</v>
      </c>
      <c r="O156" t="s">
        <v>1183</v>
      </c>
    </row>
    <row r="157" spans="1:18" x14ac:dyDescent="0.3">
      <c r="A157">
        <v>210</v>
      </c>
      <c r="B157" t="s">
        <v>155</v>
      </c>
      <c r="C157" t="s">
        <v>1186</v>
      </c>
      <c r="D157" t="s">
        <v>1329</v>
      </c>
      <c r="E157" t="s">
        <v>1310</v>
      </c>
      <c r="G157" t="s">
        <v>1327</v>
      </c>
      <c r="H157" t="s">
        <v>1317</v>
      </c>
      <c r="I157" t="s">
        <v>1313</v>
      </c>
      <c r="J157">
        <v>1</v>
      </c>
      <c r="K157">
        <v>2</v>
      </c>
      <c r="L157">
        <v>3</v>
      </c>
      <c r="M157">
        <v>1</v>
      </c>
      <c r="N157" t="s">
        <v>1189</v>
      </c>
      <c r="O157" t="s">
        <v>1183</v>
      </c>
    </row>
    <row r="158" spans="1:18" x14ac:dyDescent="0.3">
      <c r="A158">
        <v>211</v>
      </c>
      <c r="B158" t="s">
        <v>156</v>
      </c>
      <c r="C158" t="s">
        <v>1186</v>
      </c>
      <c r="D158" t="s">
        <v>1330</v>
      </c>
      <c r="E158" t="s">
        <v>1310</v>
      </c>
      <c r="G158" t="s">
        <v>1327</v>
      </c>
      <c r="H158" t="s">
        <v>1319</v>
      </c>
      <c r="I158" t="s">
        <v>1313</v>
      </c>
      <c r="J158">
        <v>1</v>
      </c>
      <c r="K158">
        <v>2</v>
      </c>
      <c r="L158">
        <v>4</v>
      </c>
      <c r="M158">
        <v>1</v>
      </c>
      <c r="N158" t="s">
        <v>1189</v>
      </c>
      <c r="O158" t="s">
        <v>1183</v>
      </c>
    </row>
    <row r="159" spans="1:18" x14ac:dyDescent="0.3">
      <c r="A159">
        <v>212</v>
      </c>
      <c r="B159" t="s">
        <v>157</v>
      </c>
      <c r="C159" t="s">
        <v>1186</v>
      </c>
      <c r="D159" t="s">
        <v>1331</v>
      </c>
      <c r="E159" t="s">
        <v>1310</v>
      </c>
      <c r="G159" t="s">
        <v>1327</v>
      </c>
      <c r="H159" t="s">
        <v>1321</v>
      </c>
      <c r="I159" t="s">
        <v>1313</v>
      </c>
      <c r="J159">
        <v>1</v>
      </c>
      <c r="K159">
        <v>2</v>
      </c>
      <c r="L159">
        <v>5</v>
      </c>
      <c r="M159">
        <v>1</v>
      </c>
      <c r="N159" t="s">
        <v>1189</v>
      </c>
      <c r="O159" t="s">
        <v>1183</v>
      </c>
    </row>
    <row r="160" spans="1:18" x14ac:dyDescent="0.3">
      <c r="A160">
        <v>213</v>
      </c>
      <c r="B160" t="s">
        <v>158</v>
      </c>
      <c r="C160" t="s">
        <v>1186</v>
      </c>
      <c r="D160" t="s">
        <v>1332</v>
      </c>
      <c r="E160" t="s">
        <v>1310</v>
      </c>
      <c r="G160" t="s">
        <v>1327</v>
      </c>
      <c r="H160" t="s">
        <v>1323</v>
      </c>
      <c r="I160" t="s">
        <v>1313</v>
      </c>
      <c r="J160">
        <v>1</v>
      </c>
      <c r="K160">
        <v>2</v>
      </c>
      <c r="L160">
        <v>6</v>
      </c>
      <c r="M160">
        <v>1</v>
      </c>
      <c r="N160" t="s">
        <v>1189</v>
      </c>
      <c r="O160" t="s">
        <v>1183</v>
      </c>
    </row>
    <row r="161" spans="1:15" x14ac:dyDescent="0.3">
      <c r="A161">
        <v>214</v>
      </c>
      <c r="B161" t="s">
        <v>159</v>
      </c>
      <c r="C161" t="s">
        <v>1210</v>
      </c>
      <c r="D161" t="s">
        <v>1333</v>
      </c>
      <c r="E161" t="s">
        <v>1310</v>
      </c>
      <c r="G161" t="s">
        <v>1327</v>
      </c>
      <c r="H161" t="s">
        <v>1254</v>
      </c>
      <c r="I161" t="s">
        <v>1313</v>
      </c>
      <c r="J161">
        <v>1</v>
      </c>
      <c r="K161">
        <v>2</v>
      </c>
      <c r="L161">
        <v>7</v>
      </c>
      <c r="M161">
        <v>1</v>
      </c>
      <c r="N161" t="s">
        <v>1189</v>
      </c>
      <c r="O161" t="s">
        <v>1183</v>
      </c>
    </row>
    <row r="162" spans="1:15" x14ac:dyDescent="0.3">
      <c r="A162">
        <v>215</v>
      </c>
      <c r="B162" t="s">
        <v>160</v>
      </c>
      <c r="C162" t="s">
        <v>1210</v>
      </c>
      <c r="D162" t="s">
        <v>1334</v>
      </c>
      <c r="E162" t="s">
        <v>1310</v>
      </c>
      <c r="G162" t="s">
        <v>1327</v>
      </c>
      <c r="H162" t="s">
        <v>1254</v>
      </c>
      <c r="I162" t="s">
        <v>1313</v>
      </c>
      <c r="J162">
        <v>1</v>
      </c>
      <c r="K162">
        <v>2</v>
      </c>
      <c r="L162">
        <v>7</v>
      </c>
      <c r="M162">
        <v>7</v>
      </c>
    </row>
    <row r="163" spans="1:15" x14ac:dyDescent="0.3">
      <c r="A163">
        <v>216</v>
      </c>
      <c r="B163" t="s">
        <v>161</v>
      </c>
      <c r="C163" t="s">
        <v>1123</v>
      </c>
      <c r="D163" t="s">
        <v>1335</v>
      </c>
      <c r="E163" t="s">
        <v>1336</v>
      </c>
      <c r="G163" t="s">
        <v>1337</v>
      </c>
      <c r="H163" t="s">
        <v>1338</v>
      </c>
      <c r="I163" t="s">
        <v>1339</v>
      </c>
      <c r="J163">
        <v>1</v>
      </c>
      <c r="K163">
        <v>1</v>
      </c>
      <c r="L163" t="s">
        <v>1134</v>
      </c>
      <c r="M163">
        <v>1</v>
      </c>
    </row>
    <row r="164" spans="1:15" x14ac:dyDescent="0.3">
      <c r="A164">
        <v>217</v>
      </c>
      <c r="B164" t="s">
        <v>162</v>
      </c>
      <c r="C164" t="s">
        <v>1123</v>
      </c>
      <c r="D164" t="s">
        <v>1340</v>
      </c>
      <c r="E164" t="s">
        <v>1336</v>
      </c>
      <c r="G164" t="s">
        <v>1337</v>
      </c>
      <c r="H164" t="s">
        <v>1341</v>
      </c>
      <c r="I164" t="s">
        <v>1339</v>
      </c>
      <c r="J164">
        <v>1</v>
      </c>
      <c r="K164">
        <v>1</v>
      </c>
      <c r="L164" t="s">
        <v>1136</v>
      </c>
      <c r="M164">
        <v>2</v>
      </c>
    </row>
    <row r="165" spans="1:15" x14ac:dyDescent="0.3">
      <c r="A165">
        <v>218</v>
      </c>
      <c r="B165" t="s">
        <v>163</v>
      </c>
      <c r="C165" t="s">
        <v>1123</v>
      </c>
      <c r="D165" t="s">
        <v>1342</v>
      </c>
      <c r="E165" t="s">
        <v>1336</v>
      </c>
      <c r="G165" t="s">
        <v>1337</v>
      </c>
      <c r="H165" t="s">
        <v>1343</v>
      </c>
      <c r="I165" t="s">
        <v>1339</v>
      </c>
      <c r="J165">
        <v>1</v>
      </c>
      <c r="K165">
        <v>1</v>
      </c>
      <c r="L165" t="s">
        <v>1138</v>
      </c>
      <c r="M165">
        <v>3</v>
      </c>
    </row>
    <row r="166" spans="1:15" x14ac:dyDescent="0.3">
      <c r="A166">
        <v>219</v>
      </c>
      <c r="B166" t="s">
        <v>164</v>
      </c>
      <c r="C166" t="s">
        <v>1123</v>
      </c>
      <c r="D166" t="s">
        <v>1344</v>
      </c>
      <c r="E166" t="s">
        <v>1336</v>
      </c>
      <c r="G166" t="s">
        <v>1345</v>
      </c>
      <c r="H166" t="s">
        <v>1338</v>
      </c>
      <c r="I166" t="s">
        <v>1339</v>
      </c>
      <c r="J166">
        <v>1</v>
      </c>
      <c r="K166">
        <v>2</v>
      </c>
      <c r="L166" t="s">
        <v>1134</v>
      </c>
      <c r="M166">
        <v>1</v>
      </c>
    </row>
    <row r="167" spans="1:15" x14ac:dyDescent="0.3">
      <c r="A167">
        <v>220</v>
      </c>
      <c r="B167" t="s">
        <v>165</v>
      </c>
      <c r="C167" t="s">
        <v>1123</v>
      </c>
      <c r="D167" t="s">
        <v>1346</v>
      </c>
      <c r="E167" t="s">
        <v>1336</v>
      </c>
      <c r="G167" t="s">
        <v>1345</v>
      </c>
      <c r="H167" t="s">
        <v>1341</v>
      </c>
      <c r="I167" t="s">
        <v>1339</v>
      </c>
      <c r="J167">
        <v>1</v>
      </c>
      <c r="K167">
        <v>2</v>
      </c>
      <c r="L167" t="s">
        <v>1136</v>
      </c>
      <c r="M167">
        <v>2</v>
      </c>
    </row>
    <row r="168" spans="1:15" x14ac:dyDescent="0.3">
      <c r="A168">
        <v>221</v>
      </c>
      <c r="B168" t="s">
        <v>166</v>
      </c>
      <c r="C168" t="s">
        <v>1123</v>
      </c>
      <c r="D168" t="s">
        <v>1347</v>
      </c>
      <c r="E168" t="s">
        <v>1336</v>
      </c>
      <c r="G168" t="s">
        <v>1345</v>
      </c>
      <c r="H168" t="s">
        <v>1343</v>
      </c>
      <c r="I168" t="s">
        <v>1339</v>
      </c>
      <c r="J168">
        <v>1</v>
      </c>
      <c r="K168">
        <v>2</v>
      </c>
      <c r="L168" t="s">
        <v>1138</v>
      </c>
      <c r="M168">
        <v>3</v>
      </c>
    </row>
    <row r="169" spans="1:15" x14ac:dyDescent="0.3">
      <c r="A169">
        <v>222</v>
      </c>
      <c r="B169" t="s">
        <v>167</v>
      </c>
      <c r="C169" t="s">
        <v>1123</v>
      </c>
      <c r="D169" t="s">
        <v>1348</v>
      </c>
      <c r="E169" t="s">
        <v>1336</v>
      </c>
      <c r="G169" t="s">
        <v>1349</v>
      </c>
      <c r="H169" t="s">
        <v>1338</v>
      </c>
      <c r="I169" t="s">
        <v>1339</v>
      </c>
      <c r="J169">
        <v>1</v>
      </c>
      <c r="K169">
        <v>3</v>
      </c>
      <c r="L169" t="s">
        <v>1134</v>
      </c>
      <c r="M169">
        <v>1</v>
      </c>
    </row>
    <row r="170" spans="1:15" x14ac:dyDescent="0.3">
      <c r="A170">
        <v>223</v>
      </c>
      <c r="B170" t="s">
        <v>168</v>
      </c>
      <c r="C170" t="s">
        <v>1123</v>
      </c>
      <c r="D170" t="s">
        <v>1350</v>
      </c>
      <c r="E170" t="s">
        <v>1336</v>
      </c>
      <c r="G170" t="s">
        <v>1349</v>
      </c>
      <c r="H170" t="s">
        <v>1341</v>
      </c>
      <c r="I170" t="s">
        <v>1339</v>
      </c>
      <c r="J170">
        <v>1</v>
      </c>
      <c r="K170">
        <v>3</v>
      </c>
      <c r="L170" t="s">
        <v>1136</v>
      </c>
      <c r="M170">
        <v>2</v>
      </c>
    </row>
    <row r="171" spans="1:15" x14ac:dyDescent="0.3">
      <c r="A171">
        <v>224</v>
      </c>
      <c r="B171" t="s">
        <v>169</v>
      </c>
      <c r="C171" t="s">
        <v>1123</v>
      </c>
      <c r="D171" t="s">
        <v>1351</v>
      </c>
      <c r="E171" t="s">
        <v>1336</v>
      </c>
      <c r="G171" t="s">
        <v>1349</v>
      </c>
      <c r="H171" t="s">
        <v>1343</v>
      </c>
      <c r="I171" t="s">
        <v>1339</v>
      </c>
      <c r="J171">
        <v>1</v>
      </c>
      <c r="K171">
        <v>3</v>
      </c>
      <c r="L171" t="s">
        <v>1138</v>
      </c>
      <c r="M171">
        <v>3</v>
      </c>
    </row>
    <row r="172" spans="1:15" x14ac:dyDescent="0.3">
      <c r="A172">
        <v>225</v>
      </c>
      <c r="B172" t="s">
        <v>170</v>
      </c>
      <c r="C172" t="s">
        <v>1123</v>
      </c>
      <c r="D172" t="s">
        <v>1352</v>
      </c>
      <c r="E172" t="s">
        <v>1353</v>
      </c>
      <c r="G172" t="s">
        <v>1354</v>
      </c>
      <c r="H172" t="s">
        <v>1355</v>
      </c>
      <c r="I172" t="s">
        <v>1356</v>
      </c>
      <c r="J172">
        <v>1</v>
      </c>
      <c r="K172" t="s">
        <v>1134</v>
      </c>
      <c r="L172">
        <v>1</v>
      </c>
      <c r="M172">
        <v>1</v>
      </c>
    </row>
    <row r="173" spans="1:15" x14ac:dyDescent="0.3">
      <c r="A173">
        <v>226</v>
      </c>
      <c r="B173" t="s">
        <v>171</v>
      </c>
      <c r="C173" t="s">
        <v>1123</v>
      </c>
      <c r="D173" t="s">
        <v>1357</v>
      </c>
      <c r="E173" t="s">
        <v>1353</v>
      </c>
      <c r="G173" t="s">
        <v>1354</v>
      </c>
      <c r="H173" t="s">
        <v>1358</v>
      </c>
      <c r="I173" t="s">
        <v>1356</v>
      </c>
      <c r="J173">
        <v>1</v>
      </c>
      <c r="K173" t="s">
        <v>1134</v>
      </c>
      <c r="L173">
        <v>2</v>
      </c>
      <c r="M173">
        <v>2</v>
      </c>
    </row>
    <row r="174" spans="1:15" x14ac:dyDescent="0.3">
      <c r="A174">
        <v>227</v>
      </c>
      <c r="B174" t="s">
        <v>172</v>
      </c>
      <c r="C174" t="s">
        <v>1123</v>
      </c>
      <c r="D174" t="s">
        <v>1359</v>
      </c>
      <c r="E174" t="s">
        <v>1353</v>
      </c>
      <c r="G174" t="s">
        <v>1354</v>
      </c>
      <c r="H174" t="s">
        <v>1360</v>
      </c>
      <c r="I174" t="s">
        <v>1356</v>
      </c>
      <c r="J174">
        <v>1</v>
      </c>
      <c r="K174" t="s">
        <v>1134</v>
      </c>
      <c r="L174">
        <v>3</v>
      </c>
      <c r="M174">
        <v>3</v>
      </c>
    </row>
    <row r="175" spans="1:15" x14ac:dyDescent="0.3">
      <c r="A175">
        <v>228</v>
      </c>
      <c r="B175" t="s">
        <v>173</v>
      </c>
      <c r="C175" t="s">
        <v>1123</v>
      </c>
      <c r="D175" t="s">
        <v>1361</v>
      </c>
      <c r="E175" t="s">
        <v>1353</v>
      </c>
      <c r="G175" t="s">
        <v>1354</v>
      </c>
      <c r="H175" t="s">
        <v>1362</v>
      </c>
      <c r="I175" t="s">
        <v>1356</v>
      </c>
      <c r="J175">
        <v>1</v>
      </c>
      <c r="K175" t="s">
        <v>1134</v>
      </c>
      <c r="L175">
        <v>4</v>
      </c>
      <c r="M175">
        <v>4</v>
      </c>
    </row>
    <row r="176" spans="1:15" x14ac:dyDescent="0.3">
      <c r="A176">
        <v>229</v>
      </c>
      <c r="B176" t="s">
        <v>174</v>
      </c>
      <c r="C176" t="s">
        <v>1123</v>
      </c>
      <c r="D176" t="s">
        <v>1363</v>
      </c>
      <c r="E176" t="s">
        <v>1353</v>
      </c>
      <c r="G176" t="s">
        <v>1364</v>
      </c>
      <c r="H176" t="s">
        <v>1355</v>
      </c>
      <c r="I176" t="s">
        <v>1356</v>
      </c>
      <c r="J176">
        <v>1</v>
      </c>
      <c r="K176" t="s">
        <v>1136</v>
      </c>
      <c r="L176">
        <v>1</v>
      </c>
      <c r="M176">
        <v>1</v>
      </c>
    </row>
    <row r="177" spans="1:18" x14ac:dyDescent="0.3">
      <c r="A177">
        <v>230</v>
      </c>
      <c r="B177" t="s">
        <v>175</v>
      </c>
      <c r="C177" t="s">
        <v>1123</v>
      </c>
      <c r="D177" t="s">
        <v>1365</v>
      </c>
      <c r="E177" t="s">
        <v>1353</v>
      </c>
      <c r="G177" t="s">
        <v>1364</v>
      </c>
      <c r="H177" t="s">
        <v>1358</v>
      </c>
      <c r="I177" t="s">
        <v>1356</v>
      </c>
      <c r="J177">
        <v>1</v>
      </c>
      <c r="K177" t="s">
        <v>1136</v>
      </c>
      <c r="L177">
        <v>2</v>
      </c>
      <c r="M177">
        <v>2</v>
      </c>
    </row>
    <row r="178" spans="1:18" x14ac:dyDescent="0.3">
      <c r="A178">
        <v>231</v>
      </c>
      <c r="B178" t="s">
        <v>176</v>
      </c>
      <c r="C178" t="s">
        <v>1123</v>
      </c>
      <c r="D178" t="s">
        <v>1366</v>
      </c>
      <c r="E178" t="s">
        <v>1353</v>
      </c>
      <c r="G178" t="s">
        <v>1364</v>
      </c>
      <c r="H178" t="s">
        <v>1360</v>
      </c>
      <c r="I178" t="s">
        <v>1356</v>
      </c>
      <c r="J178">
        <v>1</v>
      </c>
      <c r="K178" t="s">
        <v>1136</v>
      </c>
      <c r="L178">
        <v>3</v>
      </c>
      <c r="M178">
        <v>3</v>
      </c>
    </row>
    <row r="179" spans="1:18" x14ac:dyDescent="0.3">
      <c r="A179">
        <v>232</v>
      </c>
      <c r="B179" t="s">
        <v>177</v>
      </c>
      <c r="C179" t="s">
        <v>1123</v>
      </c>
      <c r="D179" t="s">
        <v>1367</v>
      </c>
      <c r="E179" t="s">
        <v>1353</v>
      </c>
      <c r="G179" t="s">
        <v>1364</v>
      </c>
      <c r="H179" t="s">
        <v>1362</v>
      </c>
      <c r="I179" t="s">
        <v>1356</v>
      </c>
      <c r="J179">
        <v>1</v>
      </c>
      <c r="K179" t="s">
        <v>1136</v>
      </c>
      <c r="L179">
        <v>4</v>
      </c>
      <c r="M179">
        <v>4</v>
      </c>
    </row>
    <row r="180" spans="1:18" x14ac:dyDescent="0.3">
      <c r="A180">
        <v>233</v>
      </c>
      <c r="B180" t="s">
        <v>178</v>
      </c>
      <c r="C180" t="s">
        <v>1123</v>
      </c>
      <c r="D180" t="s">
        <v>1368</v>
      </c>
      <c r="E180" t="s">
        <v>1369</v>
      </c>
      <c r="G180" t="s">
        <v>1370</v>
      </c>
      <c r="H180" t="s">
        <v>1355</v>
      </c>
      <c r="I180" t="s">
        <v>1371</v>
      </c>
      <c r="J180">
        <v>1</v>
      </c>
      <c r="K180">
        <v>1</v>
      </c>
      <c r="L180">
        <v>1</v>
      </c>
      <c r="M180">
        <v>1</v>
      </c>
    </row>
    <row r="181" spans="1:18" x14ac:dyDescent="0.3">
      <c r="A181">
        <v>234</v>
      </c>
      <c r="B181" t="s">
        <v>179</v>
      </c>
      <c r="C181" t="s">
        <v>1123</v>
      </c>
      <c r="D181" t="s">
        <v>1372</v>
      </c>
      <c r="E181" t="s">
        <v>1369</v>
      </c>
      <c r="G181" t="s">
        <v>1370</v>
      </c>
      <c r="H181" t="s">
        <v>1358</v>
      </c>
      <c r="I181" t="s">
        <v>1371</v>
      </c>
      <c r="J181">
        <v>1</v>
      </c>
      <c r="K181">
        <v>1</v>
      </c>
      <c r="L181">
        <v>2</v>
      </c>
      <c r="M181">
        <v>2</v>
      </c>
    </row>
    <row r="182" spans="1:18" x14ac:dyDescent="0.3">
      <c r="A182">
        <v>235</v>
      </c>
      <c r="B182" t="s">
        <v>180</v>
      </c>
      <c r="C182" t="s">
        <v>1123</v>
      </c>
      <c r="D182" t="s">
        <v>1373</v>
      </c>
      <c r="E182" t="s">
        <v>1369</v>
      </c>
      <c r="G182" t="s">
        <v>1370</v>
      </c>
      <c r="H182" t="s">
        <v>1360</v>
      </c>
      <c r="I182" t="s">
        <v>1371</v>
      </c>
      <c r="J182">
        <v>1</v>
      </c>
      <c r="K182">
        <v>1</v>
      </c>
      <c r="L182">
        <v>3</v>
      </c>
      <c r="M182">
        <v>3</v>
      </c>
    </row>
    <row r="183" spans="1:18" x14ac:dyDescent="0.3">
      <c r="A183">
        <v>236</v>
      </c>
      <c r="B183" t="s">
        <v>181</v>
      </c>
      <c r="C183" t="s">
        <v>1123</v>
      </c>
      <c r="D183" t="s">
        <v>1374</v>
      </c>
      <c r="E183" t="s">
        <v>1369</v>
      </c>
      <c r="G183" t="s">
        <v>1370</v>
      </c>
      <c r="H183" t="s">
        <v>1362</v>
      </c>
      <c r="I183" t="s">
        <v>1371</v>
      </c>
      <c r="J183">
        <v>1</v>
      </c>
      <c r="K183">
        <v>1</v>
      </c>
      <c r="L183">
        <v>4</v>
      </c>
      <c r="M183">
        <v>4</v>
      </c>
    </row>
    <row r="184" spans="1:18" x14ac:dyDescent="0.3">
      <c r="A184">
        <v>237</v>
      </c>
      <c r="B184" t="s">
        <v>182</v>
      </c>
      <c r="C184" t="s">
        <v>1123</v>
      </c>
      <c r="D184" t="s">
        <v>1375</v>
      </c>
      <c r="E184" t="s">
        <v>1369</v>
      </c>
      <c r="G184" t="s">
        <v>1376</v>
      </c>
      <c r="H184" t="s">
        <v>1355</v>
      </c>
      <c r="I184" t="s">
        <v>1371</v>
      </c>
      <c r="J184">
        <v>1</v>
      </c>
      <c r="K184">
        <v>2</v>
      </c>
      <c r="L184">
        <v>1</v>
      </c>
      <c r="M184">
        <v>1</v>
      </c>
    </row>
    <row r="185" spans="1:18" x14ac:dyDescent="0.3">
      <c r="A185">
        <v>238</v>
      </c>
      <c r="B185" t="s">
        <v>183</v>
      </c>
      <c r="C185" t="s">
        <v>1123</v>
      </c>
      <c r="D185" t="s">
        <v>1377</v>
      </c>
      <c r="E185" t="s">
        <v>1369</v>
      </c>
      <c r="G185" t="s">
        <v>1376</v>
      </c>
      <c r="H185" t="s">
        <v>1358</v>
      </c>
      <c r="I185" t="s">
        <v>1371</v>
      </c>
      <c r="J185">
        <v>1</v>
      </c>
      <c r="K185">
        <v>2</v>
      </c>
      <c r="L185">
        <v>2</v>
      </c>
      <c r="M185">
        <v>2</v>
      </c>
    </row>
    <row r="186" spans="1:18" x14ac:dyDescent="0.3">
      <c r="A186">
        <v>239</v>
      </c>
      <c r="B186" t="s">
        <v>184</v>
      </c>
      <c r="C186" t="s">
        <v>1123</v>
      </c>
      <c r="D186" t="s">
        <v>1378</v>
      </c>
      <c r="E186" t="s">
        <v>1369</v>
      </c>
      <c r="G186" t="s">
        <v>1376</v>
      </c>
      <c r="H186" t="s">
        <v>1360</v>
      </c>
      <c r="I186" t="s">
        <v>1371</v>
      </c>
      <c r="J186">
        <v>1</v>
      </c>
      <c r="K186">
        <v>2</v>
      </c>
      <c r="L186">
        <v>3</v>
      </c>
      <c r="M186">
        <v>3</v>
      </c>
    </row>
    <row r="187" spans="1:18" x14ac:dyDescent="0.3">
      <c r="A187">
        <v>240</v>
      </c>
      <c r="B187" t="s">
        <v>185</v>
      </c>
      <c r="C187" t="s">
        <v>1123</v>
      </c>
      <c r="D187" t="s">
        <v>1379</v>
      </c>
      <c r="E187" t="s">
        <v>1369</v>
      </c>
      <c r="G187" t="s">
        <v>1376</v>
      </c>
      <c r="H187" t="s">
        <v>1362</v>
      </c>
      <c r="I187" t="s">
        <v>1371</v>
      </c>
      <c r="J187">
        <v>1</v>
      </c>
      <c r="K187">
        <v>2</v>
      </c>
      <c r="L187">
        <v>4</v>
      </c>
      <c r="M187">
        <v>4</v>
      </c>
    </row>
    <row r="188" spans="1:18" x14ac:dyDescent="0.3">
      <c r="A188">
        <v>241</v>
      </c>
      <c r="B188" t="s">
        <v>186</v>
      </c>
      <c r="C188" t="s">
        <v>1043</v>
      </c>
      <c r="D188" t="s">
        <v>1380</v>
      </c>
      <c r="E188" t="s">
        <v>1381</v>
      </c>
      <c r="G188" t="s">
        <v>1380</v>
      </c>
      <c r="I188" t="s">
        <v>1382</v>
      </c>
      <c r="J188">
        <v>1</v>
      </c>
      <c r="K188">
        <v>1</v>
      </c>
      <c r="N188" t="s">
        <v>1383</v>
      </c>
      <c r="O188" t="s">
        <v>1384</v>
      </c>
      <c r="P188" t="s">
        <v>1385</v>
      </c>
      <c r="Q188" t="s">
        <v>1386</v>
      </c>
      <c r="R188" t="s">
        <v>1387</v>
      </c>
    </row>
    <row r="189" spans="1:18" x14ac:dyDescent="0.3">
      <c r="A189">
        <v>242</v>
      </c>
      <c r="B189" t="s">
        <v>187</v>
      </c>
      <c r="C189" t="s">
        <v>1043</v>
      </c>
      <c r="D189" t="s">
        <v>1388</v>
      </c>
      <c r="E189" t="s">
        <v>1381</v>
      </c>
      <c r="G189" t="s">
        <v>1388</v>
      </c>
      <c r="I189" t="s">
        <v>1382</v>
      </c>
      <c r="J189">
        <v>1</v>
      </c>
      <c r="K189">
        <v>2</v>
      </c>
      <c r="N189" t="s">
        <v>1383</v>
      </c>
      <c r="O189" t="s">
        <v>1384</v>
      </c>
      <c r="P189" t="s">
        <v>1385</v>
      </c>
      <c r="Q189" t="s">
        <v>1386</v>
      </c>
      <c r="R189" t="s">
        <v>1387</v>
      </c>
    </row>
    <row r="190" spans="1:18" x14ac:dyDescent="0.3">
      <c r="A190">
        <v>243</v>
      </c>
      <c r="B190" t="s">
        <v>188</v>
      </c>
      <c r="C190" t="s">
        <v>1042</v>
      </c>
      <c r="D190" t="s">
        <v>1389</v>
      </c>
      <c r="E190" t="s">
        <v>1389</v>
      </c>
      <c r="I190" t="s">
        <v>188</v>
      </c>
      <c r="J190">
        <v>1</v>
      </c>
      <c r="K190">
        <v>1</v>
      </c>
      <c r="L190">
        <v>1</v>
      </c>
      <c r="M190">
        <v>1</v>
      </c>
    </row>
    <row r="191" spans="1:18" x14ac:dyDescent="0.3">
      <c r="A191">
        <v>257</v>
      </c>
      <c r="B191" t="s">
        <v>189</v>
      </c>
      <c r="C191" t="s">
        <v>1123</v>
      </c>
      <c r="D191" t="s">
        <v>1390</v>
      </c>
      <c r="E191" t="s">
        <v>1391</v>
      </c>
      <c r="G191" t="s">
        <v>1392</v>
      </c>
      <c r="H191" t="s">
        <v>1393</v>
      </c>
      <c r="I191" t="s">
        <v>1394</v>
      </c>
      <c r="J191">
        <v>1</v>
      </c>
      <c r="K191">
        <v>1</v>
      </c>
      <c r="L191" t="s">
        <v>1134</v>
      </c>
      <c r="M191">
        <v>1</v>
      </c>
    </row>
    <row r="192" spans="1:18" x14ac:dyDescent="0.3">
      <c r="A192">
        <v>258</v>
      </c>
      <c r="B192" t="s">
        <v>190</v>
      </c>
      <c r="C192" t="s">
        <v>1123</v>
      </c>
      <c r="D192" t="s">
        <v>1395</v>
      </c>
      <c r="E192" t="s">
        <v>1391</v>
      </c>
      <c r="G192" t="s">
        <v>1392</v>
      </c>
      <c r="H192" t="s">
        <v>1396</v>
      </c>
      <c r="I192" t="s">
        <v>1394</v>
      </c>
      <c r="J192">
        <v>1</v>
      </c>
      <c r="K192">
        <v>1</v>
      </c>
      <c r="L192" t="s">
        <v>1136</v>
      </c>
      <c r="M192">
        <v>2</v>
      </c>
    </row>
    <row r="193" spans="1:13" x14ac:dyDescent="0.3">
      <c r="A193">
        <v>259</v>
      </c>
      <c r="B193" t="s">
        <v>191</v>
      </c>
      <c r="C193" t="s">
        <v>1123</v>
      </c>
      <c r="D193" t="s">
        <v>1397</v>
      </c>
      <c r="E193" t="s">
        <v>1391</v>
      </c>
      <c r="G193" t="s">
        <v>1392</v>
      </c>
      <c r="H193" t="s">
        <v>1398</v>
      </c>
      <c r="I193" t="s">
        <v>1394</v>
      </c>
      <c r="J193">
        <v>1</v>
      </c>
      <c r="K193">
        <v>1</v>
      </c>
      <c r="L193" t="s">
        <v>1138</v>
      </c>
      <c r="M193">
        <v>3</v>
      </c>
    </row>
    <row r="194" spans="1:13" x14ac:dyDescent="0.3">
      <c r="A194">
        <v>260</v>
      </c>
      <c r="B194" t="s">
        <v>192</v>
      </c>
      <c r="C194" t="s">
        <v>1123</v>
      </c>
      <c r="D194" t="s">
        <v>1399</v>
      </c>
      <c r="E194" t="s">
        <v>1391</v>
      </c>
      <c r="G194" t="s">
        <v>1392</v>
      </c>
      <c r="H194" t="s">
        <v>1400</v>
      </c>
      <c r="I194" t="s">
        <v>1394</v>
      </c>
      <c r="J194">
        <v>1</v>
      </c>
      <c r="K194">
        <v>1</v>
      </c>
      <c r="L194" t="s">
        <v>1140</v>
      </c>
      <c r="M194">
        <v>4</v>
      </c>
    </row>
    <row r="195" spans="1:13" x14ac:dyDescent="0.3">
      <c r="A195">
        <v>261</v>
      </c>
      <c r="B195" t="s">
        <v>193</v>
      </c>
      <c r="C195" t="s">
        <v>1123</v>
      </c>
      <c r="D195" t="s">
        <v>1401</v>
      </c>
      <c r="E195" t="s">
        <v>1391</v>
      </c>
      <c r="G195" t="s">
        <v>1392</v>
      </c>
      <c r="H195" t="s">
        <v>1222</v>
      </c>
      <c r="I195" t="s">
        <v>1394</v>
      </c>
      <c r="J195">
        <v>1</v>
      </c>
      <c r="K195">
        <v>1</v>
      </c>
      <c r="L195" t="s">
        <v>1142</v>
      </c>
      <c r="M195">
        <v>5</v>
      </c>
    </row>
    <row r="196" spans="1:13" x14ac:dyDescent="0.3">
      <c r="A196">
        <v>262</v>
      </c>
      <c r="B196" t="s">
        <v>194</v>
      </c>
      <c r="C196" t="s">
        <v>1123</v>
      </c>
      <c r="D196" t="s">
        <v>1402</v>
      </c>
      <c r="E196" t="s">
        <v>1391</v>
      </c>
      <c r="G196" t="s">
        <v>1392</v>
      </c>
      <c r="H196" t="s">
        <v>552</v>
      </c>
      <c r="I196" t="s">
        <v>1394</v>
      </c>
      <c r="J196">
        <v>1</v>
      </c>
      <c r="K196">
        <v>1</v>
      </c>
      <c r="L196" t="s">
        <v>1144</v>
      </c>
      <c r="M196">
        <v>6</v>
      </c>
    </row>
    <row r="197" spans="1:13" x14ac:dyDescent="0.3">
      <c r="A197">
        <v>263</v>
      </c>
      <c r="B197" t="s">
        <v>195</v>
      </c>
      <c r="C197" t="s">
        <v>1123</v>
      </c>
      <c r="D197" t="s">
        <v>1403</v>
      </c>
      <c r="E197" t="s">
        <v>1391</v>
      </c>
      <c r="G197" t="s">
        <v>1392</v>
      </c>
      <c r="H197" t="s">
        <v>1223</v>
      </c>
      <c r="I197" t="s">
        <v>1394</v>
      </c>
      <c r="J197">
        <v>1</v>
      </c>
      <c r="K197">
        <v>1</v>
      </c>
      <c r="L197" t="s">
        <v>883</v>
      </c>
      <c r="M197">
        <v>7</v>
      </c>
    </row>
    <row r="198" spans="1:13" x14ac:dyDescent="0.3">
      <c r="A198">
        <v>264</v>
      </c>
      <c r="B198" t="s">
        <v>196</v>
      </c>
      <c r="C198" t="s">
        <v>1123</v>
      </c>
      <c r="D198" t="s">
        <v>1404</v>
      </c>
      <c r="E198" t="s">
        <v>1391</v>
      </c>
      <c r="G198" t="s">
        <v>1392</v>
      </c>
      <c r="H198" t="s">
        <v>1225</v>
      </c>
      <c r="I198" t="s">
        <v>1394</v>
      </c>
      <c r="J198">
        <v>1</v>
      </c>
      <c r="K198">
        <v>1</v>
      </c>
      <c r="L198" t="s">
        <v>1227</v>
      </c>
      <c r="M198">
        <v>8</v>
      </c>
    </row>
    <row r="199" spans="1:13" x14ac:dyDescent="0.3">
      <c r="A199">
        <v>265</v>
      </c>
      <c r="B199" t="s">
        <v>197</v>
      </c>
      <c r="C199" t="s">
        <v>1123</v>
      </c>
      <c r="D199" t="s">
        <v>1405</v>
      </c>
      <c r="E199" t="s">
        <v>1391</v>
      </c>
      <c r="G199" t="s">
        <v>1392</v>
      </c>
      <c r="H199" t="s">
        <v>1406</v>
      </c>
      <c r="I199" t="s">
        <v>1394</v>
      </c>
      <c r="J199">
        <v>1</v>
      </c>
      <c r="K199">
        <v>1</v>
      </c>
      <c r="L199" t="s">
        <v>1229</v>
      </c>
      <c r="M199">
        <v>9</v>
      </c>
    </row>
    <row r="200" spans="1:13" x14ac:dyDescent="0.3">
      <c r="A200">
        <v>266</v>
      </c>
      <c r="B200" t="s">
        <v>198</v>
      </c>
      <c r="C200" t="s">
        <v>1123</v>
      </c>
      <c r="D200" t="s">
        <v>1407</v>
      </c>
      <c r="E200" t="s">
        <v>1391</v>
      </c>
      <c r="G200" t="s">
        <v>1392</v>
      </c>
      <c r="H200" t="s">
        <v>1408</v>
      </c>
      <c r="I200" t="s">
        <v>1394</v>
      </c>
      <c r="J200">
        <v>1</v>
      </c>
      <c r="K200">
        <v>1</v>
      </c>
      <c r="L200" t="s">
        <v>1230</v>
      </c>
      <c r="M200">
        <v>10</v>
      </c>
    </row>
    <row r="201" spans="1:13" x14ac:dyDescent="0.3">
      <c r="A201">
        <v>267</v>
      </c>
      <c r="B201" t="s">
        <v>199</v>
      </c>
      <c r="C201" t="s">
        <v>1123</v>
      </c>
      <c r="D201" t="s">
        <v>1409</v>
      </c>
      <c r="E201" t="s">
        <v>1391</v>
      </c>
      <c r="G201" t="s">
        <v>1392</v>
      </c>
      <c r="H201" t="s">
        <v>1410</v>
      </c>
      <c r="I201" t="s">
        <v>1394</v>
      </c>
      <c r="J201">
        <v>1</v>
      </c>
      <c r="K201">
        <v>1</v>
      </c>
      <c r="L201" t="s">
        <v>1280</v>
      </c>
      <c r="M201">
        <v>11</v>
      </c>
    </row>
    <row r="202" spans="1:13" x14ac:dyDescent="0.3">
      <c r="A202">
        <v>268</v>
      </c>
      <c r="B202" t="s">
        <v>200</v>
      </c>
      <c r="C202" t="s">
        <v>1123</v>
      </c>
      <c r="D202" t="s">
        <v>1411</v>
      </c>
      <c r="E202" t="s">
        <v>1391</v>
      </c>
      <c r="G202" t="s">
        <v>1392</v>
      </c>
      <c r="H202" t="s">
        <v>1412</v>
      </c>
      <c r="I202" t="s">
        <v>1394</v>
      </c>
      <c r="J202">
        <v>1</v>
      </c>
      <c r="K202">
        <v>1</v>
      </c>
      <c r="L202" t="s">
        <v>1282</v>
      </c>
      <c r="M202">
        <v>12</v>
      </c>
    </row>
    <row r="203" spans="1:13" x14ac:dyDescent="0.3">
      <c r="A203">
        <v>269</v>
      </c>
      <c r="B203" t="s">
        <v>201</v>
      </c>
      <c r="C203" t="s">
        <v>1123</v>
      </c>
      <c r="D203" t="s">
        <v>1413</v>
      </c>
      <c r="E203" t="s">
        <v>1391</v>
      </c>
      <c r="G203" t="s">
        <v>1392</v>
      </c>
      <c r="H203" t="s">
        <v>1414</v>
      </c>
      <c r="I203" t="s">
        <v>1394</v>
      </c>
      <c r="J203">
        <v>1</v>
      </c>
      <c r="K203">
        <v>1</v>
      </c>
      <c r="L203" t="s">
        <v>1284</v>
      </c>
      <c r="M203">
        <v>13</v>
      </c>
    </row>
    <row r="204" spans="1:13" x14ac:dyDescent="0.3">
      <c r="A204">
        <v>270</v>
      </c>
      <c r="B204" t="s">
        <v>202</v>
      </c>
      <c r="C204" t="s">
        <v>1123</v>
      </c>
      <c r="D204" t="s">
        <v>1415</v>
      </c>
      <c r="E204" t="s">
        <v>1391</v>
      </c>
      <c r="G204" t="s">
        <v>1392</v>
      </c>
      <c r="H204" t="s">
        <v>1416</v>
      </c>
      <c r="I204" t="s">
        <v>1394</v>
      </c>
      <c r="J204">
        <v>1</v>
      </c>
      <c r="K204">
        <v>1</v>
      </c>
      <c r="L204" t="s">
        <v>1286</v>
      </c>
      <c r="M204">
        <v>14</v>
      </c>
    </row>
    <row r="205" spans="1:13" x14ac:dyDescent="0.3">
      <c r="A205">
        <v>271</v>
      </c>
      <c r="B205" t="s">
        <v>203</v>
      </c>
      <c r="C205" t="s">
        <v>1123</v>
      </c>
      <c r="D205" t="s">
        <v>1417</v>
      </c>
      <c r="E205" t="s">
        <v>1391</v>
      </c>
      <c r="G205" t="s">
        <v>1418</v>
      </c>
      <c r="H205" t="s">
        <v>1393</v>
      </c>
      <c r="I205" t="s">
        <v>1394</v>
      </c>
      <c r="J205">
        <v>1</v>
      </c>
      <c r="K205">
        <v>2</v>
      </c>
      <c r="L205" t="s">
        <v>1134</v>
      </c>
      <c r="M205">
        <v>1</v>
      </c>
    </row>
    <row r="206" spans="1:13" x14ac:dyDescent="0.3">
      <c r="A206">
        <v>272</v>
      </c>
      <c r="B206" t="s">
        <v>204</v>
      </c>
      <c r="C206" t="s">
        <v>1123</v>
      </c>
      <c r="D206" t="s">
        <v>1419</v>
      </c>
      <c r="E206" t="s">
        <v>1391</v>
      </c>
      <c r="G206" t="s">
        <v>1418</v>
      </c>
      <c r="H206" t="s">
        <v>1396</v>
      </c>
      <c r="I206" t="s">
        <v>1394</v>
      </c>
      <c r="J206">
        <v>1</v>
      </c>
      <c r="K206">
        <v>2</v>
      </c>
      <c r="L206" t="s">
        <v>1136</v>
      </c>
      <c r="M206">
        <v>2</v>
      </c>
    </row>
    <row r="207" spans="1:13" x14ac:dyDescent="0.3">
      <c r="A207">
        <v>273</v>
      </c>
      <c r="B207" t="s">
        <v>205</v>
      </c>
      <c r="C207" t="s">
        <v>1123</v>
      </c>
      <c r="D207" t="s">
        <v>1420</v>
      </c>
      <c r="E207" t="s">
        <v>1391</v>
      </c>
      <c r="G207" t="s">
        <v>1418</v>
      </c>
      <c r="H207" t="s">
        <v>1398</v>
      </c>
      <c r="I207" t="s">
        <v>1394</v>
      </c>
      <c r="J207">
        <v>1</v>
      </c>
      <c r="K207">
        <v>2</v>
      </c>
      <c r="L207" t="s">
        <v>1138</v>
      </c>
      <c r="M207">
        <v>3</v>
      </c>
    </row>
    <row r="208" spans="1:13" x14ac:dyDescent="0.3">
      <c r="A208">
        <v>274</v>
      </c>
      <c r="B208" t="s">
        <v>206</v>
      </c>
      <c r="C208" t="s">
        <v>1123</v>
      </c>
      <c r="D208" t="s">
        <v>1421</v>
      </c>
      <c r="E208" t="s">
        <v>1391</v>
      </c>
      <c r="G208" t="s">
        <v>1418</v>
      </c>
      <c r="H208" t="s">
        <v>1400</v>
      </c>
      <c r="I208" t="s">
        <v>1394</v>
      </c>
      <c r="J208">
        <v>1</v>
      </c>
      <c r="K208">
        <v>2</v>
      </c>
      <c r="L208" t="s">
        <v>1140</v>
      </c>
      <c r="M208">
        <v>4</v>
      </c>
    </row>
    <row r="209" spans="1:13" x14ac:dyDescent="0.3">
      <c r="A209">
        <v>275</v>
      </c>
      <c r="B209" t="s">
        <v>207</v>
      </c>
      <c r="C209" t="s">
        <v>1123</v>
      </c>
      <c r="D209" t="s">
        <v>1422</v>
      </c>
      <c r="E209" t="s">
        <v>1391</v>
      </c>
      <c r="G209" t="s">
        <v>1418</v>
      </c>
      <c r="H209" t="s">
        <v>1222</v>
      </c>
      <c r="I209" t="s">
        <v>1394</v>
      </c>
      <c r="J209">
        <v>1</v>
      </c>
      <c r="K209">
        <v>2</v>
      </c>
      <c r="L209" t="s">
        <v>1142</v>
      </c>
      <c r="M209">
        <v>5</v>
      </c>
    </row>
    <row r="210" spans="1:13" x14ac:dyDescent="0.3">
      <c r="A210">
        <v>276</v>
      </c>
      <c r="B210" t="s">
        <v>208</v>
      </c>
      <c r="C210" t="s">
        <v>1123</v>
      </c>
      <c r="D210" t="s">
        <v>1423</v>
      </c>
      <c r="E210" t="s">
        <v>1391</v>
      </c>
      <c r="G210" t="s">
        <v>1418</v>
      </c>
      <c r="H210" t="s">
        <v>552</v>
      </c>
      <c r="I210" t="s">
        <v>1394</v>
      </c>
      <c r="J210">
        <v>1</v>
      </c>
      <c r="K210">
        <v>2</v>
      </c>
      <c r="L210" t="s">
        <v>1144</v>
      </c>
      <c r="M210">
        <v>6</v>
      </c>
    </row>
    <row r="211" spans="1:13" x14ac:dyDescent="0.3">
      <c r="A211">
        <v>277</v>
      </c>
      <c r="B211" t="s">
        <v>209</v>
      </c>
      <c r="C211" t="s">
        <v>1123</v>
      </c>
      <c r="D211" t="s">
        <v>1424</v>
      </c>
      <c r="E211" t="s">
        <v>1391</v>
      </c>
      <c r="G211" t="s">
        <v>1418</v>
      </c>
      <c r="H211" t="s">
        <v>1223</v>
      </c>
      <c r="I211" t="s">
        <v>1394</v>
      </c>
      <c r="J211">
        <v>1</v>
      </c>
      <c r="K211">
        <v>2</v>
      </c>
      <c r="L211" t="s">
        <v>883</v>
      </c>
      <c r="M211">
        <v>7</v>
      </c>
    </row>
    <row r="212" spans="1:13" x14ac:dyDescent="0.3">
      <c r="A212">
        <v>278</v>
      </c>
      <c r="B212" t="s">
        <v>210</v>
      </c>
      <c r="C212" t="s">
        <v>1123</v>
      </c>
      <c r="D212" t="s">
        <v>1425</v>
      </c>
      <c r="E212" t="s">
        <v>1391</v>
      </c>
      <c r="G212" t="s">
        <v>1418</v>
      </c>
      <c r="H212" t="s">
        <v>1225</v>
      </c>
      <c r="I212" t="s">
        <v>1394</v>
      </c>
      <c r="J212">
        <v>1</v>
      </c>
      <c r="K212">
        <v>2</v>
      </c>
      <c r="L212" t="s">
        <v>1227</v>
      </c>
      <c r="M212">
        <v>8</v>
      </c>
    </row>
    <row r="213" spans="1:13" x14ac:dyDescent="0.3">
      <c r="A213">
        <v>279</v>
      </c>
      <c r="B213" t="s">
        <v>211</v>
      </c>
      <c r="C213" t="s">
        <v>1123</v>
      </c>
      <c r="D213" t="s">
        <v>1426</v>
      </c>
      <c r="E213" t="s">
        <v>1391</v>
      </c>
      <c r="G213" t="s">
        <v>1418</v>
      </c>
      <c r="H213" t="s">
        <v>1406</v>
      </c>
      <c r="I213" t="s">
        <v>1394</v>
      </c>
      <c r="J213">
        <v>1</v>
      </c>
      <c r="K213">
        <v>2</v>
      </c>
      <c r="L213" t="s">
        <v>1229</v>
      </c>
      <c r="M213">
        <v>9</v>
      </c>
    </row>
    <row r="214" spans="1:13" x14ac:dyDescent="0.3">
      <c r="A214">
        <v>280</v>
      </c>
      <c r="B214" t="s">
        <v>212</v>
      </c>
      <c r="C214" t="s">
        <v>1123</v>
      </c>
      <c r="D214" t="s">
        <v>1427</v>
      </c>
      <c r="E214" t="s">
        <v>1391</v>
      </c>
      <c r="G214" t="s">
        <v>1418</v>
      </c>
      <c r="H214" t="s">
        <v>1408</v>
      </c>
      <c r="I214" t="s">
        <v>1394</v>
      </c>
      <c r="J214">
        <v>1</v>
      </c>
      <c r="K214">
        <v>2</v>
      </c>
      <c r="L214" t="s">
        <v>1230</v>
      </c>
      <c r="M214">
        <v>10</v>
      </c>
    </row>
    <row r="215" spans="1:13" x14ac:dyDescent="0.3">
      <c r="A215">
        <v>281</v>
      </c>
      <c r="B215" t="s">
        <v>213</v>
      </c>
      <c r="C215" t="s">
        <v>1123</v>
      </c>
      <c r="D215" t="s">
        <v>1428</v>
      </c>
      <c r="E215" t="s">
        <v>1391</v>
      </c>
      <c r="G215" t="s">
        <v>1418</v>
      </c>
      <c r="H215" t="s">
        <v>1410</v>
      </c>
      <c r="I215" t="s">
        <v>1394</v>
      </c>
      <c r="J215">
        <v>1</v>
      </c>
      <c r="K215">
        <v>2</v>
      </c>
      <c r="L215" t="s">
        <v>1280</v>
      </c>
      <c r="M215">
        <v>11</v>
      </c>
    </row>
    <row r="216" spans="1:13" x14ac:dyDescent="0.3">
      <c r="A216">
        <v>282</v>
      </c>
      <c r="B216" t="s">
        <v>214</v>
      </c>
      <c r="C216" t="s">
        <v>1123</v>
      </c>
      <c r="D216" t="s">
        <v>1429</v>
      </c>
      <c r="E216" t="s">
        <v>1391</v>
      </c>
      <c r="G216" t="s">
        <v>1418</v>
      </c>
      <c r="H216" t="s">
        <v>1412</v>
      </c>
      <c r="I216" t="s">
        <v>1394</v>
      </c>
      <c r="J216">
        <v>1</v>
      </c>
      <c r="K216">
        <v>2</v>
      </c>
      <c r="L216" t="s">
        <v>1282</v>
      </c>
      <c r="M216">
        <v>12</v>
      </c>
    </row>
    <row r="217" spans="1:13" x14ac:dyDescent="0.3">
      <c r="A217">
        <v>283</v>
      </c>
      <c r="B217" t="s">
        <v>215</v>
      </c>
      <c r="C217" t="s">
        <v>1123</v>
      </c>
      <c r="D217" t="s">
        <v>1430</v>
      </c>
      <c r="E217" t="s">
        <v>1391</v>
      </c>
      <c r="G217" t="s">
        <v>1418</v>
      </c>
      <c r="H217" t="s">
        <v>1414</v>
      </c>
      <c r="I217" t="s">
        <v>1394</v>
      </c>
      <c r="J217">
        <v>1</v>
      </c>
      <c r="K217">
        <v>2</v>
      </c>
      <c r="L217" t="s">
        <v>1284</v>
      </c>
      <c r="M217">
        <v>13</v>
      </c>
    </row>
    <row r="218" spans="1:13" x14ac:dyDescent="0.3">
      <c r="A218">
        <v>284</v>
      </c>
      <c r="B218" t="s">
        <v>216</v>
      </c>
      <c r="C218" t="s">
        <v>1123</v>
      </c>
      <c r="D218" t="s">
        <v>1431</v>
      </c>
      <c r="E218" t="s">
        <v>1391</v>
      </c>
      <c r="G218" t="s">
        <v>1418</v>
      </c>
      <c r="H218" t="s">
        <v>1416</v>
      </c>
      <c r="I218" t="s">
        <v>1394</v>
      </c>
      <c r="J218">
        <v>1</v>
      </c>
      <c r="K218">
        <v>2</v>
      </c>
      <c r="L218" t="s">
        <v>1286</v>
      </c>
      <c r="M218">
        <v>14</v>
      </c>
    </row>
    <row r="219" spans="1:13" x14ac:dyDescent="0.3">
      <c r="A219">
        <v>285</v>
      </c>
      <c r="B219" t="s">
        <v>217</v>
      </c>
      <c r="C219" t="s">
        <v>1123</v>
      </c>
      <c r="D219" t="s">
        <v>1432</v>
      </c>
      <c r="E219" t="s">
        <v>1433</v>
      </c>
      <c r="G219" t="s">
        <v>1434</v>
      </c>
      <c r="H219" t="s">
        <v>1393</v>
      </c>
      <c r="I219" t="s">
        <v>1435</v>
      </c>
      <c r="J219">
        <v>1</v>
      </c>
      <c r="K219">
        <v>1</v>
      </c>
      <c r="L219" t="s">
        <v>1134</v>
      </c>
      <c r="M219">
        <v>1</v>
      </c>
    </row>
    <row r="220" spans="1:13" x14ac:dyDescent="0.3">
      <c r="A220">
        <v>286</v>
      </c>
      <c r="B220" t="s">
        <v>218</v>
      </c>
      <c r="C220" t="s">
        <v>1123</v>
      </c>
      <c r="D220" t="s">
        <v>1436</v>
      </c>
      <c r="E220" t="s">
        <v>1433</v>
      </c>
      <c r="G220" t="s">
        <v>1434</v>
      </c>
      <c r="H220" t="s">
        <v>1396</v>
      </c>
      <c r="I220" t="s">
        <v>1435</v>
      </c>
      <c r="J220">
        <v>1</v>
      </c>
      <c r="K220">
        <v>1</v>
      </c>
      <c r="L220" t="s">
        <v>1136</v>
      </c>
      <c r="M220">
        <v>2</v>
      </c>
    </row>
    <row r="221" spans="1:13" x14ac:dyDescent="0.3">
      <c r="A221">
        <v>287</v>
      </c>
      <c r="B221" t="s">
        <v>219</v>
      </c>
      <c r="C221" t="s">
        <v>1123</v>
      </c>
      <c r="D221" t="s">
        <v>1437</v>
      </c>
      <c r="E221" t="s">
        <v>1433</v>
      </c>
      <c r="G221" t="s">
        <v>1434</v>
      </c>
      <c r="H221" t="s">
        <v>1438</v>
      </c>
      <c r="I221" t="s">
        <v>1435</v>
      </c>
      <c r="J221">
        <v>1</v>
      </c>
      <c r="K221">
        <v>1</v>
      </c>
      <c r="L221" t="s">
        <v>1138</v>
      </c>
      <c r="M221">
        <v>3</v>
      </c>
    </row>
    <row r="222" spans="1:13" x14ac:dyDescent="0.3">
      <c r="A222">
        <v>288</v>
      </c>
      <c r="B222" t="s">
        <v>220</v>
      </c>
      <c r="C222" t="s">
        <v>1123</v>
      </c>
      <c r="D222" t="s">
        <v>1439</v>
      </c>
      <c r="E222" t="s">
        <v>1433</v>
      </c>
      <c r="G222" t="s">
        <v>1434</v>
      </c>
      <c r="H222" t="s">
        <v>1400</v>
      </c>
      <c r="I222" t="s">
        <v>1435</v>
      </c>
      <c r="J222">
        <v>1</v>
      </c>
      <c r="K222">
        <v>1</v>
      </c>
      <c r="L222" t="s">
        <v>1140</v>
      </c>
      <c r="M222">
        <v>4</v>
      </c>
    </row>
    <row r="223" spans="1:13" x14ac:dyDescent="0.3">
      <c r="A223">
        <v>289</v>
      </c>
      <c r="B223" t="s">
        <v>221</v>
      </c>
      <c r="C223" t="s">
        <v>1123</v>
      </c>
      <c r="D223" t="s">
        <v>1440</v>
      </c>
      <c r="E223" t="s">
        <v>1433</v>
      </c>
      <c r="G223" t="s">
        <v>1434</v>
      </c>
      <c r="H223" t="s">
        <v>1222</v>
      </c>
      <c r="I223" t="s">
        <v>1435</v>
      </c>
      <c r="J223">
        <v>1</v>
      </c>
      <c r="K223">
        <v>1</v>
      </c>
      <c r="L223" t="s">
        <v>1142</v>
      </c>
      <c r="M223">
        <v>5</v>
      </c>
    </row>
    <row r="224" spans="1:13" x14ac:dyDescent="0.3">
      <c r="A224">
        <v>290</v>
      </c>
      <c r="B224" t="s">
        <v>222</v>
      </c>
      <c r="C224" t="s">
        <v>1123</v>
      </c>
      <c r="D224" t="s">
        <v>1441</v>
      </c>
      <c r="E224" t="s">
        <v>1433</v>
      </c>
      <c r="G224" t="s">
        <v>1434</v>
      </c>
      <c r="H224" t="s">
        <v>552</v>
      </c>
      <c r="I224" t="s">
        <v>1435</v>
      </c>
      <c r="J224">
        <v>1</v>
      </c>
      <c r="K224">
        <v>1</v>
      </c>
      <c r="L224" t="s">
        <v>1144</v>
      </c>
      <c r="M224">
        <v>6</v>
      </c>
    </row>
    <row r="225" spans="1:13" x14ac:dyDescent="0.3">
      <c r="A225">
        <v>291</v>
      </c>
      <c r="B225" t="s">
        <v>223</v>
      </c>
      <c r="C225" t="s">
        <v>1123</v>
      </c>
      <c r="D225" t="s">
        <v>1442</v>
      </c>
      <c r="E225" t="s">
        <v>1433</v>
      </c>
      <c r="G225" t="s">
        <v>1434</v>
      </c>
      <c r="H225" t="s">
        <v>1223</v>
      </c>
      <c r="I225" t="s">
        <v>1435</v>
      </c>
      <c r="J225">
        <v>1</v>
      </c>
      <c r="K225">
        <v>1</v>
      </c>
      <c r="L225" t="s">
        <v>883</v>
      </c>
      <c r="M225">
        <v>7</v>
      </c>
    </row>
    <row r="226" spans="1:13" x14ac:dyDescent="0.3">
      <c r="A226">
        <v>292</v>
      </c>
      <c r="B226" t="s">
        <v>224</v>
      </c>
      <c r="C226" t="s">
        <v>1123</v>
      </c>
      <c r="D226" t="s">
        <v>1443</v>
      </c>
      <c r="E226" t="s">
        <v>1433</v>
      </c>
      <c r="G226" t="s">
        <v>1434</v>
      </c>
      <c r="H226" t="s">
        <v>1225</v>
      </c>
      <c r="I226" t="s">
        <v>1435</v>
      </c>
      <c r="J226">
        <v>1</v>
      </c>
      <c r="K226">
        <v>1</v>
      </c>
      <c r="L226" t="s">
        <v>1227</v>
      </c>
      <c r="M226">
        <v>8</v>
      </c>
    </row>
    <row r="227" spans="1:13" x14ac:dyDescent="0.3">
      <c r="A227">
        <v>293</v>
      </c>
      <c r="B227" t="s">
        <v>225</v>
      </c>
      <c r="C227" t="s">
        <v>1123</v>
      </c>
      <c r="D227" t="s">
        <v>1444</v>
      </c>
      <c r="E227" t="s">
        <v>1433</v>
      </c>
      <c r="G227" t="s">
        <v>1434</v>
      </c>
      <c r="H227" t="s">
        <v>1406</v>
      </c>
      <c r="I227" t="s">
        <v>1435</v>
      </c>
      <c r="J227">
        <v>1</v>
      </c>
      <c r="K227">
        <v>1</v>
      </c>
      <c r="L227" t="s">
        <v>1229</v>
      </c>
      <c r="M227">
        <v>9</v>
      </c>
    </row>
    <row r="228" spans="1:13" x14ac:dyDescent="0.3">
      <c r="A228">
        <v>294</v>
      </c>
      <c r="B228" t="s">
        <v>226</v>
      </c>
      <c r="C228" t="s">
        <v>1123</v>
      </c>
      <c r="D228" t="s">
        <v>1445</v>
      </c>
      <c r="E228" t="s">
        <v>1433</v>
      </c>
      <c r="G228" t="s">
        <v>1434</v>
      </c>
      <c r="H228" t="s">
        <v>1408</v>
      </c>
      <c r="I228" t="s">
        <v>1435</v>
      </c>
      <c r="J228">
        <v>1</v>
      </c>
      <c r="K228">
        <v>1</v>
      </c>
      <c r="L228" t="s">
        <v>1230</v>
      </c>
      <c r="M228">
        <v>10</v>
      </c>
    </row>
    <row r="229" spans="1:13" x14ac:dyDescent="0.3">
      <c r="A229">
        <v>295</v>
      </c>
      <c r="B229" t="s">
        <v>227</v>
      </c>
      <c r="C229" t="s">
        <v>1123</v>
      </c>
      <c r="D229" t="s">
        <v>1446</v>
      </c>
      <c r="E229" t="s">
        <v>1433</v>
      </c>
      <c r="G229" t="s">
        <v>1434</v>
      </c>
      <c r="H229" t="s">
        <v>1410</v>
      </c>
      <c r="I229" t="s">
        <v>1435</v>
      </c>
      <c r="J229">
        <v>1</v>
      </c>
      <c r="K229">
        <v>1</v>
      </c>
      <c r="L229" t="s">
        <v>1280</v>
      </c>
      <c r="M229">
        <v>11</v>
      </c>
    </row>
    <row r="230" spans="1:13" x14ac:dyDescent="0.3">
      <c r="A230">
        <v>296</v>
      </c>
      <c r="B230" t="s">
        <v>228</v>
      </c>
      <c r="C230" t="s">
        <v>1123</v>
      </c>
      <c r="D230" t="s">
        <v>1447</v>
      </c>
      <c r="E230" t="s">
        <v>1433</v>
      </c>
      <c r="G230" t="s">
        <v>1434</v>
      </c>
      <c r="H230" t="s">
        <v>1412</v>
      </c>
      <c r="I230" t="s">
        <v>1435</v>
      </c>
      <c r="J230">
        <v>1</v>
      </c>
      <c r="K230">
        <v>1</v>
      </c>
      <c r="L230" t="s">
        <v>1282</v>
      </c>
      <c r="M230">
        <v>12</v>
      </c>
    </row>
    <row r="231" spans="1:13" x14ac:dyDescent="0.3">
      <c r="A231">
        <v>297</v>
      </c>
      <c r="B231" t="s">
        <v>229</v>
      </c>
      <c r="C231" t="s">
        <v>1123</v>
      </c>
      <c r="D231" t="s">
        <v>1448</v>
      </c>
      <c r="E231" t="s">
        <v>1433</v>
      </c>
      <c r="G231" t="s">
        <v>1434</v>
      </c>
      <c r="H231" t="s">
        <v>1414</v>
      </c>
      <c r="I231" t="s">
        <v>1435</v>
      </c>
      <c r="J231">
        <v>1</v>
      </c>
      <c r="K231">
        <v>1</v>
      </c>
      <c r="L231" t="s">
        <v>1284</v>
      </c>
      <c r="M231">
        <v>13</v>
      </c>
    </row>
    <row r="232" spans="1:13" x14ac:dyDescent="0.3">
      <c r="A232">
        <v>298</v>
      </c>
      <c r="B232" t="s">
        <v>230</v>
      </c>
      <c r="C232" t="s">
        <v>1123</v>
      </c>
      <c r="D232" t="s">
        <v>1449</v>
      </c>
      <c r="E232" t="s">
        <v>1433</v>
      </c>
      <c r="G232" t="s">
        <v>1434</v>
      </c>
      <c r="H232" t="s">
        <v>1416</v>
      </c>
      <c r="I232" t="s">
        <v>1435</v>
      </c>
      <c r="J232">
        <v>1</v>
      </c>
      <c r="K232">
        <v>1</v>
      </c>
      <c r="L232" t="s">
        <v>1286</v>
      </c>
      <c r="M232">
        <v>14</v>
      </c>
    </row>
    <row r="233" spans="1:13" x14ac:dyDescent="0.3">
      <c r="A233">
        <v>299</v>
      </c>
      <c r="B233" t="s">
        <v>231</v>
      </c>
      <c r="C233" t="s">
        <v>1123</v>
      </c>
      <c r="D233" t="s">
        <v>1450</v>
      </c>
      <c r="E233" t="s">
        <v>1433</v>
      </c>
      <c r="G233" t="s">
        <v>1451</v>
      </c>
      <c r="H233" t="s">
        <v>1393</v>
      </c>
      <c r="I233" t="s">
        <v>1435</v>
      </c>
      <c r="J233">
        <v>1</v>
      </c>
      <c r="K233">
        <v>2</v>
      </c>
      <c r="L233" t="s">
        <v>1134</v>
      </c>
      <c r="M233">
        <v>1</v>
      </c>
    </row>
    <row r="234" spans="1:13" x14ac:dyDescent="0.3">
      <c r="A234">
        <v>300</v>
      </c>
      <c r="B234" t="s">
        <v>232</v>
      </c>
      <c r="C234" t="s">
        <v>1123</v>
      </c>
      <c r="D234" t="s">
        <v>1452</v>
      </c>
      <c r="E234" t="s">
        <v>1433</v>
      </c>
      <c r="G234" t="s">
        <v>1451</v>
      </c>
      <c r="H234" t="s">
        <v>1396</v>
      </c>
      <c r="I234" t="s">
        <v>1435</v>
      </c>
      <c r="J234">
        <v>1</v>
      </c>
      <c r="K234">
        <v>2</v>
      </c>
      <c r="L234" t="s">
        <v>1136</v>
      </c>
      <c r="M234">
        <v>2</v>
      </c>
    </row>
    <row r="235" spans="1:13" x14ac:dyDescent="0.3">
      <c r="A235">
        <v>301</v>
      </c>
      <c r="B235" t="s">
        <v>233</v>
      </c>
      <c r="C235" t="s">
        <v>1123</v>
      </c>
      <c r="D235" t="s">
        <v>1453</v>
      </c>
      <c r="E235" t="s">
        <v>1433</v>
      </c>
      <c r="G235" t="s">
        <v>1451</v>
      </c>
      <c r="H235" t="s">
        <v>1438</v>
      </c>
      <c r="I235" t="s">
        <v>1435</v>
      </c>
      <c r="J235">
        <v>1</v>
      </c>
      <c r="K235">
        <v>2</v>
      </c>
      <c r="L235" t="s">
        <v>1138</v>
      </c>
      <c r="M235">
        <v>3</v>
      </c>
    </row>
    <row r="236" spans="1:13" x14ac:dyDescent="0.3">
      <c r="A236">
        <v>302</v>
      </c>
      <c r="B236" t="s">
        <v>234</v>
      </c>
      <c r="C236" t="s">
        <v>1123</v>
      </c>
      <c r="D236" t="s">
        <v>1454</v>
      </c>
      <c r="E236" t="s">
        <v>1433</v>
      </c>
      <c r="G236" t="s">
        <v>1451</v>
      </c>
      <c r="H236" t="s">
        <v>1400</v>
      </c>
      <c r="I236" t="s">
        <v>1435</v>
      </c>
      <c r="J236">
        <v>1</v>
      </c>
      <c r="K236">
        <v>2</v>
      </c>
      <c r="L236" t="s">
        <v>1140</v>
      </c>
      <c r="M236">
        <v>4</v>
      </c>
    </row>
    <row r="237" spans="1:13" x14ac:dyDescent="0.3">
      <c r="A237">
        <v>303</v>
      </c>
      <c r="B237" t="s">
        <v>235</v>
      </c>
      <c r="C237" t="s">
        <v>1123</v>
      </c>
      <c r="D237" t="s">
        <v>1455</v>
      </c>
      <c r="E237" t="s">
        <v>1433</v>
      </c>
      <c r="G237" t="s">
        <v>1451</v>
      </c>
      <c r="H237" t="s">
        <v>1222</v>
      </c>
      <c r="I237" t="s">
        <v>1435</v>
      </c>
      <c r="J237">
        <v>1</v>
      </c>
      <c r="K237">
        <v>2</v>
      </c>
      <c r="L237" t="s">
        <v>1142</v>
      </c>
      <c r="M237">
        <v>5</v>
      </c>
    </row>
    <row r="238" spans="1:13" x14ac:dyDescent="0.3">
      <c r="A238">
        <v>304</v>
      </c>
      <c r="B238" t="s">
        <v>236</v>
      </c>
      <c r="C238" t="s">
        <v>1123</v>
      </c>
      <c r="D238" t="s">
        <v>1456</v>
      </c>
      <c r="E238" t="s">
        <v>1433</v>
      </c>
      <c r="G238" t="s">
        <v>1451</v>
      </c>
      <c r="H238" t="s">
        <v>552</v>
      </c>
      <c r="I238" t="s">
        <v>1435</v>
      </c>
      <c r="J238">
        <v>1</v>
      </c>
      <c r="K238">
        <v>2</v>
      </c>
      <c r="L238" t="s">
        <v>1144</v>
      </c>
      <c r="M238">
        <v>6</v>
      </c>
    </row>
    <row r="239" spans="1:13" x14ac:dyDescent="0.3">
      <c r="A239">
        <v>305</v>
      </c>
      <c r="B239" t="s">
        <v>237</v>
      </c>
      <c r="C239" t="s">
        <v>1123</v>
      </c>
      <c r="D239" t="s">
        <v>1457</v>
      </c>
      <c r="E239" t="s">
        <v>1433</v>
      </c>
      <c r="G239" t="s">
        <v>1451</v>
      </c>
      <c r="H239" t="s">
        <v>1223</v>
      </c>
      <c r="I239" t="s">
        <v>1435</v>
      </c>
      <c r="J239">
        <v>1</v>
      </c>
      <c r="K239">
        <v>2</v>
      </c>
      <c r="L239" t="s">
        <v>883</v>
      </c>
      <c r="M239">
        <v>7</v>
      </c>
    </row>
    <row r="240" spans="1:13" x14ac:dyDescent="0.3">
      <c r="A240">
        <v>306</v>
      </c>
      <c r="B240" t="s">
        <v>238</v>
      </c>
      <c r="C240" t="s">
        <v>1123</v>
      </c>
      <c r="D240" t="s">
        <v>1458</v>
      </c>
      <c r="E240" t="s">
        <v>1433</v>
      </c>
      <c r="G240" t="s">
        <v>1451</v>
      </c>
      <c r="H240" t="s">
        <v>1225</v>
      </c>
      <c r="I240" t="s">
        <v>1435</v>
      </c>
      <c r="J240">
        <v>1</v>
      </c>
      <c r="K240">
        <v>2</v>
      </c>
      <c r="L240" t="s">
        <v>1227</v>
      </c>
      <c r="M240">
        <v>8</v>
      </c>
    </row>
    <row r="241" spans="1:13" x14ac:dyDescent="0.3">
      <c r="A241">
        <v>307</v>
      </c>
      <c r="B241" t="s">
        <v>239</v>
      </c>
      <c r="C241" t="s">
        <v>1123</v>
      </c>
      <c r="D241" t="s">
        <v>1459</v>
      </c>
      <c r="E241" t="s">
        <v>1433</v>
      </c>
      <c r="G241" t="s">
        <v>1451</v>
      </c>
      <c r="H241" t="s">
        <v>1406</v>
      </c>
      <c r="I241" t="s">
        <v>1435</v>
      </c>
      <c r="J241">
        <v>1</v>
      </c>
      <c r="K241">
        <v>2</v>
      </c>
      <c r="L241" t="s">
        <v>1229</v>
      </c>
      <c r="M241">
        <v>9</v>
      </c>
    </row>
    <row r="242" spans="1:13" x14ac:dyDescent="0.3">
      <c r="A242">
        <v>308</v>
      </c>
      <c r="B242" t="s">
        <v>240</v>
      </c>
      <c r="C242" t="s">
        <v>1123</v>
      </c>
      <c r="D242" t="s">
        <v>1460</v>
      </c>
      <c r="E242" t="s">
        <v>1433</v>
      </c>
      <c r="G242" t="s">
        <v>1451</v>
      </c>
      <c r="H242" t="s">
        <v>1408</v>
      </c>
      <c r="I242" t="s">
        <v>1435</v>
      </c>
      <c r="J242">
        <v>1</v>
      </c>
      <c r="K242">
        <v>2</v>
      </c>
      <c r="L242" t="s">
        <v>1230</v>
      </c>
      <c r="M242">
        <v>10</v>
      </c>
    </row>
    <row r="243" spans="1:13" x14ac:dyDescent="0.3">
      <c r="A243">
        <v>309</v>
      </c>
      <c r="B243" t="s">
        <v>241</v>
      </c>
      <c r="C243" t="s">
        <v>1123</v>
      </c>
      <c r="D243" t="s">
        <v>1461</v>
      </c>
      <c r="E243" t="s">
        <v>1433</v>
      </c>
      <c r="G243" t="s">
        <v>1451</v>
      </c>
      <c r="H243" t="s">
        <v>1410</v>
      </c>
      <c r="I243" t="s">
        <v>1435</v>
      </c>
      <c r="J243">
        <v>1</v>
      </c>
      <c r="K243">
        <v>2</v>
      </c>
      <c r="L243" t="s">
        <v>1280</v>
      </c>
      <c r="M243">
        <v>11</v>
      </c>
    </row>
    <row r="244" spans="1:13" x14ac:dyDescent="0.3">
      <c r="A244">
        <v>310</v>
      </c>
      <c r="B244" t="s">
        <v>242</v>
      </c>
      <c r="C244" t="s">
        <v>1123</v>
      </c>
      <c r="D244" t="s">
        <v>1462</v>
      </c>
      <c r="E244" t="s">
        <v>1433</v>
      </c>
      <c r="G244" t="s">
        <v>1451</v>
      </c>
      <c r="H244" t="s">
        <v>1412</v>
      </c>
      <c r="I244" t="s">
        <v>1435</v>
      </c>
      <c r="J244">
        <v>1</v>
      </c>
      <c r="K244">
        <v>2</v>
      </c>
      <c r="L244" t="s">
        <v>1282</v>
      </c>
      <c r="M244">
        <v>12</v>
      </c>
    </row>
    <row r="245" spans="1:13" x14ac:dyDescent="0.3">
      <c r="A245">
        <v>311</v>
      </c>
      <c r="B245" t="s">
        <v>243</v>
      </c>
      <c r="C245" t="s">
        <v>1123</v>
      </c>
      <c r="D245" t="s">
        <v>1463</v>
      </c>
      <c r="E245" t="s">
        <v>1433</v>
      </c>
      <c r="G245" t="s">
        <v>1451</v>
      </c>
      <c r="H245" t="s">
        <v>1414</v>
      </c>
      <c r="I245" t="s">
        <v>1435</v>
      </c>
      <c r="J245">
        <v>1</v>
      </c>
      <c r="K245">
        <v>2</v>
      </c>
      <c r="L245" t="s">
        <v>1284</v>
      </c>
      <c r="M245">
        <v>13</v>
      </c>
    </row>
    <row r="246" spans="1:13" x14ac:dyDescent="0.3">
      <c r="A246">
        <v>312</v>
      </c>
      <c r="B246" t="s">
        <v>244</v>
      </c>
      <c r="C246" t="s">
        <v>1123</v>
      </c>
      <c r="D246" t="s">
        <v>1464</v>
      </c>
      <c r="E246" t="s">
        <v>1433</v>
      </c>
      <c r="G246" t="s">
        <v>1451</v>
      </c>
      <c r="H246" t="s">
        <v>1416</v>
      </c>
      <c r="I246" t="s">
        <v>1435</v>
      </c>
      <c r="J246">
        <v>1</v>
      </c>
      <c r="K246">
        <v>2</v>
      </c>
      <c r="L246" t="s">
        <v>1286</v>
      </c>
      <c r="M246">
        <v>14</v>
      </c>
    </row>
    <row r="247" spans="1:13" x14ac:dyDescent="0.3">
      <c r="A247">
        <v>313</v>
      </c>
      <c r="B247" t="s">
        <v>245</v>
      </c>
      <c r="C247" t="s">
        <v>1123</v>
      </c>
      <c r="D247" t="s">
        <v>1465</v>
      </c>
      <c r="E247" t="s">
        <v>1466</v>
      </c>
      <c r="G247" t="s">
        <v>1467</v>
      </c>
      <c r="H247" t="s">
        <v>1393</v>
      </c>
      <c r="I247" t="s">
        <v>1468</v>
      </c>
      <c r="J247">
        <v>1</v>
      </c>
      <c r="K247">
        <v>1</v>
      </c>
      <c r="L247" t="s">
        <v>1134</v>
      </c>
      <c r="M247">
        <v>1</v>
      </c>
    </row>
    <row r="248" spans="1:13" x14ac:dyDescent="0.3">
      <c r="A248">
        <v>314</v>
      </c>
      <c r="B248" t="s">
        <v>246</v>
      </c>
      <c r="C248" t="s">
        <v>1123</v>
      </c>
      <c r="D248" t="s">
        <v>1469</v>
      </c>
      <c r="E248" t="s">
        <v>1466</v>
      </c>
      <c r="G248" t="s">
        <v>1467</v>
      </c>
      <c r="H248" t="s">
        <v>1396</v>
      </c>
      <c r="I248" t="s">
        <v>1468</v>
      </c>
      <c r="J248">
        <v>1</v>
      </c>
      <c r="K248">
        <v>1</v>
      </c>
      <c r="L248" t="s">
        <v>1136</v>
      </c>
      <c r="M248">
        <v>2</v>
      </c>
    </row>
    <row r="249" spans="1:13" x14ac:dyDescent="0.3">
      <c r="A249">
        <v>315</v>
      </c>
      <c r="B249" t="s">
        <v>247</v>
      </c>
      <c r="C249" t="s">
        <v>1123</v>
      </c>
      <c r="D249" t="s">
        <v>1470</v>
      </c>
      <c r="E249" t="s">
        <v>1466</v>
      </c>
      <c r="G249" t="s">
        <v>1467</v>
      </c>
      <c r="H249" t="s">
        <v>1438</v>
      </c>
      <c r="I249" t="s">
        <v>1468</v>
      </c>
      <c r="J249">
        <v>1</v>
      </c>
      <c r="K249">
        <v>1</v>
      </c>
      <c r="L249" t="s">
        <v>1138</v>
      </c>
      <c r="M249">
        <v>3</v>
      </c>
    </row>
    <row r="250" spans="1:13" x14ac:dyDescent="0.3">
      <c r="A250">
        <v>316</v>
      </c>
      <c r="B250" t="s">
        <v>248</v>
      </c>
      <c r="C250" t="s">
        <v>1123</v>
      </c>
      <c r="D250" t="s">
        <v>1471</v>
      </c>
      <c r="E250" t="s">
        <v>1466</v>
      </c>
      <c r="G250" t="s">
        <v>1467</v>
      </c>
      <c r="H250" t="s">
        <v>1400</v>
      </c>
      <c r="I250" t="s">
        <v>1468</v>
      </c>
      <c r="J250">
        <v>1</v>
      </c>
      <c r="K250">
        <v>1</v>
      </c>
      <c r="L250" t="s">
        <v>1140</v>
      </c>
      <c r="M250">
        <v>4</v>
      </c>
    </row>
    <row r="251" spans="1:13" x14ac:dyDescent="0.3">
      <c r="A251">
        <v>317</v>
      </c>
      <c r="B251" t="s">
        <v>249</v>
      </c>
      <c r="C251" t="s">
        <v>1123</v>
      </c>
      <c r="D251" t="s">
        <v>1472</v>
      </c>
      <c r="E251" t="s">
        <v>1466</v>
      </c>
      <c r="G251" t="s">
        <v>1467</v>
      </c>
      <c r="H251" t="s">
        <v>1222</v>
      </c>
      <c r="I251" t="s">
        <v>1468</v>
      </c>
      <c r="J251">
        <v>1</v>
      </c>
      <c r="K251">
        <v>1</v>
      </c>
      <c r="L251" t="s">
        <v>1142</v>
      </c>
      <c r="M251">
        <v>5</v>
      </c>
    </row>
    <row r="252" spans="1:13" x14ac:dyDescent="0.3">
      <c r="A252">
        <v>318</v>
      </c>
      <c r="B252" t="s">
        <v>250</v>
      </c>
      <c r="C252" t="s">
        <v>1123</v>
      </c>
      <c r="D252" t="s">
        <v>1473</v>
      </c>
      <c r="E252" t="s">
        <v>1466</v>
      </c>
      <c r="G252" t="s">
        <v>1467</v>
      </c>
      <c r="H252" t="s">
        <v>552</v>
      </c>
      <c r="I252" t="s">
        <v>1468</v>
      </c>
      <c r="J252">
        <v>1</v>
      </c>
      <c r="K252">
        <v>1</v>
      </c>
      <c r="L252" t="s">
        <v>1144</v>
      </c>
      <c r="M252">
        <v>6</v>
      </c>
    </row>
    <row r="253" spans="1:13" x14ac:dyDescent="0.3">
      <c r="A253">
        <v>319</v>
      </c>
      <c r="B253" t="s">
        <v>251</v>
      </c>
      <c r="C253" t="s">
        <v>1123</v>
      </c>
      <c r="D253" t="s">
        <v>1474</v>
      </c>
      <c r="E253" t="s">
        <v>1466</v>
      </c>
      <c r="G253" t="s">
        <v>1467</v>
      </c>
      <c r="H253" t="s">
        <v>1223</v>
      </c>
      <c r="I253" t="s">
        <v>1468</v>
      </c>
      <c r="J253">
        <v>1</v>
      </c>
      <c r="K253">
        <v>1</v>
      </c>
      <c r="L253" t="s">
        <v>883</v>
      </c>
      <c r="M253">
        <v>7</v>
      </c>
    </row>
    <row r="254" spans="1:13" x14ac:dyDescent="0.3">
      <c r="A254">
        <v>320</v>
      </c>
      <c r="B254" t="s">
        <v>252</v>
      </c>
      <c r="C254" t="s">
        <v>1123</v>
      </c>
      <c r="D254" t="s">
        <v>1475</v>
      </c>
      <c r="E254" t="s">
        <v>1466</v>
      </c>
      <c r="G254" t="s">
        <v>1467</v>
      </c>
      <c r="H254" t="s">
        <v>1225</v>
      </c>
      <c r="I254" t="s">
        <v>1468</v>
      </c>
      <c r="J254">
        <v>1</v>
      </c>
      <c r="K254">
        <v>1</v>
      </c>
      <c r="L254" t="s">
        <v>1227</v>
      </c>
      <c r="M254">
        <v>8</v>
      </c>
    </row>
    <row r="255" spans="1:13" x14ac:dyDescent="0.3">
      <c r="A255">
        <v>321</v>
      </c>
      <c r="B255" t="s">
        <v>253</v>
      </c>
      <c r="C255" t="s">
        <v>1123</v>
      </c>
      <c r="D255" t="s">
        <v>1476</v>
      </c>
      <c r="E255" t="s">
        <v>1466</v>
      </c>
      <c r="G255" t="s">
        <v>1467</v>
      </c>
      <c r="H255" t="s">
        <v>1406</v>
      </c>
      <c r="I255" t="s">
        <v>1468</v>
      </c>
      <c r="J255">
        <v>1</v>
      </c>
      <c r="K255">
        <v>1</v>
      </c>
      <c r="L255" t="s">
        <v>1229</v>
      </c>
      <c r="M255">
        <v>9</v>
      </c>
    </row>
    <row r="256" spans="1:13" x14ac:dyDescent="0.3">
      <c r="A256">
        <v>322</v>
      </c>
      <c r="B256" t="s">
        <v>254</v>
      </c>
      <c r="C256" t="s">
        <v>1123</v>
      </c>
      <c r="D256" t="s">
        <v>1477</v>
      </c>
      <c r="E256" t="s">
        <v>1466</v>
      </c>
      <c r="G256" t="s">
        <v>1467</v>
      </c>
      <c r="H256" t="s">
        <v>1408</v>
      </c>
      <c r="I256" t="s">
        <v>1468</v>
      </c>
      <c r="J256">
        <v>1</v>
      </c>
      <c r="K256">
        <v>1</v>
      </c>
      <c r="L256" t="s">
        <v>1230</v>
      </c>
      <c r="M256">
        <v>10</v>
      </c>
    </row>
    <row r="257" spans="1:13" x14ac:dyDescent="0.3">
      <c r="A257">
        <v>323</v>
      </c>
      <c r="B257" t="s">
        <v>255</v>
      </c>
      <c r="C257" t="s">
        <v>1123</v>
      </c>
      <c r="D257" t="s">
        <v>1478</v>
      </c>
      <c r="E257" t="s">
        <v>1466</v>
      </c>
      <c r="G257" t="s">
        <v>1467</v>
      </c>
      <c r="H257" t="s">
        <v>1410</v>
      </c>
      <c r="I257" t="s">
        <v>1468</v>
      </c>
      <c r="J257">
        <v>1</v>
      </c>
      <c r="K257">
        <v>1</v>
      </c>
      <c r="L257" t="s">
        <v>1280</v>
      </c>
      <c r="M257">
        <v>11</v>
      </c>
    </row>
    <row r="258" spans="1:13" x14ac:dyDescent="0.3">
      <c r="A258">
        <v>324</v>
      </c>
      <c r="B258" t="s">
        <v>256</v>
      </c>
      <c r="C258" t="s">
        <v>1123</v>
      </c>
      <c r="D258" t="s">
        <v>1479</v>
      </c>
      <c r="E258" t="s">
        <v>1466</v>
      </c>
      <c r="G258" t="s">
        <v>1467</v>
      </c>
      <c r="H258" t="s">
        <v>1412</v>
      </c>
      <c r="I258" t="s">
        <v>1468</v>
      </c>
      <c r="J258">
        <v>1</v>
      </c>
      <c r="K258">
        <v>1</v>
      </c>
      <c r="L258" t="s">
        <v>1282</v>
      </c>
      <c r="M258">
        <v>12</v>
      </c>
    </row>
    <row r="259" spans="1:13" x14ac:dyDescent="0.3">
      <c r="A259">
        <v>325</v>
      </c>
      <c r="B259" t="s">
        <v>257</v>
      </c>
      <c r="C259" t="s">
        <v>1123</v>
      </c>
      <c r="D259" t="s">
        <v>1480</v>
      </c>
      <c r="E259" t="s">
        <v>1466</v>
      </c>
      <c r="G259" t="s">
        <v>1467</v>
      </c>
      <c r="H259" t="s">
        <v>1414</v>
      </c>
      <c r="I259" t="s">
        <v>1468</v>
      </c>
      <c r="J259">
        <v>1</v>
      </c>
      <c r="K259">
        <v>1</v>
      </c>
      <c r="L259" t="s">
        <v>1284</v>
      </c>
      <c r="M259">
        <v>13</v>
      </c>
    </row>
    <row r="260" spans="1:13" x14ac:dyDescent="0.3">
      <c r="A260">
        <v>326</v>
      </c>
      <c r="B260" t="s">
        <v>258</v>
      </c>
      <c r="C260" t="s">
        <v>1123</v>
      </c>
      <c r="D260" t="s">
        <v>1481</v>
      </c>
      <c r="E260" t="s">
        <v>1466</v>
      </c>
      <c r="G260" t="s">
        <v>1467</v>
      </c>
      <c r="H260" t="s">
        <v>1416</v>
      </c>
      <c r="I260" t="s">
        <v>1468</v>
      </c>
      <c r="J260">
        <v>1</v>
      </c>
      <c r="K260">
        <v>1</v>
      </c>
      <c r="L260" t="s">
        <v>1286</v>
      </c>
      <c r="M260">
        <v>14</v>
      </c>
    </row>
    <row r="261" spans="1:13" x14ac:dyDescent="0.3">
      <c r="A261">
        <v>327</v>
      </c>
      <c r="B261" t="s">
        <v>259</v>
      </c>
      <c r="C261" t="s">
        <v>1123</v>
      </c>
      <c r="D261" t="s">
        <v>1482</v>
      </c>
      <c r="E261" t="s">
        <v>1466</v>
      </c>
      <c r="G261" t="s">
        <v>1483</v>
      </c>
      <c r="H261" t="s">
        <v>1393</v>
      </c>
      <c r="I261" t="s">
        <v>1468</v>
      </c>
      <c r="J261">
        <v>1</v>
      </c>
      <c r="K261">
        <v>3</v>
      </c>
      <c r="L261" t="s">
        <v>1134</v>
      </c>
      <c r="M261">
        <v>1</v>
      </c>
    </row>
    <row r="262" spans="1:13" x14ac:dyDescent="0.3">
      <c r="A262">
        <v>328</v>
      </c>
      <c r="B262" t="s">
        <v>260</v>
      </c>
      <c r="C262" t="s">
        <v>1123</v>
      </c>
      <c r="D262" t="s">
        <v>1484</v>
      </c>
      <c r="E262" t="s">
        <v>1466</v>
      </c>
      <c r="G262" t="s">
        <v>1483</v>
      </c>
      <c r="H262" t="s">
        <v>1396</v>
      </c>
      <c r="I262" t="s">
        <v>1468</v>
      </c>
      <c r="J262">
        <v>1</v>
      </c>
      <c r="K262">
        <v>3</v>
      </c>
      <c r="L262" t="s">
        <v>1136</v>
      </c>
      <c r="M262">
        <v>2</v>
      </c>
    </row>
    <row r="263" spans="1:13" x14ac:dyDescent="0.3">
      <c r="A263">
        <v>329</v>
      </c>
      <c r="B263" t="s">
        <v>261</v>
      </c>
      <c r="C263" t="s">
        <v>1123</v>
      </c>
      <c r="D263" t="s">
        <v>1485</v>
      </c>
      <c r="E263" t="s">
        <v>1466</v>
      </c>
      <c r="G263" t="s">
        <v>1483</v>
      </c>
      <c r="H263" t="s">
        <v>1438</v>
      </c>
      <c r="I263" t="s">
        <v>1468</v>
      </c>
      <c r="J263">
        <v>1</v>
      </c>
      <c r="K263">
        <v>3</v>
      </c>
      <c r="L263" t="s">
        <v>1138</v>
      </c>
      <c r="M263">
        <v>3</v>
      </c>
    </row>
    <row r="264" spans="1:13" x14ac:dyDescent="0.3">
      <c r="A264">
        <v>330</v>
      </c>
      <c r="B264" t="s">
        <v>262</v>
      </c>
      <c r="C264" t="s">
        <v>1123</v>
      </c>
      <c r="D264" t="s">
        <v>1486</v>
      </c>
      <c r="E264" t="s">
        <v>1466</v>
      </c>
      <c r="G264" t="s">
        <v>1483</v>
      </c>
      <c r="H264" t="s">
        <v>1400</v>
      </c>
      <c r="I264" t="s">
        <v>1468</v>
      </c>
      <c r="J264">
        <v>1</v>
      </c>
      <c r="K264">
        <v>3</v>
      </c>
      <c r="L264" t="s">
        <v>1140</v>
      </c>
      <c r="M264">
        <v>4</v>
      </c>
    </row>
    <row r="265" spans="1:13" x14ac:dyDescent="0.3">
      <c r="A265">
        <v>331</v>
      </c>
      <c r="B265" t="s">
        <v>263</v>
      </c>
      <c r="C265" t="s">
        <v>1123</v>
      </c>
      <c r="D265" t="s">
        <v>1487</v>
      </c>
      <c r="E265" t="s">
        <v>1466</v>
      </c>
      <c r="G265" t="s">
        <v>1483</v>
      </c>
      <c r="H265" t="s">
        <v>1222</v>
      </c>
      <c r="I265" t="s">
        <v>1468</v>
      </c>
      <c r="J265">
        <v>1</v>
      </c>
      <c r="K265">
        <v>3</v>
      </c>
      <c r="L265" t="s">
        <v>1142</v>
      </c>
      <c r="M265">
        <v>5</v>
      </c>
    </row>
    <row r="266" spans="1:13" x14ac:dyDescent="0.3">
      <c r="A266">
        <v>332</v>
      </c>
      <c r="B266" t="s">
        <v>264</v>
      </c>
      <c r="C266" t="s">
        <v>1123</v>
      </c>
      <c r="D266" t="s">
        <v>1488</v>
      </c>
      <c r="E266" t="s">
        <v>1466</v>
      </c>
      <c r="G266" t="s">
        <v>1483</v>
      </c>
      <c r="H266" t="s">
        <v>552</v>
      </c>
      <c r="I266" t="s">
        <v>1468</v>
      </c>
      <c r="J266">
        <v>1</v>
      </c>
      <c r="K266">
        <v>3</v>
      </c>
      <c r="L266" t="s">
        <v>1144</v>
      </c>
      <c r="M266">
        <v>6</v>
      </c>
    </row>
    <row r="267" spans="1:13" x14ac:dyDescent="0.3">
      <c r="A267">
        <v>333</v>
      </c>
      <c r="B267" t="s">
        <v>265</v>
      </c>
      <c r="C267" t="s">
        <v>1123</v>
      </c>
      <c r="D267" t="s">
        <v>1489</v>
      </c>
      <c r="E267" t="s">
        <v>1466</v>
      </c>
      <c r="G267" t="s">
        <v>1483</v>
      </c>
      <c r="H267" t="s">
        <v>1223</v>
      </c>
      <c r="I267" t="s">
        <v>1468</v>
      </c>
      <c r="J267">
        <v>1</v>
      </c>
      <c r="K267">
        <v>3</v>
      </c>
      <c r="L267" t="s">
        <v>883</v>
      </c>
      <c r="M267">
        <v>7</v>
      </c>
    </row>
    <row r="268" spans="1:13" x14ac:dyDescent="0.3">
      <c r="A268">
        <v>334</v>
      </c>
      <c r="B268" t="s">
        <v>266</v>
      </c>
      <c r="C268" t="s">
        <v>1123</v>
      </c>
      <c r="D268" t="s">
        <v>1490</v>
      </c>
      <c r="E268" t="s">
        <v>1466</v>
      </c>
      <c r="G268" t="s">
        <v>1483</v>
      </c>
      <c r="H268" t="s">
        <v>1225</v>
      </c>
      <c r="I268" t="s">
        <v>1468</v>
      </c>
      <c r="J268">
        <v>1</v>
      </c>
      <c r="K268">
        <v>3</v>
      </c>
      <c r="L268" t="s">
        <v>1227</v>
      </c>
      <c r="M268">
        <v>8</v>
      </c>
    </row>
    <row r="269" spans="1:13" x14ac:dyDescent="0.3">
      <c r="A269">
        <v>335</v>
      </c>
      <c r="B269" t="s">
        <v>267</v>
      </c>
      <c r="C269" t="s">
        <v>1123</v>
      </c>
      <c r="D269" t="s">
        <v>1491</v>
      </c>
      <c r="E269" t="s">
        <v>1466</v>
      </c>
      <c r="G269" t="s">
        <v>1483</v>
      </c>
      <c r="H269" t="s">
        <v>1406</v>
      </c>
      <c r="I269" t="s">
        <v>1468</v>
      </c>
      <c r="J269">
        <v>1</v>
      </c>
      <c r="K269">
        <v>3</v>
      </c>
      <c r="L269" t="s">
        <v>1229</v>
      </c>
      <c r="M269">
        <v>9</v>
      </c>
    </row>
    <row r="270" spans="1:13" x14ac:dyDescent="0.3">
      <c r="A270">
        <v>336</v>
      </c>
      <c r="B270" t="s">
        <v>268</v>
      </c>
      <c r="C270" t="s">
        <v>1123</v>
      </c>
      <c r="D270" t="s">
        <v>1492</v>
      </c>
      <c r="E270" t="s">
        <v>1466</v>
      </c>
      <c r="G270" t="s">
        <v>1483</v>
      </c>
      <c r="H270" t="s">
        <v>1408</v>
      </c>
      <c r="I270" t="s">
        <v>1468</v>
      </c>
      <c r="J270">
        <v>1</v>
      </c>
      <c r="K270">
        <v>3</v>
      </c>
      <c r="L270" t="s">
        <v>1230</v>
      </c>
      <c r="M270">
        <v>10</v>
      </c>
    </row>
    <row r="271" spans="1:13" x14ac:dyDescent="0.3">
      <c r="A271">
        <v>337</v>
      </c>
      <c r="B271" t="s">
        <v>269</v>
      </c>
      <c r="C271" t="s">
        <v>1123</v>
      </c>
      <c r="D271" t="s">
        <v>1493</v>
      </c>
      <c r="E271" t="s">
        <v>1466</v>
      </c>
      <c r="G271" t="s">
        <v>1483</v>
      </c>
      <c r="H271" t="s">
        <v>1410</v>
      </c>
      <c r="I271" t="s">
        <v>1468</v>
      </c>
      <c r="J271">
        <v>1</v>
      </c>
      <c r="K271">
        <v>3</v>
      </c>
      <c r="L271" t="s">
        <v>1280</v>
      </c>
      <c r="M271">
        <v>11</v>
      </c>
    </row>
    <row r="272" spans="1:13" x14ac:dyDescent="0.3">
      <c r="A272">
        <v>338</v>
      </c>
      <c r="B272" t="s">
        <v>270</v>
      </c>
      <c r="C272" t="s">
        <v>1123</v>
      </c>
      <c r="D272" t="s">
        <v>1494</v>
      </c>
      <c r="E272" t="s">
        <v>1466</v>
      </c>
      <c r="G272" t="s">
        <v>1483</v>
      </c>
      <c r="H272" t="s">
        <v>1412</v>
      </c>
      <c r="I272" t="s">
        <v>1468</v>
      </c>
      <c r="J272">
        <v>1</v>
      </c>
      <c r="K272">
        <v>3</v>
      </c>
      <c r="L272" t="s">
        <v>1282</v>
      </c>
      <c r="M272">
        <v>12</v>
      </c>
    </row>
    <row r="273" spans="1:13" x14ac:dyDescent="0.3">
      <c r="A273">
        <v>339</v>
      </c>
      <c r="B273" t="s">
        <v>271</v>
      </c>
      <c r="C273" t="s">
        <v>1123</v>
      </c>
      <c r="D273" t="s">
        <v>1495</v>
      </c>
      <c r="E273" t="s">
        <v>1466</v>
      </c>
      <c r="G273" t="s">
        <v>1483</v>
      </c>
      <c r="H273" t="s">
        <v>1414</v>
      </c>
      <c r="I273" t="s">
        <v>1468</v>
      </c>
      <c r="J273">
        <v>1</v>
      </c>
      <c r="K273">
        <v>3</v>
      </c>
      <c r="L273" t="s">
        <v>1284</v>
      </c>
      <c r="M273">
        <v>13</v>
      </c>
    </row>
    <row r="274" spans="1:13" x14ac:dyDescent="0.3">
      <c r="A274">
        <v>340</v>
      </c>
      <c r="B274" t="s">
        <v>272</v>
      </c>
      <c r="C274" t="s">
        <v>1123</v>
      </c>
      <c r="D274" t="s">
        <v>1496</v>
      </c>
      <c r="E274" t="s">
        <v>1466</v>
      </c>
      <c r="G274" t="s">
        <v>1483</v>
      </c>
      <c r="H274" t="s">
        <v>1416</v>
      </c>
      <c r="I274" t="s">
        <v>1468</v>
      </c>
      <c r="J274">
        <v>1</v>
      </c>
      <c r="K274">
        <v>3</v>
      </c>
      <c r="L274" t="s">
        <v>1286</v>
      </c>
      <c r="M274">
        <v>14</v>
      </c>
    </row>
    <row r="275" spans="1:13" x14ac:dyDescent="0.3">
      <c r="A275">
        <v>341</v>
      </c>
      <c r="B275" t="s">
        <v>273</v>
      </c>
      <c r="C275" t="s">
        <v>1123</v>
      </c>
      <c r="D275" t="s">
        <v>1497</v>
      </c>
      <c r="E275" t="s">
        <v>1498</v>
      </c>
      <c r="G275" t="s">
        <v>1499</v>
      </c>
      <c r="H275" t="s">
        <v>1393</v>
      </c>
      <c r="I275" t="s">
        <v>1500</v>
      </c>
      <c r="J275">
        <v>1</v>
      </c>
      <c r="K275">
        <v>1</v>
      </c>
      <c r="L275" t="s">
        <v>1134</v>
      </c>
      <c r="M275">
        <v>1</v>
      </c>
    </row>
    <row r="276" spans="1:13" x14ac:dyDescent="0.3">
      <c r="A276">
        <v>342</v>
      </c>
      <c r="B276" t="s">
        <v>274</v>
      </c>
      <c r="C276" t="s">
        <v>1123</v>
      </c>
      <c r="D276" t="s">
        <v>1501</v>
      </c>
      <c r="E276" t="s">
        <v>1498</v>
      </c>
      <c r="G276" t="s">
        <v>1499</v>
      </c>
      <c r="H276" t="s">
        <v>1396</v>
      </c>
      <c r="I276" t="s">
        <v>1500</v>
      </c>
      <c r="J276">
        <v>1</v>
      </c>
      <c r="K276">
        <v>1</v>
      </c>
      <c r="L276" t="s">
        <v>1136</v>
      </c>
      <c r="M276">
        <v>2</v>
      </c>
    </row>
    <row r="277" spans="1:13" x14ac:dyDescent="0.3">
      <c r="A277">
        <v>343</v>
      </c>
      <c r="B277" t="s">
        <v>275</v>
      </c>
      <c r="C277" t="s">
        <v>1123</v>
      </c>
      <c r="D277" t="s">
        <v>1502</v>
      </c>
      <c r="E277" t="s">
        <v>1498</v>
      </c>
      <c r="G277" t="s">
        <v>1499</v>
      </c>
      <c r="H277" t="s">
        <v>1438</v>
      </c>
      <c r="I277" t="s">
        <v>1500</v>
      </c>
      <c r="J277">
        <v>1</v>
      </c>
      <c r="K277">
        <v>1</v>
      </c>
      <c r="L277" t="s">
        <v>1138</v>
      </c>
      <c r="M277">
        <v>3</v>
      </c>
    </row>
    <row r="278" spans="1:13" x14ac:dyDescent="0.3">
      <c r="A278">
        <v>344</v>
      </c>
      <c r="B278" t="s">
        <v>276</v>
      </c>
      <c r="C278" t="s">
        <v>1123</v>
      </c>
      <c r="D278" t="s">
        <v>1503</v>
      </c>
      <c r="E278" t="s">
        <v>1498</v>
      </c>
      <c r="G278" t="s">
        <v>1499</v>
      </c>
      <c r="H278" t="s">
        <v>1400</v>
      </c>
      <c r="I278" t="s">
        <v>1500</v>
      </c>
      <c r="J278">
        <v>1</v>
      </c>
      <c r="K278">
        <v>1</v>
      </c>
      <c r="L278" t="s">
        <v>1140</v>
      </c>
      <c r="M278">
        <v>4</v>
      </c>
    </row>
    <row r="279" spans="1:13" x14ac:dyDescent="0.3">
      <c r="A279">
        <v>345</v>
      </c>
      <c r="B279" t="s">
        <v>277</v>
      </c>
      <c r="C279" t="s">
        <v>1123</v>
      </c>
      <c r="D279" t="s">
        <v>1504</v>
      </c>
      <c r="E279" t="s">
        <v>1498</v>
      </c>
      <c r="G279" t="s">
        <v>1499</v>
      </c>
      <c r="H279" t="s">
        <v>1222</v>
      </c>
      <c r="I279" t="s">
        <v>1500</v>
      </c>
      <c r="J279">
        <v>1</v>
      </c>
      <c r="K279">
        <v>1</v>
      </c>
      <c r="L279" t="s">
        <v>1142</v>
      </c>
      <c r="M279">
        <v>5</v>
      </c>
    </row>
    <row r="280" spans="1:13" x14ac:dyDescent="0.3">
      <c r="A280">
        <v>346</v>
      </c>
      <c r="B280" t="s">
        <v>278</v>
      </c>
      <c r="C280" t="s">
        <v>1123</v>
      </c>
      <c r="D280" t="s">
        <v>1505</v>
      </c>
      <c r="E280" t="s">
        <v>1498</v>
      </c>
      <c r="G280" t="s">
        <v>1499</v>
      </c>
      <c r="H280" t="s">
        <v>552</v>
      </c>
      <c r="I280" t="s">
        <v>1500</v>
      </c>
      <c r="J280">
        <v>1</v>
      </c>
      <c r="K280">
        <v>1</v>
      </c>
      <c r="L280" t="s">
        <v>1144</v>
      </c>
      <c r="M280">
        <v>6</v>
      </c>
    </row>
    <row r="281" spans="1:13" x14ac:dyDescent="0.3">
      <c r="A281">
        <v>347</v>
      </c>
      <c r="B281" t="s">
        <v>279</v>
      </c>
      <c r="C281" t="s">
        <v>1123</v>
      </c>
      <c r="D281" t="s">
        <v>1506</v>
      </c>
      <c r="E281" t="s">
        <v>1498</v>
      </c>
      <c r="G281" t="s">
        <v>1499</v>
      </c>
      <c r="H281" t="s">
        <v>1223</v>
      </c>
      <c r="I281" t="s">
        <v>1500</v>
      </c>
      <c r="J281">
        <v>1</v>
      </c>
      <c r="K281">
        <v>1</v>
      </c>
      <c r="L281" t="s">
        <v>883</v>
      </c>
      <c r="M281">
        <v>7</v>
      </c>
    </row>
    <row r="282" spans="1:13" x14ac:dyDescent="0.3">
      <c r="A282">
        <v>348</v>
      </c>
      <c r="B282" t="s">
        <v>280</v>
      </c>
      <c r="C282" t="s">
        <v>1123</v>
      </c>
      <c r="D282" t="s">
        <v>1507</v>
      </c>
      <c r="E282" t="s">
        <v>1498</v>
      </c>
      <c r="G282" t="s">
        <v>1499</v>
      </c>
      <c r="H282" t="s">
        <v>1225</v>
      </c>
      <c r="I282" t="s">
        <v>1500</v>
      </c>
      <c r="J282">
        <v>1</v>
      </c>
      <c r="K282">
        <v>1</v>
      </c>
      <c r="L282" t="s">
        <v>1227</v>
      </c>
      <c r="M282">
        <v>8</v>
      </c>
    </row>
    <row r="283" spans="1:13" x14ac:dyDescent="0.3">
      <c r="A283">
        <v>349</v>
      </c>
      <c r="B283" t="s">
        <v>281</v>
      </c>
      <c r="C283" t="s">
        <v>1123</v>
      </c>
      <c r="D283" t="s">
        <v>1508</v>
      </c>
      <c r="E283" t="s">
        <v>1498</v>
      </c>
      <c r="G283" t="s">
        <v>1499</v>
      </c>
      <c r="H283" t="s">
        <v>1406</v>
      </c>
      <c r="I283" t="s">
        <v>1500</v>
      </c>
      <c r="J283">
        <v>1</v>
      </c>
      <c r="K283">
        <v>1</v>
      </c>
      <c r="L283" t="s">
        <v>1229</v>
      </c>
      <c r="M283">
        <v>9</v>
      </c>
    </row>
    <row r="284" spans="1:13" x14ac:dyDescent="0.3">
      <c r="A284">
        <v>350</v>
      </c>
      <c r="B284" t="s">
        <v>282</v>
      </c>
      <c r="C284" t="s">
        <v>1123</v>
      </c>
      <c r="D284" t="s">
        <v>1509</v>
      </c>
      <c r="E284" t="s">
        <v>1498</v>
      </c>
      <c r="G284" t="s">
        <v>1499</v>
      </c>
      <c r="H284" t="s">
        <v>1408</v>
      </c>
      <c r="I284" t="s">
        <v>1500</v>
      </c>
      <c r="J284">
        <v>1</v>
      </c>
      <c r="K284">
        <v>1</v>
      </c>
      <c r="L284" t="s">
        <v>1230</v>
      </c>
      <c r="M284">
        <v>10</v>
      </c>
    </row>
    <row r="285" spans="1:13" x14ac:dyDescent="0.3">
      <c r="A285">
        <v>351</v>
      </c>
      <c r="B285" t="s">
        <v>283</v>
      </c>
      <c r="C285" t="s">
        <v>1123</v>
      </c>
      <c r="D285" t="s">
        <v>1510</v>
      </c>
      <c r="E285" t="s">
        <v>1498</v>
      </c>
      <c r="G285" t="s">
        <v>1499</v>
      </c>
      <c r="H285" t="s">
        <v>1410</v>
      </c>
      <c r="I285" t="s">
        <v>1500</v>
      </c>
      <c r="J285">
        <v>1</v>
      </c>
      <c r="K285">
        <v>1</v>
      </c>
      <c r="L285" t="s">
        <v>1280</v>
      </c>
      <c r="M285">
        <v>11</v>
      </c>
    </row>
    <row r="286" spans="1:13" x14ac:dyDescent="0.3">
      <c r="A286">
        <v>352</v>
      </c>
      <c r="B286" t="s">
        <v>284</v>
      </c>
      <c r="C286" t="s">
        <v>1123</v>
      </c>
      <c r="D286" t="s">
        <v>1511</v>
      </c>
      <c r="E286" t="s">
        <v>1498</v>
      </c>
      <c r="G286" t="s">
        <v>1499</v>
      </c>
      <c r="H286" t="s">
        <v>1412</v>
      </c>
      <c r="I286" t="s">
        <v>1500</v>
      </c>
      <c r="J286">
        <v>1</v>
      </c>
      <c r="K286">
        <v>1</v>
      </c>
      <c r="L286" t="s">
        <v>1282</v>
      </c>
      <c r="M286">
        <v>12</v>
      </c>
    </row>
    <row r="287" spans="1:13" x14ac:dyDescent="0.3">
      <c r="A287">
        <v>353</v>
      </c>
      <c r="B287" t="s">
        <v>285</v>
      </c>
      <c r="C287" t="s">
        <v>1123</v>
      </c>
      <c r="D287" t="s">
        <v>1512</v>
      </c>
      <c r="E287" t="s">
        <v>1498</v>
      </c>
      <c r="G287" t="s">
        <v>1499</v>
      </c>
      <c r="H287" t="s">
        <v>1414</v>
      </c>
      <c r="I287" t="s">
        <v>1500</v>
      </c>
      <c r="J287">
        <v>1</v>
      </c>
      <c r="K287">
        <v>1</v>
      </c>
      <c r="L287" t="s">
        <v>1284</v>
      </c>
      <c r="M287">
        <v>13</v>
      </c>
    </row>
    <row r="288" spans="1:13" x14ac:dyDescent="0.3">
      <c r="A288">
        <v>354</v>
      </c>
      <c r="B288" t="s">
        <v>286</v>
      </c>
      <c r="C288" t="s">
        <v>1123</v>
      </c>
      <c r="D288" t="s">
        <v>1513</v>
      </c>
      <c r="E288" t="s">
        <v>1498</v>
      </c>
      <c r="G288" t="s">
        <v>1499</v>
      </c>
      <c r="H288" t="s">
        <v>1416</v>
      </c>
      <c r="I288" t="s">
        <v>1500</v>
      </c>
      <c r="J288">
        <v>1</v>
      </c>
      <c r="K288">
        <v>1</v>
      </c>
      <c r="L288" t="s">
        <v>1286</v>
      </c>
      <c r="M288">
        <v>14</v>
      </c>
    </row>
    <row r="289" spans="1:13" x14ac:dyDescent="0.3">
      <c r="A289">
        <v>355</v>
      </c>
      <c r="B289" t="s">
        <v>287</v>
      </c>
      <c r="C289" t="s">
        <v>1123</v>
      </c>
      <c r="D289" t="s">
        <v>1514</v>
      </c>
      <c r="E289" t="s">
        <v>1498</v>
      </c>
      <c r="G289" t="s">
        <v>1515</v>
      </c>
      <c r="H289" t="s">
        <v>1393</v>
      </c>
      <c r="I289" t="s">
        <v>1500</v>
      </c>
      <c r="J289">
        <v>1</v>
      </c>
      <c r="K289">
        <v>3</v>
      </c>
      <c r="L289" t="s">
        <v>1134</v>
      </c>
      <c r="M289">
        <v>1</v>
      </c>
    </row>
    <row r="290" spans="1:13" x14ac:dyDescent="0.3">
      <c r="A290">
        <v>356</v>
      </c>
      <c r="B290" t="s">
        <v>288</v>
      </c>
      <c r="C290" t="s">
        <v>1123</v>
      </c>
      <c r="D290" t="s">
        <v>1516</v>
      </c>
      <c r="E290" t="s">
        <v>1498</v>
      </c>
      <c r="G290" t="s">
        <v>1515</v>
      </c>
      <c r="H290" t="s">
        <v>1396</v>
      </c>
      <c r="I290" t="s">
        <v>1500</v>
      </c>
      <c r="J290">
        <v>1</v>
      </c>
      <c r="K290">
        <v>3</v>
      </c>
      <c r="L290" t="s">
        <v>1136</v>
      </c>
      <c r="M290">
        <v>2</v>
      </c>
    </row>
    <row r="291" spans="1:13" x14ac:dyDescent="0.3">
      <c r="A291">
        <v>357</v>
      </c>
      <c r="B291" t="s">
        <v>289</v>
      </c>
      <c r="C291" t="s">
        <v>1123</v>
      </c>
      <c r="D291" t="s">
        <v>1517</v>
      </c>
      <c r="E291" t="s">
        <v>1498</v>
      </c>
      <c r="G291" t="s">
        <v>1515</v>
      </c>
      <c r="H291" t="s">
        <v>1438</v>
      </c>
      <c r="I291" t="s">
        <v>1500</v>
      </c>
      <c r="J291">
        <v>1</v>
      </c>
      <c r="K291">
        <v>3</v>
      </c>
      <c r="L291" t="s">
        <v>1138</v>
      </c>
      <c r="M291">
        <v>3</v>
      </c>
    </row>
    <row r="292" spans="1:13" x14ac:dyDescent="0.3">
      <c r="A292">
        <v>358</v>
      </c>
      <c r="B292" t="s">
        <v>290</v>
      </c>
      <c r="C292" t="s">
        <v>1123</v>
      </c>
      <c r="D292" t="s">
        <v>1518</v>
      </c>
      <c r="E292" t="s">
        <v>1498</v>
      </c>
      <c r="G292" t="s">
        <v>1515</v>
      </c>
      <c r="H292" t="s">
        <v>1400</v>
      </c>
      <c r="I292" t="s">
        <v>1500</v>
      </c>
      <c r="J292">
        <v>1</v>
      </c>
      <c r="K292">
        <v>3</v>
      </c>
      <c r="L292" t="s">
        <v>1140</v>
      </c>
      <c r="M292">
        <v>4</v>
      </c>
    </row>
    <row r="293" spans="1:13" x14ac:dyDescent="0.3">
      <c r="A293">
        <v>359</v>
      </c>
      <c r="B293" t="s">
        <v>291</v>
      </c>
      <c r="C293" t="s">
        <v>1123</v>
      </c>
      <c r="D293" t="s">
        <v>1519</v>
      </c>
      <c r="E293" t="s">
        <v>1498</v>
      </c>
      <c r="G293" t="s">
        <v>1515</v>
      </c>
      <c r="H293" t="s">
        <v>1222</v>
      </c>
      <c r="I293" t="s">
        <v>1500</v>
      </c>
      <c r="J293">
        <v>1</v>
      </c>
      <c r="K293">
        <v>3</v>
      </c>
      <c r="L293" t="s">
        <v>1142</v>
      </c>
      <c r="M293">
        <v>5</v>
      </c>
    </row>
    <row r="294" spans="1:13" x14ac:dyDescent="0.3">
      <c r="A294">
        <v>360</v>
      </c>
      <c r="B294" t="s">
        <v>292</v>
      </c>
      <c r="C294" t="s">
        <v>1123</v>
      </c>
      <c r="D294" t="s">
        <v>1520</v>
      </c>
      <c r="E294" t="s">
        <v>1498</v>
      </c>
      <c r="G294" t="s">
        <v>1515</v>
      </c>
      <c r="H294" t="s">
        <v>552</v>
      </c>
      <c r="I294" t="s">
        <v>1500</v>
      </c>
      <c r="J294">
        <v>1</v>
      </c>
      <c r="K294">
        <v>3</v>
      </c>
      <c r="L294" t="s">
        <v>1144</v>
      </c>
      <c r="M294">
        <v>6</v>
      </c>
    </row>
    <row r="295" spans="1:13" x14ac:dyDescent="0.3">
      <c r="A295">
        <v>361</v>
      </c>
      <c r="B295" t="s">
        <v>293</v>
      </c>
      <c r="C295" t="s">
        <v>1123</v>
      </c>
      <c r="D295" t="s">
        <v>1521</v>
      </c>
      <c r="E295" t="s">
        <v>1498</v>
      </c>
      <c r="G295" t="s">
        <v>1515</v>
      </c>
      <c r="H295" t="s">
        <v>1223</v>
      </c>
      <c r="I295" t="s">
        <v>1500</v>
      </c>
      <c r="J295">
        <v>1</v>
      </c>
      <c r="K295">
        <v>3</v>
      </c>
      <c r="L295" t="s">
        <v>883</v>
      </c>
      <c r="M295">
        <v>7</v>
      </c>
    </row>
    <row r="296" spans="1:13" x14ac:dyDescent="0.3">
      <c r="A296">
        <v>362</v>
      </c>
      <c r="B296" t="s">
        <v>294</v>
      </c>
      <c r="C296" t="s">
        <v>1123</v>
      </c>
      <c r="D296" t="s">
        <v>1522</v>
      </c>
      <c r="E296" t="s">
        <v>1498</v>
      </c>
      <c r="G296" t="s">
        <v>1515</v>
      </c>
      <c r="H296" t="s">
        <v>1225</v>
      </c>
      <c r="I296" t="s">
        <v>1500</v>
      </c>
      <c r="J296">
        <v>1</v>
      </c>
      <c r="K296">
        <v>3</v>
      </c>
      <c r="L296" t="s">
        <v>1227</v>
      </c>
      <c r="M296">
        <v>8</v>
      </c>
    </row>
    <row r="297" spans="1:13" x14ac:dyDescent="0.3">
      <c r="A297">
        <v>363</v>
      </c>
      <c r="B297" t="s">
        <v>295</v>
      </c>
      <c r="C297" t="s">
        <v>1123</v>
      </c>
      <c r="D297" t="s">
        <v>1523</v>
      </c>
      <c r="E297" t="s">
        <v>1498</v>
      </c>
      <c r="G297" t="s">
        <v>1515</v>
      </c>
      <c r="H297" t="s">
        <v>1406</v>
      </c>
      <c r="I297" t="s">
        <v>1500</v>
      </c>
      <c r="J297">
        <v>1</v>
      </c>
      <c r="K297">
        <v>3</v>
      </c>
      <c r="L297" t="s">
        <v>1229</v>
      </c>
      <c r="M297">
        <v>9</v>
      </c>
    </row>
    <row r="298" spans="1:13" x14ac:dyDescent="0.3">
      <c r="A298">
        <v>364</v>
      </c>
      <c r="B298" t="s">
        <v>296</v>
      </c>
      <c r="C298" t="s">
        <v>1123</v>
      </c>
      <c r="D298" t="s">
        <v>1524</v>
      </c>
      <c r="E298" t="s">
        <v>1498</v>
      </c>
      <c r="G298" t="s">
        <v>1515</v>
      </c>
      <c r="H298" t="s">
        <v>1408</v>
      </c>
      <c r="I298" t="s">
        <v>1500</v>
      </c>
      <c r="J298">
        <v>1</v>
      </c>
      <c r="K298">
        <v>3</v>
      </c>
      <c r="L298" t="s">
        <v>1230</v>
      </c>
      <c r="M298">
        <v>10</v>
      </c>
    </row>
    <row r="299" spans="1:13" x14ac:dyDescent="0.3">
      <c r="A299">
        <v>365</v>
      </c>
      <c r="B299" t="s">
        <v>297</v>
      </c>
      <c r="C299" t="s">
        <v>1123</v>
      </c>
      <c r="D299" t="s">
        <v>1525</v>
      </c>
      <c r="E299" t="s">
        <v>1498</v>
      </c>
      <c r="G299" t="s">
        <v>1515</v>
      </c>
      <c r="H299" t="s">
        <v>1410</v>
      </c>
      <c r="I299" t="s">
        <v>1500</v>
      </c>
      <c r="J299">
        <v>1</v>
      </c>
      <c r="K299">
        <v>3</v>
      </c>
      <c r="L299" t="s">
        <v>1280</v>
      </c>
      <c r="M299">
        <v>11</v>
      </c>
    </row>
    <row r="300" spans="1:13" x14ac:dyDescent="0.3">
      <c r="A300">
        <v>366</v>
      </c>
      <c r="B300" t="s">
        <v>298</v>
      </c>
      <c r="C300" t="s">
        <v>1123</v>
      </c>
      <c r="D300" t="s">
        <v>1526</v>
      </c>
      <c r="E300" t="s">
        <v>1498</v>
      </c>
      <c r="G300" t="s">
        <v>1515</v>
      </c>
      <c r="H300" t="s">
        <v>1412</v>
      </c>
      <c r="I300" t="s">
        <v>1500</v>
      </c>
      <c r="J300">
        <v>1</v>
      </c>
      <c r="K300">
        <v>3</v>
      </c>
      <c r="L300" t="s">
        <v>1282</v>
      </c>
      <c r="M300">
        <v>12</v>
      </c>
    </row>
    <row r="301" spans="1:13" x14ac:dyDescent="0.3">
      <c r="A301">
        <v>367</v>
      </c>
      <c r="B301" t="s">
        <v>299</v>
      </c>
      <c r="C301" t="s">
        <v>1123</v>
      </c>
      <c r="D301" t="s">
        <v>1527</v>
      </c>
      <c r="E301" t="s">
        <v>1498</v>
      </c>
      <c r="G301" t="s">
        <v>1515</v>
      </c>
      <c r="H301" t="s">
        <v>1414</v>
      </c>
      <c r="I301" t="s">
        <v>1500</v>
      </c>
      <c r="J301">
        <v>1</v>
      </c>
      <c r="K301">
        <v>3</v>
      </c>
      <c r="L301" t="s">
        <v>1284</v>
      </c>
      <c r="M301">
        <v>13</v>
      </c>
    </row>
    <row r="302" spans="1:13" x14ac:dyDescent="0.3">
      <c r="A302">
        <v>368</v>
      </c>
      <c r="B302" t="s">
        <v>300</v>
      </c>
      <c r="C302" t="s">
        <v>1123</v>
      </c>
      <c r="D302" t="s">
        <v>1528</v>
      </c>
      <c r="E302" t="s">
        <v>1498</v>
      </c>
      <c r="G302" t="s">
        <v>1515</v>
      </c>
      <c r="H302" t="s">
        <v>1416</v>
      </c>
      <c r="I302" t="s">
        <v>1500</v>
      </c>
      <c r="J302">
        <v>1</v>
      </c>
      <c r="K302">
        <v>3</v>
      </c>
      <c r="L302" t="s">
        <v>1286</v>
      </c>
      <c r="M302">
        <v>14</v>
      </c>
    </row>
    <row r="303" spans="1:13" x14ac:dyDescent="0.3">
      <c r="A303">
        <v>369</v>
      </c>
      <c r="B303" t="s">
        <v>301</v>
      </c>
      <c r="C303" t="s">
        <v>1123</v>
      </c>
      <c r="D303" t="s">
        <v>1529</v>
      </c>
      <c r="E303" t="s">
        <v>1530</v>
      </c>
      <c r="G303" t="s">
        <v>1337</v>
      </c>
      <c r="H303" t="s">
        <v>1531</v>
      </c>
      <c r="I303" t="s">
        <v>1532</v>
      </c>
      <c r="J303">
        <v>1</v>
      </c>
      <c r="K303">
        <v>1</v>
      </c>
      <c r="L303" t="s">
        <v>1134</v>
      </c>
      <c r="M303">
        <v>1</v>
      </c>
    </row>
    <row r="304" spans="1:13" x14ac:dyDescent="0.3">
      <c r="A304">
        <v>370</v>
      </c>
      <c r="B304" t="s">
        <v>302</v>
      </c>
      <c r="C304" t="s">
        <v>1123</v>
      </c>
      <c r="D304" t="s">
        <v>1533</v>
      </c>
      <c r="E304" t="s">
        <v>1530</v>
      </c>
      <c r="G304" t="s">
        <v>1337</v>
      </c>
      <c r="H304" t="s">
        <v>1534</v>
      </c>
      <c r="I304" t="s">
        <v>1532</v>
      </c>
      <c r="J304">
        <v>1</v>
      </c>
      <c r="K304">
        <v>1</v>
      </c>
      <c r="L304" t="s">
        <v>1136</v>
      </c>
      <c r="M304">
        <v>2</v>
      </c>
    </row>
    <row r="305" spans="1:27" x14ac:dyDescent="0.3">
      <c r="A305">
        <v>371</v>
      </c>
      <c r="B305" t="s">
        <v>303</v>
      </c>
      <c r="C305" t="s">
        <v>1123</v>
      </c>
      <c r="D305" t="s">
        <v>1535</v>
      </c>
      <c r="E305" t="s">
        <v>1530</v>
      </c>
      <c r="G305" t="s">
        <v>1337</v>
      </c>
      <c r="H305" t="s">
        <v>1536</v>
      </c>
      <c r="I305" t="s">
        <v>1532</v>
      </c>
      <c r="J305">
        <v>1</v>
      </c>
      <c r="K305">
        <v>1</v>
      </c>
      <c r="L305" t="s">
        <v>1138</v>
      </c>
      <c r="M305">
        <v>3</v>
      </c>
    </row>
    <row r="306" spans="1:27" x14ac:dyDescent="0.3">
      <c r="A306">
        <v>372</v>
      </c>
      <c r="B306" t="s">
        <v>304</v>
      </c>
      <c r="C306" t="s">
        <v>1123</v>
      </c>
      <c r="D306" t="s">
        <v>1537</v>
      </c>
      <c r="E306" t="s">
        <v>1530</v>
      </c>
      <c r="G306" t="s">
        <v>1345</v>
      </c>
      <c r="H306" t="s">
        <v>1531</v>
      </c>
      <c r="I306" t="s">
        <v>1532</v>
      </c>
      <c r="J306">
        <v>1</v>
      </c>
      <c r="K306">
        <v>2</v>
      </c>
      <c r="L306" t="s">
        <v>1134</v>
      </c>
      <c r="M306">
        <v>1</v>
      </c>
    </row>
    <row r="307" spans="1:27" x14ac:dyDescent="0.3">
      <c r="A307">
        <v>373</v>
      </c>
      <c r="B307" t="s">
        <v>305</v>
      </c>
      <c r="C307" t="s">
        <v>1123</v>
      </c>
      <c r="D307" t="s">
        <v>1538</v>
      </c>
      <c r="E307" t="s">
        <v>1530</v>
      </c>
      <c r="G307" t="s">
        <v>1345</v>
      </c>
      <c r="H307" t="s">
        <v>1534</v>
      </c>
      <c r="I307" t="s">
        <v>1532</v>
      </c>
      <c r="J307">
        <v>1</v>
      </c>
      <c r="K307">
        <v>2</v>
      </c>
      <c r="L307" t="s">
        <v>1136</v>
      </c>
      <c r="M307">
        <v>2</v>
      </c>
    </row>
    <row r="308" spans="1:27" x14ac:dyDescent="0.3">
      <c r="A308">
        <v>374</v>
      </c>
      <c r="B308" t="s">
        <v>306</v>
      </c>
      <c r="C308" t="s">
        <v>1123</v>
      </c>
      <c r="D308" t="s">
        <v>1539</v>
      </c>
      <c r="E308" t="s">
        <v>1530</v>
      </c>
      <c r="G308" t="s">
        <v>1345</v>
      </c>
      <c r="H308" t="s">
        <v>1536</v>
      </c>
      <c r="I308" t="s">
        <v>1532</v>
      </c>
      <c r="J308">
        <v>1</v>
      </c>
      <c r="K308">
        <v>2</v>
      </c>
      <c r="L308" t="s">
        <v>1138</v>
      </c>
      <c r="M308">
        <v>3</v>
      </c>
    </row>
    <row r="309" spans="1:27" x14ac:dyDescent="0.3">
      <c r="A309">
        <v>375</v>
      </c>
      <c r="B309" t="s">
        <v>307</v>
      </c>
      <c r="C309" t="s">
        <v>1123</v>
      </c>
      <c r="D309" t="s">
        <v>1540</v>
      </c>
      <c r="E309" t="s">
        <v>1530</v>
      </c>
      <c r="G309" t="s">
        <v>1349</v>
      </c>
      <c r="H309" t="s">
        <v>1531</v>
      </c>
      <c r="I309" t="s">
        <v>1532</v>
      </c>
      <c r="J309">
        <v>1</v>
      </c>
      <c r="K309">
        <v>3</v>
      </c>
      <c r="L309" t="s">
        <v>1134</v>
      </c>
      <c r="M309">
        <v>1</v>
      </c>
    </row>
    <row r="310" spans="1:27" x14ac:dyDescent="0.3">
      <c r="A310">
        <v>376</v>
      </c>
      <c r="B310" t="s">
        <v>308</v>
      </c>
      <c r="C310" t="s">
        <v>1123</v>
      </c>
      <c r="D310" t="s">
        <v>1541</v>
      </c>
      <c r="E310" t="s">
        <v>1530</v>
      </c>
      <c r="G310" t="s">
        <v>1349</v>
      </c>
      <c r="H310" t="s">
        <v>1534</v>
      </c>
      <c r="I310" t="s">
        <v>1532</v>
      </c>
      <c r="J310">
        <v>1</v>
      </c>
      <c r="K310">
        <v>3</v>
      </c>
      <c r="L310" t="s">
        <v>1136</v>
      </c>
      <c r="M310">
        <v>2</v>
      </c>
    </row>
    <row r="311" spans="1:27" x14ac:dyDescent="0.3">
      <c r="A311">
        <v>377</v>
      </c>
      <c r="B311" t="s">
        <v>309</v>
      </c>
      <c r="C311" t="s">
        <v>1123</v>
      </c>
      <c r="D311" t="s">
        <v>1542</v>
      </c>
      <c r="E311" t="s">
        <v>1530</v>
      </c>
      <c r="G311" t="s">
        <v>1349</v>
      </c>
      <c r="H311" t="s">
        <v>1536</v>
      </c>
      <c r="I311" t="s">
        <v>1532</v>
      </c>
      <c r="J311">
        <v>1</v>
      </c>
      <c r="K311">
        <v>3</v>
      </c>
      <c r="L311" t="s">
        <v>1138</v>
      </c>
      <c r="M311">
        <v>3</v>
      </c>
    </row>
    <row r="312" spans="1:27" x14ac:dyDescent="0.3">
      <c r="A312">
        <v>378</v>
      </c>
      <c r="B312" t="s">
        <v>310</v>
      </c>
      <c r="C312" t="s">
        <v>1058</v>
      </c>
      <c r="D312" t="s">
        <v>1543</v>
      </c>
      <c r="E312" t="s">
        <v>1544</v>
      </c>
      <c r="G312" t="s">
        <v>1543</v>
      </c>
      <c r="I312" t="s">
        <v>1545</v>
      </c>
      <c r="J312">
        <v>1</v>
      </c>
      <c r="K312">
        <v>1</v>
      </c>
      <c r="N312" t="s">
        <v>1546</v>
      </c>
      <c r="O312" t="s">
        <v>1547</v>
      </c>
      <c r="P312" t="s">
        <v>1548</v>
      </c>
      <c r="Q312" t="s">
        <v>1549</v>
      </c>
      <c r="R312" t="s">
        <v>1550</v>
      </c>
      <c r="S312" t="s">
        <v>1551</v>
      </c>
      <c r="T312" t="s">
        <v>1552</v>
      </c>
      <c r="U312" t="s">
        <v>1553</v>
      </c>
      <c r="V312" t="s">
        <v>1554</v>
      </c>
      <c r="W312" t="s">
        <v>1555</v>
      </c>
      <c r="X312" t="s">
        <v>1556</v>
      </c>
      <c r="Y312" t="s">
        <v>1557</v>
      </c>
      <c r="Z312" t="s">
        <v>1558</v>
      </c>
      <c r="AA312" t="s">
        <v>1559</v>
      </c>
    </row>
    <row r="313" spans="1:27" x14ac:dyDescent="0.3">
      <c r="A313">
        <v>379</v>
      </c>
      <c r="B313" t="s">
        <v>311</v>
      </c>
      <c r="C313" t="s">
        <v>1058</v>
      </c>
      <c r="D313" t="s">
        <v>1560</v>
      </c>
      <c r="E313" t="s">
        <v>1544</v>
      </c>
      <c r="G313" t="s">
        <v>1560</v>
      </c>
      <c r="I313" t="s">
        <v>1545</v>
      </c>
      <c r="J313">
        <v>1</v>
      </c>
      <c r="K313">
        <v>2</v>
      </c>
      <c r="N313" t="s">
        <v>1546</v>
      </c>
      <c r="O313" t="s">
        <v>1547</v>
      </c>
      <c r="P313" t="s">
        <v>1548</v>
      </c>
      <c r="Q313" t="s">
        <v>1549</v>
      </c>
      <c r="R313" t="s">
        <v>1550</v>
      </c>
      <c r="S313" t="s">
        <v>1551</v>
      </c>
      <c r="T313" t="s">
        <v>1552</v>
      </c>
      <c r="U313" t="s">
        <v>1553</v>
      </c>
      <c r="V313" t="s">
        <v>1554</v>
      </c>
      <c r="W313" t="s">
        <v>1555</v>
      </c>
      <c r="X313" t="s">
        <v>1556</v>
      </c>
      <c r="Y313" t="s">
        <v>1557</v>
      </c>
      <c r="Z313" t="s">
        <v>1558</v>
      </c>
      <c r="AA313" t="s">
        <v>1559</v>
      </c>
    </row>
    <row r="314" spans="1:27" x14ac:dyDescent="0.3">
      <c r="A314">
        <v>380</v>
      </c>
      <c r="B314" t="s">
        <v>312</v>
      </c>
      <c r="C314" t="s">
        <v>1058</v>
      </c>
      <c r="D314" t="s">
        <v>1543</v>
      </c>
      <c r="E314" t="s">
        <v>1544</v>
      </c>
      <c r="G314" t="s">
        <v>1543</v>
      </c>
      <c r="I314" t="s">
        <v>1561</v>
      </c>
      <c r="J314">
        <v>1</v>
      </c>
      <c r="K314">
        <v>1</v>
      </c>
      <c r="N314" t="s">
        <v>1546</v>
      </c>
      <c r="O314" t="s">
        <v>1547</v>
      </c>
      <c r="P314" t="s">
        <v>1548</v>
      </c>
      <c r="Q314" t="s">
        <v>1549</v>
      </c>
      <c r="R314" t="s">
        <v>1550</v>
      </c>
      <c r="S314" t="s">
        <v>1551</v>
      </c>
      <c r="T314" t="s">
        <v>1552</v>
      </c>
      <c r="U314" t="s">
        <v>1553</v>
      </c>
      <c r="V314" t="s">
        <v>1554</v>
      </c>
      <c r="W314" t="s">
        <v>1555</v>
      </c>
      <c r="X314" t="s">
        <v>1556</v>
      </c>
      <c r="Y314" t="s">
        <v>1557</v>
      </c>
      <c r="Z314" t="s">
        <v>1558</v>
      </c>
      <c r="AA314" t="s">
        <v>1559</v>
      </c>
    </row>
    <row r="315" spans="1:27" x14ac:dyDescent="0.3">
      <c r="A315">
        <v>381</v>
      </c>
      <c r="B315" t="s">
        <v>313</v>
      </c>
      <c r="C315" t="s">
        <v>1058</v>
      </c>
      <c r="D315" t="s">
        <v>1560</v>
      </c>
      <c r="E315" t="s">
        <v>1544</v>
      </c>
      <c r="G315" t="s">
        <v>1560</v>
      </c>
      <c r="I315" t="s">
        <v>1561</v>
      </c>
      <c r="J315">
        <v>1</v>
      </c>
      <c r="K315">
        <v>2</v>
      </c>
      <c r="N315" t="s">
        <v>1546</v>
      </c>
      <c r="O315" t="s">
        <v>1547</v>
      </c>
      <c r="P315" t="s">
        <v>1548</v>
      </c>
      <c r="Q315" t="s">
        <v>1549</v>
      </c>
      <c r="R315" t="s">
        <v>1550</v>
      </c>
      <c r="S315" t="s">
        <v>1551</v>
      </c>
      <c r="T315" t="s">
        <v>1552</v>
      </c>
      <c r="U315" t="s">
        <v>1553</v>
      </c>
      <c r="V315" t="s">
        <v>1554</v>
      </c>
      <c r="W315" t="s">
        <v>1555</v>
      </c>
      <c r="X315" t="s">
        <v>1556</v>
      </c>
      <c r="Y315" t="s">
        <v>1557</v>
      </c>
      <c r="Z315" t="s">
        <v>1558</v>
      </c>
      <c r="AA315" t="s">
        <v>1559</v>
      </c>
    </row>
    <row r="316" spans="1:27" x14ac:dyDescent="0.3">
      <c r="A316">
        <v>382</v>
      </c>
      <c r="B316" t="s">
        <v>314</v>
      </c>
      <c r="C316" t="s">
        <v>1058</v>
      </c>
      <c r="D316" t="s">
        <v>1543</v>
      </c>
      <c r="E316" t="s">
        <v>1544</v>
      </c>
      <c r="G316" t="s">
        <v>1543</v>
      </c>
      <c r="I316" t="s">
        <v>1562</v>
      </c>
      <c r="J316">
        <v>1</v>
      </c>
      <c r="K316">
        <v>1</v>
      </c>
      <c r="N316" t="s">
        <v>1546</v>
      </c>
      <c r="O316" t="s">
        <v>1547</v>
      </c>
      <c r="P316" t="s">
        <v>1548</v>
      </c>
      <c r="Q316" t="s">
        <v>1549</v>
      </c>
      <c r="R316" t="s">
        <v>1550</v>
      </c>
      <c r="S316" t="s">
        <v>1551</v>
      </c>
      <c r="T316" t="s">
        <v>1552</v>
      </c>
      <c r="U316" t="s">
        <v>1553</v>
      </c>
      <c r="V316" t="s">
        <v>1554</v>
      </c>
      <c r="W316" t="s">
        <v>1555</v>
      </c>
      <c r="X316" t="s">
        <v>1556</v>
      </c>
      <c r="Y316" t="s">
        <v>1557</v>
      </c>
      <c r="Z316" t="s">
        <v>1558</v>
      </c>
      <c r="AA316" t="s">
        <v>1559</v>
      </c>
    </row>
    <row r="317" spans="1:27" x14ac:dyDescent="0.3">
      <c r="A317">
        <v>383</v>
      </c>
      <c r="B317" t="s">
        <v>315</v>
      </c>
      <c r="C317" t="s">
        <v>1058</v>
      </c>
      <c r="D317" t="s">
        <v>1560</v>
      </c>
      <c r="E317" t="s">
        <v>1544</v>
      </c>
      <c r="G317" t="s">
        <v>1560</v>
      </c>
      <c r="I317" t="s">
        <v>1562</v>
      </c>
      <c r="J317">
        <v>1</v>
      </c>
      <c r="K317">
        <v>2</v>
      </c>
      <c r="N317" t="s">
        <v>1546</v>
      </c>
      <c r="O317" t="s">
        <v>1547</v>
      </c>
      <c r="P317" t="s">
        <v>1548</v>
      </c>
      <c r="Q317" t="s">
        <v>1549</v>
      </c>
      <c r="R317" t="s">
        <v>1550</v>
      </c>
      <c r="S317" t="s">
        <v>1551</v>
      </c>
      <c r="T317" t="s">
        <v>1552</v>
      </c>
      <c r="U317" t="s">
        <v>1553</v>
      </c>
      <c r="V317" t="s">
        <v>1554</v>
      </c>
      <c r="W317" t="s">
        <v>1555</v>
      </c>
      <c r="X317" t="s">
        <v>1556</v>
      </c>
      <c r="Y317" t="s">
        <v>1557</v>
      </c>
      <c r="Z317" t="s">
        <v>1558</v>
      </c>
      <c r="AA317" t="s">
        <v>1559</v>
      </c>
    </row>
    <row r="318" spans="1:27" x14ac:dyDescent="0.3">
      <c r="A318">
        <v>384</v>
      </c>
      <c r="B318" t="s">
        <v>316</v>
      </c>
      <c r="C318" t="s">
        <v>1058</v>
      </c>
      <c r="D318" t="s">
        <v>1543</v>
      </c>
      <c r="E318" t="s">
        <v>1544</v>
      </c>
      <c r="G318" t="s">
        <v>1543</v>
      </c>
      <c r="I318" t="s">
        <v>1563</v>
      </c>
      <c r="J318">
        <v>1</v>
      </c>
      <c r="K318">
        <v>1</v>
      </c>
      <c r="N318" t="s">
        <v>1546</v>
      </c>
      <c r="O318" t="s">
        <v>1547</v>
      </c>
      <c r="P318" t="s">
        <v>1564</v>
      </c>
      <c r="Q318" t="s">
        <v>1549</v>
      </c>
      <c r="R318" t="s">
        <v>1550</v>
      </c>
      <c r="S318" t="s">
        <v>1551</v>
      </c>
      <c r="T318" t="s">
        <v>1552</v>
      </c>
      <c r="U318" t="s">
        <v>1553</v>
      </c>
      <c r="V318" t="s">
        <v>1554</v>
      </c>
      <c r="W318" t="s">
        <v>1555</v>
      </c>
      <c r="X318" t="s">
        <v>1556</v>
      </c>
      <c r="Y318" t="s">
        <v>1557</v>
      </c>
      <c r="Z318" t="s">
        <v>1558</v>
      </c>
      <c r="AA318" t="s">
        <v>1559</v>
      </c>
    </row>
    <row r="319" spans="1:27" x14ac:dyDescent="0.3">
      <c r="A319">
        <v>385</v>
      </c>
      <c r="B319" t="s">
        <v>317</v>
      </c>
      <c r="C319" t="s">
        <v>1058</v>
      </c>
      <c r="D319" t="s">
        <v>1560</v>
      </c>
      <c r="E319" t="s">
        <v>1544</v>
      </c>
      <c r="G319" t="s">
        <v>1560</v>
      </c>
      <c r="I319" t="s">
        <v>1563</v>
      </c>
      <c r="J319">
        <v>1</v>
      </c>
      <c r="K319">
        <v>2</v>
      </c>
      <c r="N319" t="s">
        <v>1546</v>
      </c>
      <c r="O319" t="s">
        <v>1547</v>
      </c>
      <c r="P319" t="s">
        <v>1564</v>
      </c>
      <c r="Q319" t="s">
        <v>1549</v>
      </c>
      <c r="R319" t="s">
        <v>1550</v>
      </c>
      <c r="S319" t="s">
        <v>1551</v>
      </c>
      <c r="T319" t="s">
        <v>1552</v>
      </c>
      <c r="U319" t="s">
        <v>1553</v>
      </c>
      <c r="V319" t="s">
        <v>1554</v>
      </c>
      <c r="W319" t="s">
        <v>1555</v>
      </c>
      <c r="X319" t="s">
        <v>1556</v>
      </c>
      <c r="Y319" t="s">
        <v>1557</v>
      </c>
      <c r="Z319" t="s">
        <v>1558</v>
      </c>
      <c r="AA319" t="s">
        <v>1559</v>
      </c>
    </row>
    <row r="320" spans="1:27" x14ac:dyDescent="0.3">
      <c r="A320">
        <v>386</v>
      </c>
      <c r="B320" t="s">
        <v>318</v>
      </c>
      <c r="C320" t="s">
        <v>1058</v>
      </c>
      <c r="D320" t="s">
        <v>1543</v>
      </c>
      <c r="E320" t="s">
        <v>1544</v>
      </c>
      <c r="G320" t="s">
        <v>1543</v>
      </c>
      <c r="I320" t="s">
        <v>1565</v>
      </c>
      <c r="J320">
        <v>1</v>
      </c>
      <c r="K320">
        <v>1</v>
      </c>
      <c r="N320" t="s">
        <v>1546</v>
      </c>
      <c r="O320" t="s">
        <v>1547</v>
      </c>
      <c r="P320" t="s">
        <v>1548</v>
      </c>
      <c r="Q320" t="s">
        <v>1549</v>
      </c>
      <c r="R320" t="s">
        <v>1550</v>
      </c>
      <c r="S320" t="s">
        <v>1551</v>
      </c>
      <c r="T320" t="s">
        <v>1552</v>
      </c>
      <c r="U320" t="s">
        <v>1553</v>
      </c>
      <c r="V320" t="s">
        <v>1554</v>
      </c>
      <c r="W320" t="s">
        <v>1555</v>
      </c>
      <c r="X320" t="s">
        <v>1556</v>
      </c>
      <c r="Y320" t="s">
        <v>1557</v>
      </c>
      <c r="Z320" t="s">
        <v>1558</v>
      </c>
      <c r="AA320" t="s">
        <v>1559</v>
      </c>
    </row>
    <row r="321" spans="1:27" x14ac:dyDescent="0.3">
      <c r="A321">
        <v>387</v>
      </c>
      <c r="B321" t="s">
        <v>319</v>
      </c>
      <c r="C321" t="s">
        <v>1058</v>
      </c>
      <c r="D321" t="s">
        <v>1560</v>
      </c>
      <c r="E321" t="s">
        <v>1544</v>
      </c>
      <c r="G321" t="s">
        <v>1560</v>
      </c>
      <c r="I321" t="s">
        <v>1565</v>
      </c>
      <c r="J321">
        <v>1</v>
      </c>
      <c r="K321">
        <v>2</v>
      </c>
      <c r="N321" t="s">
        <v>1546</v>
      </c>
      <c r="O321" t="s">
        <v>1547</v>
      </c>
      <c r="P321" t="s">
        <v>1548</v>
      </c>
      <c r="Q321" t="s">
        <v>1549</v>
      </c>
      <c r="R321" t="s">
        <v>1550</v>
      </c>
      <c r="S321" t="s">
        <v>1551</v>
      </c>
      <c r="T321" t="s">
        <v>1552</v>
      </c>
      <c r="U321" t="s">
        <v>1553</v>
      </c>
      <c r="V321" t="s">
        <v>1554</v>
      </c>
      <c r="W321" t="s">
        <v>1555</v>
      </c>
      <c r="X321" t="s">
        <v>1556</v>
      </c>
      <c r="Y321" t="s">
        <v>1557</v>
      </c>
      <c r="Z321" t="s">
        <v>1558</v>
      </c>
      <c r="AA321" t="s">
        <v>1559</v>
      </c>
    </row>
    <row r="322" spans="1:27" x14ac:dyDescent="0.3">
      <c r="A322">
        <v>388</v>
      </c>
      <c r="B322" t="s">
        <v>320</v>
      </c>
      <c r="C322" t="s">
        <v>1058</v>
      </c>
      <c r="D322" t="s">
        <v>1543</v>
      </c>
      <c r="E322" t="s">
        <v>1544</v>
      </c>
      <c r="G322" t="s">
        <v>1543</v>
      </c>
      <c r="I322" t="s">
        <v>1566</v>
      </c>
      <c r="J322">
        <v>1</v>
      </c>
      <c r="K322">
        <v>1</v>
      </c>
      <c r="N322" t="s">
        <v>1546</v>
      </c>
      <c r="O322" t="s">
        <v>1547</v>
      </c>
      <c r="P322" t="s">
        <v>1564</v>
      </c>
      <c r="Q322" t="s">
        <v>1549</v>
      </c>
      <c r="R322" t="s">
        <v>1550</v>
      </c>
      <c r="S322" t="s">
        <v>1551</v>
      </c>
      <c r="T322" t="s">
        <v>1552</v>
      </c>
      <c r="U322" t="s">
        <v>1553</v>
      </c>
      <c r="V322" t="s">
        <v>1554</v>
      </c>
      <c r="W322" t="s">
        <v>1555</v>
      </c>
      <c r="X322" t="s">
        <v>1556</v>
      </c>
      <c r="Y322" t="s">
        <v>1557</v>
      </c>
      <c r="Z322" t="s">
        <v>1558</v>
      </c>
      <c r="AA322" t="s">
        <v>1559</v>
      </c>
    </row>
    <row r="323" spans="1:27" x14ac:dyDescent="0.3">
      <c r="A323">
        <v>389</v>
      </c>
      <c r="B323" t="s">
        <v>321</v>
      </c>
      <c r="C323" t="s">
        <v>1058</v>
      </c>
      <c r="D323" t="s">
        <v>1560</v>
      </c>
      <c r="E323" t="s">
        <v>1544</v>
      </c>
      <c r="G323" t="s">
        <v>1560</v>
      </c>
      <c r="I323" t="s">
        <v>1566</v>
      </c>
      <c r="J323">
        <v>1</v>
      </c>
      <c r="K323">
        <v>2</v>
      </c>
      <c r="N323" t="s">
        <v>1546</v>
      </c>
      <c r="O323" t="s">
        <v>1547</v>
      </c>
      <c r="P323" t="s">
        <v>1564</v>
      </c>
      <c r="Q323" t="s">
        <v>1549</v>
      </c>
      <c r="R323" t="s">
        <v>1550</v>
      </c>
      <c r="S323" t="s">
        <v>1551</v>
      </c>
      <c r="T323" t="s">
        <v>1552</v>
      </c>
      <c r="U323" t="s">
        <v>1553</v>
      </c>
      <c r="V323" t="s">
        <v>1554</v>
      </c>
      <c r="W323" t="s">
        <v>1555</v>
      </c>
      <c r="X323" t="s">
        <v>1556</v>
      </c>
      <c r="Y323" t="s">
        <v>1557</v>
      </c>
      <c r="Z323" t="s">
        <v>1558</v>
      </c>
      <c r="AA323" t="s">
        <v>1559</v>
      </c>
    </row>
    <row r="324" spans="1:27" x14ac:dyDescent="0.3">
      <c r="A324">
        <v>390</v>
      </c>
      <c r="B324" t="s">
        <v>322</v>
      </c>
      <c r="C324" t="s">
        <v>1058</v>
      </c>
      <c r="D324" t="s">
        <v>1567</v>
      </c>
      <c r="E324" t="s">
        <v>1568</v>
      </c>
      <c r="F324" t="s">
        <v>1569</v>
      </c>
      <c r="G324" t="s">
        <v>1570</v>
      </c>
      <c r="I324" t="s">
        <v>1571</v>
      </c>
      <c r="J324">
        <v>1</v>
      </c>
      <c r="K324" t="s">
        <v>1134</v>
      </c>
      <c r="N324" t="s">
        <v>1572</v>
      </c>
      <c r="O324" t="s">
        <v>1573</v>
      </c>
      <c r="P324" t="s">
        <v>1574</v>
      </c>
      <c r="Q324" t="s">
        <v>1575</v>
      </c>
      <c r="R324" t="s">
        <v>1576</v>
      </c>
      <c r="S324" t="s">
        <v>1577</v>
      </c>
      <c r="T324" t="s">
        <v>1578</v>
      </c>
    </row>
    <row r="325" spans="1:27" x14ac:dyDescent="0.3">
      <c r="A325">
        <v>391</v>
      </c>
      <c r="B325" t="s">
        <v>323</v>
      </c>
      <c r="C325" t="s">
        <v>1058</v>
      </c>
      <c r="D325" t="s">
        <v>1579</v>
      </c>
      <c r="E325" t="s">
        <v>1568</v>
      </c>
      <c r="F325" t="s">
        <v>1569</v>
      </c>
      <c r="G325" t="s">
        <v>1580</v>
      </c>
      <c r="I325" t="s">
        <v>1571</v>
      </c>
      <c r="J325">
        <v>1</v>
      </c>
      <c r="K325" t="s">
        <v>1136</v>
      </c>
      <c r="N325" t="s">
        <v>1572</v>
      </c>
      <c r="O325" t="s">
        <v>1573</v>
      </c>
      <c r="P325" t="s">
        <v>1574</v>
      </c>
      <c r="Q325" t="s">
        <v>1575</v>
      </c>
      <c r="R325" t="s">
        <v>1576</v>
      </c>
      <c r="S325" t="s">
        <v>1577</v>
      </c>
      <c r="T325" t="s">
        <v>1578</v>
      </c>
    </row>
    <row r="326" spans="1:27" x14ac:dyDescent="0.3">
      <c r="A326">
        <v>392</v>
      </c>
      <c r="B326" t="s">
        <v>324</v>
      </c>
      <c r="C326" t="s">
        <v>1058</v>
      </c>
      <c r="D326" t="s">
        <v>1581</v>
      </c>
      <c r="E326" t="s">
        <v>1568</v>
      </c>
      <c r="F326" t="s">
        <v>1569</v>
      </c>
      <c r="G326" t="s">
        <v>1582</v>
      </c>
      <c r="I326" t="s">
        <v>1571</v>
      </c>
      <c r="J326">
        <v>1</v>
      </c>
      <c r="K326" t="s">
        <v>1138</v>
      </c>
      <c r="N326" t="s">
        <v>1572</v>
      </c>
      <c r="O326" t="s">
        <v>1573</v>
      </c>
      <c r="P326" t="s">
        <v>1574</v>
      </c>
      <c r="Q326" t="s">
        <v>1575</v>
      </c>
      <c r="R326" t="s">
        <v>1576</v>
      </c>
      <c r="S326" t="s">
        <v>1577</v>
      </c>
      <c r="T326" t="s">
        <v>1578</v>
      </c>
    </row>
    <row r="327" spans="1:27" x14ac:dyDescent="0.3">
      <c r="A327">
        <v>393</v>
      </c>
      <c r="B327" t="s">
        <v>325</v>
      </c>
      <c r="C327" t="s">
        <v>1058</v>
      </c>
      <c r="D327" t="s">
        <v>1583</v>
      </c>
      <c r="E327" t="s">
        <v>1568</v>
      </c>
      <c r="F327" t="s">
        <v>1569</v>
      </c>
      <c r="G327" t="s">
        <v>1584</v>
      </c>
      <c r="I327" t="s">
        <v>1571</v>
      </c>
      <c r="J327">
        <v>1</v>
      </c>
      <c r="K327" t="s">
        <v>1140</v>
      </c>
      <c r="N327" t="s">
        <v>1572</v>
      </c>
      <c r="O327" t="s">
        <v>1573</v>
      </c>
      <c r="P327" t="s">
        <v>1574</v>
      </c>
      <c r="Q327" t="s">
        <v>1575</v>
      </c>
      <c r="R327" t="s">
        <v>1576</v>
      </c>
      <c r="S327" t="s">
        <v>1577</v>
      </c>
      <c r="T327" t="s">
        <v>1578</v>
      </c>
    </row>
    <row r="328" spans="1:27" x14ac:dyDescent="0.3">
      <c r="A328">
        <v>394</v>
      </c>
      <c r="B328" t="s">
        <v>326</v>
      </c>
      <c r="C328" t="s">
        <v>1058</v>
      </c>
      <c r="D328" t="s">
        <v>1585</v>
      </c>
      <c r="E328" t="s">
        <v>1568</v>
      </c>
      <c r="F328" t="s">
        <v>1569</v>
      </c>
      <c r="G328" t="s">
        <v>1586</v>
      </c>
      <c r="I328" t="s">
        <v>1571</v>
      </c>
      <c r="J328">
        <v>1</v>
      </c>
      <c r="K328" t="s">
        <v>1142</v>
      </c>
      <c r="N328" t="s">
        <v>1572</v>
      </c>
      <c r="O328" t="s">
        <v>1573</v>
      </c>
      <c r="P328" t="s">
        <v>1574</v>
      </c>
      <c r="Q328" t="s">
        <v>1575</v>
      </c>
      <c r="R328" t="s">
        <v>1576</v>
      </c>
      <c r="S328" t="s">
        <v>1577</v>
      </c>
      <c r="T328" t="s">
        <v>1578</v>
      </c>
    </row>
    <row r="329" spans="1:27" x14ac:dyDescent="0.3">
      <c r="A329">
        <v>395</v>
      </c>
      <c r="B329" t="s">
        <v>327</v>
      </c>
      <c r="C329" t="s">
        <v>1058</v>
      </c>
      <c r="D329" t="s">
        <v>1587</v>
      </c>
      <c r="E329" t="s">
        <v>1568</v>
      </c>
      <c r="F329" t="s">
        <v>1569</v>
      </c>
      <c r="G329" t="s">
        <v>1588</v>
      </c>
      <c r="I329" t="s">
        <v>1571</v>
      </c>
      <c r="J329">
        <v>1</v>
      </c>
      <c r="K329" t="s">
        <v>1144</v>
      </c>
      <c r="N329" t="s">
        <v>1572</v>
      </c>
      <c r="O329" t="s">
        <v>1573</v>
      </c>
      <c r="P329" t="s">
        <v>1574</v>
      </c>
      <c r="Q329" t="s">
        <v>1575</v>
      </c>
      <c r="R329" t="s">
        <v>1576</v>
      </c>
      <c r="S329" t="s">
        <v>1577</v>
      </c>
      <c r="T329" t="s">
        <v>1578</v>
      </c>
    </row>
    <row r="330" spans="1:27" x14ac:dyDescent="0.3">
      <c r="A330">
        <v>396</v>
      </c>
      <c r="B330" t="s">
        <v>328</v>
      </c>
      <c r="C330" t="s">
        <v>1058</v>
      </c>
      <c r="D330" t="s">
        <v>1589</v>
      </c>
      <c r="E330" t="s">
        <v>1568</v>
      </c>
      <c r="F330" t="s">
        <v>1569</v>
      </c>
      <c r="G330" t="s">
        <v>1590</v>
      </c>
      <c r="I330" t="s">
        <v>1571</v>
      </c>
      <c r="J330">
        <v>1</v>
      </c>
      <c r="K330" t="s">
        <v>883</v>
      </c>
      <c r="N330" t="s">
        <v>1572</v>
      </c>
      <c r="O330" t="s">
        <v>1573</v>
      </c>
      <c r="P330" t="s">
        <v>1574</v>
      </c>
      <c r="Q330" t="s">
        <v>1575</v>
      </c>
      <c r="R330" t="s">
        <v>1576</v>
      </c>
      <c r="S330" t="s">
        <v>1577</v>
      </c>
      <c r="T330" t="s">
        <v>1578</v>
      </c>
    </row>
    <row r="331" spans="1:27" x14ac:dyDescent="0.3">
      <c r="A331">
        <v>397</v>
      </c>
      <c r="B331" t="s">
        <v>329</v>
      </c>
      <c r="C331" t="s">
        <v>1058</v>
      </c>
      <c r="D331" t="s">
        <v>1591</v>
      </c>
      <c r="E331" t="s">
        <v>1568</v>
      </c>
      <c r="F331" t="s">
        <v>1569</v>
      </c>
      <c r="G331" t="s">
        <v>1592</v>
      </c>
      <c r="I331" t="s">
        <v>1571</v>
      </c>
      <c r="J331">
        <v>1</v>
      </c>
      <c r="K331" t="s">
        <v>1227</v>
      </c>
      <c r="N331" t="s">
        <v>1572</v>
      </c>
      <c r="O331" t="s">
        <v>1573</v>
      </c>
      <c r="P331" t="s">
        <v>1574</v>
      </c>
      <c r="Q331" t="s">
        <v>1575</v>
      </c>
      <c r="R331" t="s">
        <v>1576</v>
      </c>
      <c r="S331" t="s">
        <v>1577</v>
      </c>
      <c r="T331" t="s">
        <v>1578</v>
      </c>
    </row>
    <row r="332" spans="1:27" x14ac:dyDescent="0.3">
      <c r="A332">
        <v>398</v>
      </c>
      <c r="B332" t="s">
        <v>330</v>
      </c>
      <c r="C332" t="s">
        <v>1058</v>
      </c>
      <c r="D332" t="s">
        <v>1593</v>
      </c>
      <c r="E332" t="s">
        <v>1568</v>
      </c>
      <c r="F332" t="s">
        <v>1569</v>
      </c>
      <c r="G332" t="s">
        <v>1594</v>
      </c>
      <c r="I332" t="s">
        <v>1571</v>
      </c>
      <c r="J332">
        <v>1</v>
      </c>
      <c r="K332" t="s">
        <v>1229</v>
      </c>
      <c r="N332" t="s">
        <v>1572</v>
      </c>
      <c r="O332" t="s">
        <v>1573</v>
      </c>
      <c r="P332" t="s">
        <v>1574</v>
      </c>
      <c r="Q332" t="s">
        <v>1575</v>
      </c>
      <c r="R332" t="s">
        <v>1576</v>
      </c>
      <c r="S332" t="s">
        <v>1577</v>
      </c>
      <c r="T332" t="s">
        <v>1578</v>
      </c>
    </row>
    <row r="333" spans="1:27" x14ac:dyDescent="0.3">
      <c r="A333">
        <v>399</v>
      </c>
      <c r="B333" t="s">
        <v>331</v>
      </c>
      <c r="C333" t="s">
        <v>1058</v>
      </c>
      <c r="D333" t="s">
        <v>1595</v>
      </c>
      <c r="E333" t="s">
        <v>1568</v>
      </c>
      <c r="F333" t="s">
        <v>1569</v>
      </c>
      <c r="G333" t="s">
        <v>1596</v>
      </c>
      <c r="I333" t="s">
        <v>1571</v>
      </c>
      <c r="J333">
        <v>1</v>
      </c>
      <c r="K333" t="s">
        <v>1230</v>
      </c>
      <c r="N333" t="s">
        <v>1572</v>
      </c>
      <c r="O333" t="s">
        <v>1573</v>
      </c>
      <c r="P333" t="s">
        <v>1574</v>
      </c>
      <c r="Q333" t="s">
        <v>1575</v>
      </c>
      <c r="R333" t="s">
        <v>1576</v>
      </c>
      <c r="S333" t="s">
        <v>1577</v>
      </c>
      <c r="T333" t="s">
        <v>1578</v>
      </c>
    </row>
    <row r="334" spans="1:27" x14ac:dyDescent="0.3">
      <c r="A334">
        <v>400</v>
      </c>
      <c r="B334" t="s">
        <v>332</v>
      </c>
      <c r="C334" t="s">
        <v>1058</v>
      </c>
      <c r="D334" t="s">
        <v>1597</v>
      </c>
      <c r="E334" t="s">
        <v>1568</v>
      </c>
      <c r="F334" t="s">
        <v>1569</v>
      </c>
      <c r="G334" t="s">
        <v>1598</v>
      </c>
      <c r="I334" t="s">
        <v>1571</v>
      </c>
      <c r="J334">
        <v>1</v>
      </c>
      <c r="K334" t="s">
        <v>1280</v>
      </c>
      <c r="N334" t="s">
        <v>1572</v>
      </c>
      <c r="O334" t="s">
        <v>1573</v>
      </c>
      <c r="P334" t="s">
        <v>1574</v>
      </c>
      <c r="Q334" t="s">
        <v>1575</v>
      </c>
      <c r="R334" t="s">
        <v>1576</v>
      </c>
      <c r="S334" t="s">
        <v>1577</v>
      </c>
      <c r="T334" t="s">
        <v>1578</v>
      </c>
    </row>
    <row r="335" spans="1:27" x14ac:dyDescent="0.3">
      <c r="A335">
        <v>401</v>
      </c>
      <c r="B335" t="s">
        <v>333</v>
      </c>
      <c r="C335" t="s">
        <v>1058</v>
      </c>
      <c r="D335" t="s">
        <v>1599</v>
      </c>
      <c r="E335" t="s">
        <v>1568</v>
      </c>
      <c r="F335" t="s">
        <v>1569</v>
      </c>
      <c r="G335" t="s">
        <v>1600</v>
      </c>
      <c r="I335" t="s">
        <v>1571</v>
      </c>
      <c r="J335">
        <v>1</v>
      </c>
      <c r="K335" t="s">
        <v>1282</v>
      </c>
      <c r="N335" t="s">
        <v>1572</v>
      </c>
      <c r="O335" t="s">
        <v>1573</v>
      </c>
      <c r="P335" t="s">
        <v>1574</v>
      </c>
      <c r="Q335" t="s">
        <v>1575</v>
      </c>
      <c r="R335" t="s">
        <v>1576</v>
      </c>
      <c r="S335" t="s">
        <v>1577</v>
      </c>
      <c r="T335" t="s">
        <v>1578</v>
      </c>
    </row>
    <row r="336" spans="1:27" x14ac:dyDescent="0.3">
      <c r="A336">
        <v>402</v>
      </c>
      <c r="B336" t="s">
        <v>334</v>
      </c>
      <c r="C336" t="s">
        <v>1058</v>
      </c>
      <c r="D336" t="s">
        <v>1601</v>
      </c>
      <c r="E336" t="s">
        <v>1568</v>
      </c>
      <c r="F336" t="s">
        <v>1569</v>
      </c>
      <c r="G336" t="s">
        <v>1602</v>
      </c>
      <c r="I336" t="s">
        <v>1571</v>
      </c>
      <c r="J336">
        <v>1</v>
      </c>
      <c r="K336" t="s">
        <v>1284</v>
      </c>
      <c r="N336" t="s">
        <v>1572</v>
      </c>
      <c r="O336" t="s">
        <v>1573</v>
      </c>
      <c r="P336" t="s">
        <v>1574</v>
      </c>
      <c r="Q336" t="s">
        <v>1575</v>
      </c>
      <c r="R336" t="s">
        <v>1576</v>
      </c>
      <c r="S336" t="s">
        <v>1577</v>
      </c>
      <c r="T336" t="s">
        <v>1578</v>
      </c>
    </row>
    <row r="337" spans="1:20" x14ac:dyDescent="0.3">
      <c r="A337">
        <v>403</v>
      </c>
      <c r="B337" t="s">
        <v>335</v>
      </c>
      <c r="C337" t="s">
        <v>1058</v>
      </c>
      <c r="D337" t="s">
        <v>1603</v>
      </c>
      <c r="E337" t="s">
        <v>1568</v>
      </c>
      <c r="F337" t="s">
        <v>1569</v>
      </c>
      <c r="G337" t="s">
        <v>1604</v>
      </c>
      <c r="I337" t="s">
        <v>1571</v>
      </c>
      <c r="J337">
        <v>1</v>
      </c>
      <c r="K337" t="s">
        <v>1286</v>
      </c>
      <c r="N337" t="s">
        <v>1572</v>
      </c>
      <c r="O337" t="s">
        <v>1573</v>
      </c>
      <c r="P337" t="s">
        <v>1574</v>
      </c>
      <c r="Q337" t="s">
        <v>1575</v>
      </c>
      <c r="R337" t="s">
        <v>1576</v>
      </c>
      <c r="S337" t="s">
        <v>1577</v>
      </c>
      <c r="T337" t="s">
        <v>1578</v>
      </c>
    </row>
    <row r="338" spans="1:20" x14ac:dyDescent="0.3">
      <c r="A338">
        <v>404</v>
      </c>
      <c r="B338" t="s">
        <v>336</v>
      </c>
      <c r="C338" t="s">
        <v>1058</v>
      </c>
      <c r="D338" t="s">
        <v>1605</v>
      </c>
      <c r="E338" t="s">
        <v>1568</v>
      </c>
      <c r="F338" t="s">
        <v>1569</v>
      </c>
      <c r="G338" t="s">
        <v>1606</v>
      </c>
      <c r="I338" t="s">
        <v>1571</v>
      </c>
      <c r="J338">
        <v>1</v>
      </c>
      <c r="K338" t="s">
        <v>1607</v>
      </c>
      <c r="N338" t="s">
        <v>1572</v>
      </c>
      <c r="O338" t="s">
        <v>1573</v>
      </c>
      <c r="P338" t="s">
        <v>1574</v>
      </c>
      <c r="Q338" t="s">
        <v>1575</v>
      </c>
      <c r="R338" t="s">
        <v>1576</v>
      </c>
      <c r="S338" t="s">
        <v>1577</v>
      </c>
      <c r="T338" t="s">
        <v>1578</v>
      </c>
    </row>
    <row r="339" spans="1:20" x14ac:dyDescent="0.3">
      <c r="A339">
        <v>405</v>
      </c>
      <c r="B339" t="s">
        <v>337</v>
      </c>
      <c r="C339" t="s">
        <v>1058</v>
      </c>
      <c r="D339" t="s">
        <v>1608</v>
      </c>
      <c r="E339" t="s">
        <v>1568</v>
      </c>
      <c r="F339" t="s">
        <v>1569</v>
      </c>
      <c r="G339" t="s">
        <v>1609</v>
      </c>
      <c r="I339" t="s">
        <v>1571</v>
      </c>
      <c r="J339">
        <v>1</v>
      </c>
      <c r="K339" t="s">
        <v>1610</v>
      </c>
      <c r="N339" t="s">
        <v>1572</v>
      </c>
      <c r="O339" t="s">
        <v>1573</v>
      </c>
      <c r="P339" t="s">
        <v>1574</v>
      </c>
      <c r="Q339" t="s">
        <v>1575</v>
      </c>
      <c r="R339" t="s">
        <v>1576</v>
      </c>
      <c r="S339" t="s">
        <v>1577</v>
      </c>
      <c r="T339" t="s">
        <v>1578</v>
      </c>
    </row>
    <row r="340" spans="1:20" x14ac:dyDescent="0.3">
      <c r="A340">
        <v>406</v>
      </c>
      <c r="B340" t="s">
        <v>338</v>
      </c>
      <c r="C340" t="s">
        <v>1058</v>
      </c>
      <c r="D340" t="s">
        <v>1611</v>
      </c>
      <c r="E340" t="s">
        <v>1568</v>
      </c>
      <c r="F340" t="s">
        <v>1612</v>
      </c>
      <c r="G340" t="s">
        <v>1570</v>
      </c>
      <c r="I340" t="s">
        <v>1571</v>
      </c>
      <c r="J340">
        <v>2</v>
      </c>
      <c r="K340">
        <v>1</v>
      </c>
      <c r="N340" t="s">
        <v>1572</v>
      </c>
      <c r="O340" t="s">
        <v>1573</v>
      </c>
      <c r="P340" t="s">
        <v>1574</v>
      </c>
      <c r="Q340" t="s">
        <v>1575</v>
      </c>
      <c r="R340" t="s">
        <v>1576</v>
      </c>
      <c r="S340" t="s">
        <v>1577</v>
      </c>
      <c r="T340" t="s">
        <v>1613</v>
      </c>
    </row>
    <row r="341" spans="1:20" x14ac:dyDescent="0.3">
      <c r="A341">
        <v>407</v>
      </c>
      <c r="B341" t="s">
        <v>339</v>
      </c>
      <c r="C341" t="s">
        <v>1058</v>
      </c>
      <c r="D341" t="s">
        <v>1614</v>
      </c>
      <c r="E341" t="s">
        <v>1568</v>
      </c>
      <c r="F341" t="s">
        <v>1612</v>
      </c>
      <c r="G341" t="s">
        <v>1580</v>
      </c>
      <c r="I341" t="s">
        <v>1571</v>
      </c>
      <c r="J341">
        <v>2</v>
      </c>
      <c r="K341">
        <v>2</v>
      </c>
      <c r="N341" t="s">
        <v>1572</v>
      </c>
      <c r="O341" t="s">
        <v>1573</v>
      </c>
      <c r="P341" t="s">
        <v>1574</v>
      </c>
      <c r="Q341" t="s">
        <v>1575</v>
      </c>
      <c r="R341" t="s">
        <v>1576</v>
      </c>
      <c r="S341" t="s">
        <v>1577</v>
      </c>
      <c r="T341" t="s">
        <v>1613</v>
      </c>
    </row>
    <row r="342" spans="1:20" x14ac:dyDescent="0.3">
      <c r="A342">
        <v>408</v>
      </c>
      <c r="B342" t="s">
        <v>340</v>
      </c>
      <c r="C342" t="s">
        <v>1058</v>
      </c>
      <c r="D342" t="s">
        <v>1615</v>
      </c>
      <c r="E342" t="s">
        <v>1568</v>
      </c>
      <c r="F342" t="s">
        <v>1612</v>
      </c>
      <c r="G342" t="s">
        <v>1582</v>
      </c>
      <c r="I342" t="s">
        <v>1571</v>
      </c>
      <c r="J342">
        <v>2</v>
      </c>
      <c r="K342">
        <v>3</v>
      </c>
      <c r="N342" t="s">
        <v>1572</v>
      </c>
      <c r="O342" t="s">
        <v>1573</v>
      </c>
      <c r="P342" t="s">
        <v>1574</v>
      </c>
      <c r="Q342" t="s">
        <v>1575</v>
      </c>
      <c r="R342" t="s">
        <v>1576</v>
      </c>
      <c r="S342" t="s">
        <v>1577</v>
      </c>
      <c r="T342" t="s">
        <v>1613</v>
      </c>
    </row>
    <row r="343" spans="1:20" x14ac:dyDescent="0.3">
      <c r="A343">
        <v>409</v>
      </c>
      <c r="B343" t="s">
        <v>341</v>
      </c>
      <c r="C343" t="s">
        <v>1058</v>
      </c>
      <c r="D343" t="s">
        <v>1616</v>
      </c>
      <c r="E343" t="s">
        <v>1568</v>
      </c>
      <c r="F343" t="s">
        <v>1612</v>
      </c>
      <c r="G343" t="s">
        <v>1584</v>
      </c>
      <c r="I343" t="s">
        <v>1571</v>
      </c>
      <c r="J343">
        <v>2</v>
      </c>
      <c r="K343">
        <v>4</v>
      </c>
      <c r="N343" t="s">
        <v>1572</v>
      </c>
      <c r="O343" t="s">
        <v>1573</v>
      </c>
      <c r="P343" t="s">
        <v>1574</v>
      </c>
      <c r="Q343" t="s">
        <v>1575</v>
      </c>
      <c r="R343" t="s">
        <v>1576</v>
      </c>
      <c r="S343" t="s">
        <v>1577</v>
      </c>
      <c r="T343" t="s">
        <v>1613</v>
      </c>
    </row>
    <row r="344" spans="1:20" x14ac:dyDescent="0.3">
      <c r="A344">
        <v>410</v>
      </c>
      <c r="B344" t="s">
        <v>342</v>
      </c>
      <c r="C344" t="s">
        <v>1058</v>
      </c>
      <c r="D344" t="s">
        <v>1617</v>
      </c>
      <c r="E344" t="s">
        <v>1568</v>
      </c>
      <c r="F344" t="s">
        <v>1612</v>
      </c>
      <c r="G344" t="s">
        <v>1586</v>
      </c>
      <c r="I344" t="s">
        <v>1571</v>
      </c>
      <c r="J344">
        <v>2</v>
      </c>
      <c r="K344">
        <v>5</v>
      </c>
      <c r="N344" t="s">
        <v>1572</v>
      </c>
      <c r="O344" t="s">
        <v>1573</v>
      </c>
      <c r="P344" t="s">
        <v>1574</v>
      </c>
      <c r="Q344" t="s">
        <v>1575</v>
      </c>
      <c r="R344" t="s">
        <v>1576</v>
      </c>
      <c r="S344" t="s">
        <v>1577</v>
      </c>
      <c r="T344" t="s">
        <v>1613</v>
      </c>
    </row>
    <row r="345" spans="1:20" x14ac:dyDescent="0.3">
      <c r="A345">
        <v>411</v>
      </c>
      <c r="B345" t="s">
        <v>343</v>
      </c>
      <c r="C345" t="s">
        <v>1058</v>
      </c>
      <c r="D345" t="s">
        <v>1618</v>
      </c>
      <c r="E345" t="s">
        <v>1568</v>
      </c>
      <c r="F345" t="s">
        <v>1612</v>
      </c>
      <c r="G345" t="s">
        <v>1588</v>
      </c>
      <c r="I345" t="s">
        <v>1571</v>
      </c>
      <c r="J345">
        <v>2</v>
      </c>
      <c r="K345">
        <v>6</v>
      </c>
      <c r="N345" t="s">
        <v>1572</v>
      </c>
      <c r="O345" t="s">
        <v>1573</v>
      </c>
      <c r="P345" t="s">
        <v>1574</v>
      </c>
      <c r="Q345" t="s">
        <v>1575</v>
      </c>
      <c r="R345" t="s">
        <v>1576</v>
      </c>
      <c r="S345" t="s">
        <v>1577</v>
      </c>
      <c r="T345" t="s">
        <v>1613</v>
      </c>
    </row>
    <row r="346" spans="1:20" x14ac:dyDescent="0.3">
      <c r="A346">
        <v>412</v>
      </c>
      <c r="B346" t="s">
        <v>344</v>
      </c>
      <c r="C346" t="s">
        <v>1058</v>
      </c>
      <c r="D346" t="s">
        <v>1619</v>
      </c>
      <c r="E346" t="s">
        <v>1568</v>
      </c>
      <c r="F346" t="s">
        <v>1612</v>
      </c>
      <c r="G346" t="s">
        <v>1590</v>
      </c>
      <c r="I346" t="s">
        <v>1571</v>
      </c>
      <c r="J346">
        <v>2</v>
      </c>
      <c r="K346">
        <v>7</v>
      </c>
      <c r="N346" t="s">
        <v>1572</v>
      </c>
      <c r="O346" t="s">
        <v>1573</v>
      </c>
      <c r="P346" t="s">
        <v>1574</v>
      </c>
      <c r="Q346" t="s">
        <v>1575</v>
      </c>
      <c r="R346" t="s">
        <v>1576</v>
      </c>
      <c r="S346" t="s">
        <v>1577</v>
      </c>
      <c r="T346" t="s">
        <v>1613</v>
      </c>
    </row>
    <row r="347" spans="1:20" x14ac:dyDescent="0.3">
      <c r="A347">
        <v>413</v>
      </c>
      <c r="B347" t="s">
        <v>345</v>
      </c>
      <c r="C347" t="s">
        <v>1058</v>
      </c>
      <c r="D347" t="s">
        <v>1620</v>
      </c>
      <c r="E347" t="s">
        <v>1568</v>
      </c>
      <c r="F347" t="s">
        <v>1612</v>
      </c>
      <c r="G347" t="s">
        <v>1592</v>
      </c>
      <c r="I347" t="s">
        <v>1571</v>
      </c>
      <c r="J347">
        <v>2</v>
      </c>
      <c r="K347">
        <v>8</v>
      </c>
      <c r="N347" t="s">
        <v>1572</v>
      </c>
      <c r="O347" t="s">
        <v>1573</v>
      </c>
      <c r="P347" t="s">
        <v>1574</v>
      </c>
      <c r="Q347" t="s">
        <v>1575</v>
      </c>
      <c r="R347" t="s">
        <v>1576</v>
      </c>
      <c r="S347" t="s">
        <v>1577</v>
      </c>
      <c r="T347" t="s">
        <v>1613</v>
      </c>
    </row>
    <row r="348" spans="1:20" x14ac:dyDescent="0.3">
      <c r="A348">
        <v>414</v>
      </c>
      <c r="B348" t="s">
        <v>346</v>
      </c>
      <c r="C348" t="s">
        <v>1058</v>
      </c>
      <c r="D348" t="s">
        <v>1621</v>
      </c>
      <c r="E348" t="s">
        <v>1568</v>
      </c>
      <c r="F348" t="s">
        <v>1612</v>
      </c>
      <c r="G348" t="s">
        <v>1594</v>
      </c>
      <c r="I348" t="s">
        <v>1571</v>
      </c>
      <c r="J348">
        <v>2</v>
      </c>
      <c r="K348">
        <v>9</v>
      </c>
      <c r="N348" t="s">
        <v>1572</v>
      </c>
      <c r="O348" t="s">
        <v>1573</v>
      </c>
      <c r="P348" t="s">
        <v>1574</v>
      </c>
      <c r="Q348" t="s">
        <v>1575</v>
      </c>
      <c r="R348" t="s">
        <v>1576</v>
      </c>
      <c r="S348" t="s">
        <v>1577</v>
      </c>
      <c r="T348" t="s">
        <v>1613</v>
      </c>
    </row>
    <row r="349" spans="1:20" x14ac:dyDescent="0.3">
      <c r="A349">
        <v>415</v>
      </c>
      <c r="B349" t="s">
        <v>347</v>
      </c>
      <c r="C349" t="s">
        <v>1058</v>
      </c>
      <c r="D349" t="s">
        <v>1622</v>
      </c>
      <c r="E349" t="s">
        <v>1568</v>
      </c>
      <c r="F349" t="s">
        <v>1612</v>
      </c>
      <c r="G349" t="s">
        <v>1596</v>
      </c>
      <c r="I349" t="s">
        <v>1571</v>
      </c>
      <c r="J349">
        <v>2</v>
      </c>
      <c r="K349">
        <v>10</v>
      </c>
      <c r="N349" t="s">
        <v>1572</v>
      </c>
      <c r="O349" t="s">
        <v>1573</v>
      </c>
      <c r="P349" t="s">
        <v>1574</v>
      </c>
      <c r="Q349" t="s">
        <v>1575</v>
      </c>
      <c r="R349" t="s">
        <v>1576</v>
      </c>
      <c r="S349" t="s">
        <v>1577</v>
      </c>
      <c r="T349" t="s">
        <v>1613</v>
      </c>
    </row>
    <row r="350" spans="1:20" x14ac:dyDescent="0.3">
      <c r="A350">
        <v>416</v>
      </c>
      <c r="B350" t="s">
        <v>348</v>
      </c>
      <c r="C350" t="s">
        <v>1058</v>
      </c>
      <c r="D350" t="s">
        <v>1623</v>
      </c>
      <c r="E350" t="s">
        <v>1568</v>
      </c>
      <c r="F350" t="s">
        <v>1612</v>
      </c>
      <c r="G350" t="s">
        <v>1598</v>
      </c>
      <c r="I350" t="s">
        <v>1571</v>
      </c>
      <c r="J350">
        <v>2</v>
      </c>
      <c r="K350">
        <v>11</v>
      </c>
      <c r="N350" t="s">
        <v>1572</v>
      </c>
      <c r="O350" t="s">
        <v>1573</v>
      </c>
      <c r="P350" t="s">
        <v>1574</v>
      </c>
      <c r="Q350" t="s">
        <v>1575</v>
      </c>
      <c r="R350" t="s">
        <v>1576</v>
      </c>
      <c r="S350" t="s">
        <v>1577</v>
      </c>
      <c r="T350" t="s">
        <v>1613</v>
      </c>
    </row>
    <row r="351" spans="1:20" x14ac:dyDescent="0.3">
      <c r="A351">
        <v>417</v>
      </c>
      <c r="B351" t="s">
        <v>349</v>
      </c>
      <c r="C351" t="s">
        <v>1058</v>
      </c>
      <c r="D351" t="s">
        <v>1624</v>
      </c>
      <c r="E351" t="s">
        <v>1568</v>
      </c>
      <c r="F351" t="s">
        <v>1612</v>
      </c>
      <c r="G351" t="s">
        <v>1600</v>
      </c>
      <c r="I351" t="s">
        <v>1571</v>
      </c>
      <c r="J351">
        <v>2</v>
      </c>
      <c r="K351">
        <v>12</v>
      </c>
      <c r="N351" t="s">
        <v>1572</v>
      </c>
      <c r="O351" t="s">
        <v>1573</v>
      </c>
      <c r="P351" t="s">
        <v>1574</v>
      </c>
      <c r="Q351" t="s">
        <v>1575</v>
      </c>
      <c r="R351" t="s">
        <v>1576</v>
      </c>
      <c r="S351" t="s">
        <v>1577</v>
      </c>
      <c r="T351" t="s">
        <v>1613</v>
      </c>
    </row>
    <row r="352" spans="1:20" x14ac:dyDescent="0.3">
      <c r="A352">
        <v>418</v>
      </c>
      <c r="B352" t="s">
        <v>350</v>
      </c>
      <c r="C352" t="s">
        <v>1058</v>
      </c>
      <c r="D352" t="s">
        <v>1625</v>
      </c>
      <c r="E352" t="s">
        <v>1568</v>
      </c>
      <c r="F352" t="s">
        <v>1612</v>
      </c>
      <c r="G352" t="s">
        <v>1602</v>
      </c>
      <c r="I352" t="s">
        <v>1571</v>
      </c>
      <c r="J352">
        <v>2</v>
      </c>
      <c r="K352">
        <v>13</v>
      </c>
      <c r="N352" t="s">
        <v>1572</v>
      </c>
      <c r="O352" t="s">
        <v>1573</v>
      </c>
      <c r="P352" t="s">
        <v>1574</v>
      </c>
      <c r="Q352" t="s">
        <v>1575</v>
      </c>
      <c r="R352" t="s">
        <v>1576</v>
      </c>
      <c r="S352" t="s">
        <v>1577</v>
      </c>
      <c r="T352" t="s">
        <v>1613</v>
      </c>
    </row>
    <row r="353" spans="1:20" x14ac:dyDescent="0.3">
      <c r="A353">
        <v>419</v>
      </c>
      <c r="B353" t="s">
        <v>351</v>
      </c>
      <c r="C353" t="s">
        <v>1058</v>
      </c>
      <c r="D353" t="s">
        <v>1626</v>
      </c>
      <c r="E353" t="s">
        <v>1568</v>
      </c>
      <c r="F353" t="s">
        <v>1612</v>
      </c>
      <c r="G353" t="s">
        <v>1604</v>
      </c>
      <c r="I353" t="s">
        <v>1571</v>
      </c>
      <c r="J353">
        <v>2</v>
      </c>
      <c r="K353">
        <v>14</v>
      </c>
      <c r="N353" t="s">
        <v>1572</v>
      </c>
      <c r="O353" t="s">
        <v>1573</v>
      </c>
      <c r="P353" t="s">
        <v>1574</v>
      </c>
      <c r="Q353" t="s">
        <v>1575</v>
      </c>
      <c r="R353" t="s">
        <v>1576</v>
      </c>
      <c r="S353" t="s">
        <v>1577</v>
      </c>
      <c r="T353" t="s">
        <v>1613</v>
      </c>
    </row>
    <row r="354" spans="1:20" x14ac:dyDescent="0.3">
      <c r="A354">
        <v>420</v>
      </c>
      <c r="B354" t="s">
        <v>352</v>
      </c>
      <c r="C354" t="s">
        <v>1058</v>
      </c>
      <c r="D354" t="s">
        <v>1627</v>
      </c>
      <c r="E354" t="s">
        <v>1568</v>
      </c>
      <c r="F354" t="s">
        <v>1612</v>
      </c>
      <c r="G354" t="s">
        <v>1606</v>
      </c>
      <c r="I354" t="s">
        <v>1571</v>
      </c>
      <c r="J354">
        <v>2</v>
      </c>
      <c r="K354">
        <v>15</v>
      </c>
      <c r="N354" t="s">
        <v>1572</v>
      </c>
      <c r="O354" t="s">
        <v>1573</v>
      </c>
      <c r="P354" t="s">
        <v>1574</v>
      </c>
      <c r="Q354" t="s">
        <v>1575</v>
      </c>
      <c r="R354" t="s">
        <v>1576</v>
      </c>
      <c r="S354" t="s">
        <v>1577</v>
      </c>
      <c r="T354" t="s">
        <v>1613</v>
      </c>
    </row>
    <row r="355" spans="1:20" x14ac:dyDescent="0.3">
      <c r="A355">
        <v>421</v>
      </c>
      <c r="B355" t="s">
        <v>353</v>
      </c>
      <c r="C355" t="s">
        <v>1058</v>
      </c>
      <c r="D355" t="s">
        <v>1628</v>
      </c>
      <c r="E355" t="s">
        <v>1568</v>
      </c>
      <c r="F355" t="s">
        <v>1612</v>
      </c>
      <c r="G355" t="s">
        <v>1609</v>
      </c>
      <c r="I355" t="s">
        <v>1571</v>
      </c>
      <c r="J355">
        <v>2</v>
      </c>
      <c r="K355">
        <v>16</v>
      </c>
      <c r="N355" t="s">
        <v>1572</v>
      </c>
      <c r="O355" t="s">
        <v>1573</v>
      </c>
      <c r="P355" t="s">
        <v>1574</v>
      </c>
      <c r="Q355" t="s">
        <v>1575</v>
      </c>
      <c r="R355" t="s">
        <v>1576</v>
      </c>
      <c r="S355" t="s">
        <v>1577</v>
      </c>
      <c r="T355" t="s">
        <v>1613</v>
      </c>
    </row>
    <row r="356" spans="1:20" x14ac:dyDescent="0.3">
      <c r="A356">
        <v>422</v>
      </c>
      <c r="B356" t="s">
        <v>354</v>
      </c>
      <c r="C356" t="s">
        <v>1123</v>
      </c>
      <c r="D356" t="s">
        <v>1629</v>
      </c>
      <c r="G356" t="s">
        <v>1630</v>
      </c>
      <c r="H356" t="s">
        <v>1629</v>
      </c>
      <c r="I356" t="s">
        <v>1631</v>
      </c>
      <c r="J356">
        <v>1</v>
      </c>
      <c r="K356">
        <v>1</v>
      </c>
      <c r="L356">
        <v>1</v>
      </c>
      <c r="M356">
        <v>1</v>
      </c>
    </row>
    <row r="357" spans="1:20" x14ac:dyDescent="0.3">
      <c r="A357">
        <v>423</v>
      </c>
      <c r="B357" t="s">
        <v>355</v>
      </c>
      <c r="C357" t="s">
        <v>1123</v>
      </c>
      <c r="D357" t="s">
        <v>1632</v>
      </c>
      <c r="G357" t="s">
        <v>1630</v>
      </c>
      <c r="H357" t="s">
        <v>1632</v>
      </c>
      <c r="I357" t="s">
        <v>1631</v>
      </c>
      <c r="J357">
        <v>1</v>
      </c>
      <c r="K357">
        <v>1</v>
      </c>
      <c r="L357">
        <v>2</v>
      </c>
      <c r="M357">
        <v>2</v>
      </c>
    </row>
    <row r="358" spans="1:20" x14ac:dyDescent="0.3">
      <c r="A358">
        <v>424</v>
      </c>
      <c r="B358" t="s">
        <v>356</v>
      </c>
      <c r="C358" t="s">
        <v>1123</v>
      </c>
      <c r="D358" t="s">
        <v>1633</v>
      </c>
      <c r="G358" t="s">
        <v>1630</v>
      </c>
      <c r="H358" t="s">
        <v>1633</v>
      </c>
      <c r="I358" t="s">
        <v>1631</v>
      </c>
      <c r="J358">
        <v>1</v>
      </c>
      <c r="K358">
        <v>1</v>
      </c>
      <c r="L358">
        <v>3</v>
      </c>
      <c r="M358">
        <v>3</v>
      </c>
    </row>
    <row r="359" spans="1:20" x14ac:dyDescent="0.3">
      <c r="A359">
        <v>425</v>
      </c>
      <c r="B359" t="s">
        <v>357</v>
      </c>
      <c r="C359" t="s">
        <v>1058</v>
      </c>
      <c r="D359" t="s">
        <v>1634</v>
      </c>
      <c r="E359" t="s">
        <v>1635</v>
      </c>
      <c r="F359" t="s">
        <v>1636</v>
      </c>
      <c r="G359" t="s">
        <v>1393</v>
      </c>
      <c r="I359" t="s">
        <v>1637</v>
      </c>
      <c r="J359">
        <v>1</v>
      </c>
      <c r="K359">
        <v>1</v>
      </c>
      <c r="N359" t="s">
        <v>1638</v>
      </c>
      <c r="O359" t="s">
        <v>1573</v>
      </c>
      <c r="P359" t="s">
        <v>1574</v>
      </c>
      <c r="Q359" t="s">
        <v>1575</v>
      </c>
      <c r="R359" t="s">
        <v>1576</v>
      </c>
      <c r="S359" t="s">
        <v>1577</v>
      </c>
      <c r="T359" t="s">
        <v>1639</v>
      </c>
    </row>
    <row r="360" spans="1:20" x14ac:dyDescent="0.3">
      <c r="A360">
        <v>426</v>
      </c>
      <c r="B360" t="s">
        <v>358</v>
      </c>
      <c r="C360" t="s">
        <v>1058</v>
      </c>
      <c r="D360" t="s">
        <v>1640</v>
      </c>
      <c r="E360" t="s">
        <v>1635</v>
      </c>
      <c r="F360" t="s">
        <v>1636</v>
      </c>
      <c r="G360" t="s">
        <v>1398</v>
      </c>
      <c r="I360" t="s">
        <v>1637</v>
      </c>
      <c r="J360">
        <v>1</v>
      </c>
      <c r="K360">
        <v>2</v>
      </c>
      <c r="N360" t="s">
        <v>1638</v>
      </c>
      <c r="O360" t="s">
        <v>1573</v>
      </c>
      <c r="P360" t="s">
        <v>1574</v>
      </c>
      <c r="Q360" t="s">
        <v>1575</v>
      </c>
      <c r="R360" t="s">
        <v>1576</v>
      </c>
      <c r="S360" t="s">
        <v>1577</v>
      </c>
      <c r="T360" t="s">
        <v>1639</v>
      </c>
    </row>
    <row r="361" spans="1:20" x14ac:dyDescent="0.3">
      <c r="A361">
        <v>427</v>
      </c>
      <c r="B361" t="s">
        <v>359</v>
      </c>
      <c r="C361" t="s">
        <v>1058</v>
      </c>
      <c r="D361" t="s">
        <v>1641</v>
      </c>
      <c r="E361" t="s">
        <v>1635</v>
      </c>
      <c r="F361" t="s">
        <v>1642</v>
      </c>
      <c r="G361" t="s">
        <v>1393</v>
      </c>
      <c r="I361" t="s">
        <v>1637</v>
      </c>
      <c r="J361">
        <v>2</v>
      </c>
      <c r="K361">
        <v>1</v>
      </c>
      <c r="N361" t="s">
        <v>1638</v>
      </c>
      <c r="O361" t="s">
        <v>1573</v>
      </c>
      <c r="P361" t="s">
        <v>1574</v>
      </c>
      <c r="Q361" t="s">
        <v>1575</v>
      </c>
      <c r="R361" t="s">
        <v>1576</v>
      </c>
      <c r="S361" t="s">
        <v>1577</v>
      </c>
      <c r="T361" t="s">
        <v>1639</v>
      </c>
    </row>
    <row r="362" spans="1:20" x14ac:dyDescent="0.3">
      <c r="A362">
        <v>428</v>
      </c>
      <c r="B362" t="s">
        <v>360</v>
      </c>
      <c r="C362" t="s">
        <v>1058</v>
      </c>
      <c r="D362" t="s">
        <v>1643</v>
      </c>
      <c r="E362" t="s">
        <v>1635</v>
      </c>
      <c r="F362" t="s">
        <v>1642</v>
      </c>
      <c r="G362" t="s">
        <v>1398</v>
      </c>
      <c r="I362" t="s">
        <v>1637</v>
      </c>
      <c r="J362">
        <v>2</v>
      </c>
      <c r="K362">
        <v>2</v>
      </c>
      <c r="N362" t="s">
        <v>1638</v>
      </c>
      <c r="O362" t="s">
        <v>1573</v>
      </c>
      <c r="P362" t="s">
        <v>1574</v>
      </c>
      <c r="Q362" t="s">
        <v>1575</v>
      </c>
      <c r="R362" t="s">
        <v>1576</v>
      </c>
      <c r="S362" t="s">
        <v>1577</v>
      </c>
      <c r="T362" t="s">
        <v>1639</v>
      </c>
    </row>
    <row r="363" spans="1:20" x14ac:dyDescent="0.3">
      <c r="A363">
        <v>429</v>
      </c>
      <c r="B363" t="s">
        <v>361</v>
      </c>
      <c r="C363" t="s">
        <v>1058</v>
      </c>
      <c r="D363" t="s">
        <v>1634</v>
      </c>
      <c r="E363" t="s">
        <v>1635</v>
      </c>
      <c r="F363" t="s">
        <v>1636</v>
      </c>
      <c r="G363" t="s">
        <v>1393</v>
      </c>
      <c r="I363" t="s">
        <v>1644</v>
      </c>
      <c r="J363">
        <v>1</v>
      </c>
      <c r="K363">
        <v>1</v>
      </c>
      <c r="N363" t="s">
        <v>1638</v>
      </c>
      <c r="O363" t="s">
        <v>1573</v>
      </c>
      <c r="P363" t="s">
        <v>1574</v>
      </c>
      <c r="Q363" t="s">
        <v>1575</v>
      </c>
      <c r="R363" t="s">
        <v>1576</v>
      </c>
      <c r="S363" t="s">
        <v>1577</v>
      </c>
      <c r="T363" t="s">
        <v>1639</v>
      </c>
    </row>
    <row r="364" spans="1:20" x14ac:dyDescent="0.3">
      <c r="A364">
        <v>430</v>
      </c>
      <c r="B364" t="s">
        <v>362</v>
      </c>
      <c r="C364" t="s">
        <v>1058</v>
      </c>
      <c r="D364" t="s">
        <v>1640</v>
      </c>
      <c r="E364" t="s">
        <v>1635</v>
      </c>
      <c r="F364" t="s">
        <v>1636</v>
      </c>
      <c r="G364" t="s">
        <v>1398</v>
      </c>
      <c r="I364" t="s">
        <v>1644</v>
      </c>
      <c r="J364">
        <v>1</v>
      </c>
      <c r="K364">
        <v>2</v>
      </c>
      <c r="N364" t="s">
        <v>1638</v>
      </c>
      <c r="O364" t="s">
        <v>1573</v>
      </c>
      <c r="P364" t="s">
        <v>1574</v>
      </c>
      <c r="Q364" t="s">
        <v>1575</v>
      </c>
      <c r="R364" t="s">
        <v>1576</v>
      </c>
      <c r="S364" t="s">
        <v>1577</v>
      </c>
      <c r="T364" t="s">
        <v>1639</v>
      </c>
    </row>
    <row r="365" spans="1:20" x14ac:dyDescent="0.3">
      <c r="A365">
        <v>431</v>
      </c>
      <c r="B365" t="s">
        <v>363</v>
      </c>
      <c r="C365" t="s">
        <v>1058</v>
      </c>
      <c r="D365" t="s">
        <v>1641</v>
      </c>
      <c r="E365" t="s">
        <v>1635</v>
      </c>
      <c r="F365" t="s">
        <v>1642</v>
      </c>
      <c r="G365" t="s">
        <v>1393</v>
      </c>
      <c r="I365" t="s">
        <v>1644</v>
      </c>
      <c r="J365">
        <v>2</v>
      </c>
      <c r="K365">
        <v>1</v>
      </c>
      <c r="N365" t="s">
        <v>1638</v>
      </c>
      <c r="O365" t="s">
        <v>1573</v>
      </c>
      <c r="P365" t="s">
        <v>1574</v>
      </c>
      <c r="Q365" t="s">
        <v>1575</v>
      </c>
      <c r="R365" t="s">
        <v>1576</v>
      </c>
      <c r="S365" t="s">
        <v>1577</v>
      </c>
      <c r="T365" t="s">
        <v>1639</v>
      </c>
    </row>
    <row r="366" spans="1:20" x14ac:dyDescent="0.3">
      <c r="A366">
        <v>432</v>
      </c>
      <c r="B366" t="s">
        <v>364</v>
      </c>
      <c r="C366" t="s">
        <v>1058</v>
      </c>
      <c r="D366" t="s">
        <v>1643</v>
      </c>
      <c r="E366" t="s">
        <v>1635</v>
      </c>
      <c r="F366" t="s">
        <v>1642</v>
      </c>
      <c r="G366" t="s">
        <v>1398</v>
      </c>
      <c r="I366" t="s">
        <v>1644</v>
      </c>
      <c r="J366">
        <v>2</v>
      </c>
      <c r="K366">
        <v>2</v>
      </c>
      <c r="N366" t="s">
        <v>1638</v>
      </c>
      <c r="O366" t="s">
        <v>1573</v>
      </c>
      <c r="P366" t="s">
        <v>1574</v>
      </c>
      <c r="Q366" t="s">
        <v>1575</v>
      </c>
      <c r="R366" t="s">
        <v>1576</v>
      </c>
      <c r="S366" t="s">
        <v>1577</v>
      </c>
      <c r="T366" t="s">
        <v>1639</v>
      </c>
    </row>
    <row r="367" spans="1:20" x14ac:dyDescent="0.3">
      <c r="A367">
        <v>433</v>
      </c>
      <c r="B367" t="s">
        <v>365</v>
      </c>
      <c r="C367" t="s">
        <v>1058</v>
      </c>
      <c r="D367" t="s">
        <v>1634</v>
      </c>
      <c r="E367" t="s">
        <v>1635</v>
      </c>
      <c r="F367" t="s">
        <v>1636</v>
      </c>
      <c r="G367" t="s">
        <v>1393</v>
      </c>
      <c r="I367" t="s">
        <v>1645</v>
      </c>
      <c r="J367">
        <v>1</v>
      </c>
      <c r="K367">
        <v>1</v>
      </c>
      <c r="N367" t="s">
        <v>1638</v>
      </c>
      <c r="O367" t="s">
        <v>1573</v>
      </c>
      <c r="P367" t="s">
        <v>1574</v>
      </c>
      <c r="Q367" t="s">
        <v>1575</v>
      </c>
      <c r="R367" t="s">
        <v>1576</v>
      </c>
      <c r="S367" t="s">
        <v>1577</v>
      </c>
      <c r="T367" t="s">
        <v>1639</v>
      </c>
    </row>
    <row r="368" spans="1:20" x14ac:dyDescent="0.3">
      <c r="A368">
        <v>434</v>
      </c>
      <c r="B368" t="s">
        <v>366</v>
      </c>
      <c r="C368" t="s">
        <v>1058</v>
      </c>
      <c r="D368" t="s">
        <v>1640</v>
      </c>
      <c r="E368" t="s">
        <v>1635</v>
      </c>
      <c r="F368" t="s">
        <v>1636</v>
      </c>
      <c r="G368" t="s">
        <v>1398</v>
      </c>
      <c r="I368" t="s">
        <v>1645</v>
      </c>
      <c r="J368">
        <v>1</v>
      </c>
      <c r="K368">
        <v>2</v>
      </c>
      <c r="N368" t="s">
        <v>1638</v>
      </c>
      <c r="O368" t="s">
        <v>1573</v>
      </c>
      <c r="P368" t="s">
        <v>1574</v>
      </c>
      <c r="Q368" t="s">
        <v>1575</v>
      </c>
      <c r="R368" t="s">
        <v>1576</v>
      </c>
      <c r="S368" t="s">
        <v>1577</v>
      </c>
      <c r="T368" t="s">
        <v>1639</v>
      </c>
    </row>
    <row r="369" spans="1:20" x14ac:dyDescent="0.3">
      <c r="A369">
        <v>435</v>
      </c>
      <c r="B369" t="s">
        <v>367</v>
      </c>
      <c r="C369" t="s">
        <v>1058</v>
      </c>
      <c r="D369" t="s">
        <v>1641</v>
      </c>
      <c r="E369" t="s">
        <v>1635</v>
      </c>
      <c r="F369" t="s">
        <v>1642</v>
      </c>
      <c r="G369" t="s">
        <v>1393</v>
      </c>
      <c r="I369" t="s">
        <v>1645</v>
      </c>
      <c r="J369">
        <v>2</v>
      </c>
      <c r="K369">
        <v>1</v>
      </c>
      <c r="N369" t="s">
        <v>1638</v>
      </c>
      <c r="O369" t="s">
        <v>1573</v>
      </c>
      <c r="P369" t="s">
        <v>1574</v>
      </c>
      <c r="Q369" t="s">
        <v>1575</v>
      </c>
      <c r="R369" t="s">
        <v>1576</v>
      </c>
      <c r="S369" t="s">
        <v>1577</v>
      </c>
      <c r="T369" t="s">
        <v>1639</v>
      </c>
    </row>
    <row r="370" spans="1:20" x14ac:dyDescent="0.3">
      <c r="A370">
        <v>436</v>
      </c>
      <c r="B370" t="s">
        <v>368</v>
      </c>
      <c r="C370" t="s">
        <v>1058</v>
      </c>
      <c r="D370" t="s">
        <v>1643</v>
      </c>
      <c r="E370" t="s">
        <v>1635</v>
      </c>
      <c r="F370" t="s">
        <v>1642</v>
      </c>
      <c r="G370" t="s">
        <v>1398</v>
      </c>
      <c r="I370" t="s">
        <v>1645</v>
      </c>
      <c r="J370">
        <v>2</v>
      </c>
      <c r="K370">
        <v>2</v>
      </c>
      <c r="N370" t="s">
        <v>1638</v>
      </c>
      <c r="O370" t="s">
        <v>1573</v>
      </c>
      <c r="P370" t="s">
        <v>1574</v>
      </c>
      <c r="Q370" t="s">
        <v>1575</v>
      </c>
      <c r="R370" t="s">
        <v>1576</v>
      </c>
      <c r="S370" t="s">
        <v>1577</v>
      </c>
      <c r="T370" t="s">
        <v>1639</v>
      </c>
    </row>
    <row r="371" spans="1:20" x14ac:dyDescent="0.3">
      <c r="A371">
        <v>437</v>
      </c>
      <c r="B371" t="s">
        <v>369</v>
      </c>
      <c r="C371" t="s">
        <v>1123</v>
      </c>
      <c r="D371" t="s">
        <v>1629</v>
      </c>
      <c r="G371" t="s">
        <v>1630</v>
      </c>
      <c r="H371" t="s">
        <v>1629</v>
      </c>
      <c r="I371" t="s">
        <v>1646</v>
      </c>
      <c r="J371">
        <v>1</v>
      </c>
      <c r="K371">
        <v>1</v>
      </c>
      <c r="L371">
        <v>1</v>
      </c>
      <c r="M371">
        <v>1</v>
      </c>
    </row>
    <row r="372" spans="1:20" x14ac:dyDescent="0.3">
      <c r="A372">
        <v>438</v>
      </c>
      <c r="B372" t="s">
        <v>370</v>
      </c>
      <c r="C372" t="s">
        <v>1123</v>
      </c>
      <c r="D372" t="s">
        <v>1632</v>
      </c>
      <c r="G372" t="s">
        <v>1630</v>
      </c>
      <c r="H372" t="s">
        <v>1632</v>
      </c>
      <c r="I372" t="s">
        <v>1646</v>
      </c>
      <c r="J372">
        <v>1</v>
      </c>
      <c r="K372">
        <v>1</v>
      </c>
      <c r="L372">
        <v>2</v>
      </c>
      <c r="M372">
        <v>2</v>
      </c>
    </row>
    <row r="373" spans="1:20" x14ac:dyDescent="0.3">
      <c r="A373">
        <v>439</v>
      </c>
      <c r="B373" t="s">
        <v>371</v>
      </c>
      <c r="C373" t="s">
        <v>1123</v>
      </c>
      <c r="D373" t="s">
        <v>1633</v>
      </c>
      <c r="G373" t="s">
        <v>1630</v>
      </c>
      <c r="H373" t="s">
        <v>1633</v>
      </c>
      <c r="I373" t="s">
        <v>1646</v>
      </c>
      <c r="J373">
        <v>1</v>
      </c>
      <c r="K373">
        <v>1</v>
      </c>
      <c r="L373">
        <v>3</v>
      </c>
      <c r="M373">
        <v>3</v>
      </c>
    </row>
    <row r="374" spans="1:20" x14ac:dyDescent="0.3">
      <c r="A374">
        <v>440</v>
      </c>
      <c r="B374" t="s">
        <v>372</v>
      </c>
      <c r="C374" t="s">
        <v>1123</v>
      </c>
      <c r="D374" t="s">
        <v>1647</v>
      </c>
      <c r="G374" t="s">
        <v>1630</v>
      </c>
      <c r="H374" t="s">
        <v>1647</v>
      </c>
      <c r="I374" t="s">
        <v>1646</v>
      </c>
      <c r="J374">
        <v>1</v>
      </c>
      <c r="K374">
        <v>1</v>
      </c>
      <c r="L374">
        <v>4</v>
      </c>
      <c r="M374">
        <v>4</v>
      </c>
    </row>
    <row r="375" spans="1:20" x14ac:dyDescent="0.3">
      <c r="A375">
        <v>441</v>
      </c>
      <c r="B375" t="s">
        <v>373</v>
      </c>
      <c r="C375" t="s">
        <v>1123</v>
      </c>
      <c r="D375" t="s">
        <v>1648</v>
      </c>
      <c r="G375" t="s">
        <v>1630</v>
      </c>
      <c r="H375" t="s">
        <v>1648</v>
      </c>
      <c r="I375" t="s">
        <v>1646</v>
      </c>
      <c r="J375">
        <v>1</v>
      </c>
      <c r="K375">
        <v>1</v>
      </c>
      <c r="L375">
        <v>5</v>
      </c>
      <c r="M375">
        <v>5</v>
      </c>
    </row>
    <row r="376" spans="1:20" x14ac:dyDescent="0.3">
      <c r="A376">
        <v>442</v>
      </c>
      <c r="B376" t="s">
        <v>374</v>
      </c>
      <c r="C376" t="s">
        <v>1123</v>
      </c>
      <c r="D376" t="s">
        <v>1649</v>
      </c>
      <c r="G376" t="s">
        <v>1630</v>
      </c>
      <c r="H376" t="s">
        <v>1649</v>
      </c>
      <c r="I376" t="s">
        <v>1646</v>
      </c>
      <c r="J376">
        <v>1</v>
      </c>
      <c r="K376">
        <v>1</v>
      </c>
      <c r="L376">
        <v>6</v>
      </c>
      <c r="M376">
        <v>6</v>
      </c>
    </row>
    <row r="377" spans="1:20" x14ac:dyDescent="0.3">
      <c r="A377">
        <v>443</v>
      </c>
      <c r="B377" t="s">
        <v>375</v>
      </c>
      <c r="C377" t="s">
        <v>1123</v>
      </c>
      <c r="D377" t="s">
        <v>1650</v>
      </c>
      <c r="G377" t="s">
        <v>1630</v>
      </c>
      <c r="H377" t="s">
        <v>1650</v>
      </c>
      <c r="I377" t="s">
        <v>1646</v>
      </c>
      <c r="J377">
        <v>1</v>
      </c>
      <c r="K377">
        <v>1</v>
      </c>
      <c r="L377">
        <v>7</v>
      </c>
      <c r="M377">
        <v>7</v>
      </c>
    </row>
    <row r="378" spans="1:20" x14ac:dyDescent="0.3">
      <c r="A378">
        <v>444</v>
      </c>
      <c r="B378" t="s">
        <v>376</v>
      </c>
      <c r="C378" t="s">
        <v>1123</v>
      </c>
      <c r="D378" t="s">
        <v>1651</v>
      </c>
      <c r="G378" t="s">
        <v>1630</v>
      </c>
      <c r="H378" t="s">
        <v>1651</v>
      </c>
      <c r="I378" t="s">
        <v>1646</v>
      </c>
      <c r="J378">
        <v>1</v>
      </c>
      <c r="K378">
        <v>1</v>
      </c>
      <c r="L378">
        <v>8</v>
      </c>
      <c r="M378">
        <v>8</v>
      </c>
    </row>
    <row r="379" spans="1:20" x14ac:dyDescent="0.3">
      <c r="A379">
        <v>445</v>
      </c>
      <c r="B379" t="s">
        <v>377</v>
      </c>
      <c r="C379" t="s">
        <v>1123</v>
      </c>
      <c r="D379" t="s">
        <v>1652</v>
      </c>
      <c r="G379" t="s">
        <v>1630</v>
      </c>
      <c r="H379" t="s">
        <v>1652</v>
      </c>
      <c r="I379" t="s">
        <v>1646</v>
      </c>
      <c r="J379">
        <v>1</v>
      </c>
      <c r="K379">
        <v>1</v>
      </c>
      <c r="L379">
        <v>9</v>
      </c>
      <c r="M379">
        <v>9</v>
      </c>
    </row>
    <row r="380" spans="1:20" x14ac:dyDescent="0.3">
      <c r="A380">
        <v>446</v>
      </c>
      <c r="B380" t="s">
        <v>378</v>
      </c>
      <c r="C380" t="s">
        <v>1123</v>
      </c>
      <c r="D380" t="s">
        <v>1653</v>
      </c>
      <c r="G380" t="s">
        <v>1630</v>
      </c>
      <c r="H380" t="s">
        <v>1653</v>
      </c>
      <c r="I380" t="s">
        <v>1646</v>
      </c>
      <c r="J380">
        <v>1</v>
      </c>
      <c r="K380">
        <v>1</v>
      </c>
      <c r="L380">
        <v>10</v>
      </c>
      <c r="M380">
        <v>10</v>
      </c>
    </row>
    <row r="381" spans="1:20" x14ac:dyDescent="0.3">
      <c r="A381">
        <v>447</v>
      </c>
      <c r="B381" t="s">
        <v>379</v>
      </c>
      <c r="C381" t="s">
        <v>1123</v>
      </c>
      <c r="D381" t="s">
        <v>1654</v>
      </c>
      <c r="G381" t="s">
        <v>1630</v>
      </c>
      <c r="H381" t="s">
        <v>1654</v>
      </c>
      <c r="I381" t="s">
        <v>1646</v>
      </c>
      <c r="J381">
        <v>1</v>
      </c>
      <c r="K381">
        <v>1</v>
      </c>
      <c r="L381">
        <v>11</v>
      </c>
      <c r="M381">
        <v>11</v>
      </c>
    </row>
    <row r="382" spans="1:20" x14ac:dyDescent="0.3">
      <c r="A382">
        <v>448</v>
      </c>
      <c r="B382" t="s">
        <v>380</v>
      </c>
      <c r="C382" t="s">
        <v>1123</v>
      </c>
      <c r="D382" t="s">
        <v>1655</v>
      </c>
      <c r="G382" t="s">
        <v>1630</v>
      </c>
      <c r="H382" t="s">
        <v>1655</v>
      </c>
      <c r="I382" t="s">
        <v>1646</v>
      </c>
      <c r="J382">
        <v>1</v>
      </c>
      <c r="K382">
        <v>1</v>
      </c>
      <c r="L382">
        <v>12</v>
      </c>
      <c r="M382">
        <v>12</v>
      </c>
    </row>
    <row r="383" spans="1:20" x14ac:dyDescent="0.3">
      <c r="A383">
        <v>449</v>
      </c>
      <c r="B383" t="s">
        <v>381</v>
      </c>
      <c r="C383" t="s">
        <v>1123</v>
      </c>
      <c r="D383" t="s">
        <v>1656</v>
      </c>
      <c r="G383" t="s">
        <v>1630</v>
      </c>
      <c r="H383" t="s">
        <v>1656</v>
      </c>
      <c r="I383" t="s">
        <v>1646</v>
      </c>
      <c r="J383">
        <v>1</v>
      </c>
      <c r="K383">
        <v>1</v>
      </c>
      <c r="L383">
        <v>13</v>
      </c>
      <c r="M383">
        <v>13</v>
      </c>
    </row>
    <row r="384" spans="1:20" x14ac:dyDescent="0.3">
      <c r="A384">
        <v>450</v>
      </c>
      <c r="B384" t="s">
        <v>382</v>
      </c>
      <c r="C384" t="s">
        <v>1058</v>
      </c>
      <c r="D384" t="s">
        <v>1393</v>
      </c>
      <c r="E384" t="s">
        <v>1657</v>
      </c>
      <c r="G384" t="s">
        <v>1393</v>
      </c>
      <c r="I384" t="s">
        <v>1658</v>
      </c>
      <c r="J384">
        <v>1</v>
      </c>
      <c r="K384">
        <v>1</v>
      </c>
      <c r="N384" t="s">
        <v>1638</v>
      </c>
      <c r="O384" t="s">
        <v>1573</v>
      </c>
      <c r="P384" t="s">
        <v>1574</v>
      </c>
      <c r="Q384" t="s">
        <v>1575</v>
      </c>
      <c r="R384" t="s">
        <v>1576</v>
      </c>
      <c r="S384" t="s">
        <v>1577</v>
      </c>
      <c r="T384" t="s">
        <v>1639</v>
      </c>
    </row>
    <row r="385" spans="1:20" x14ac:dyDescent="0.3">
      <c r="A385">
        <v>451</v>
      </c>
      <c r="B385" t="s">
        <v>383</v>
      </c>
      <c r="C385" t="s">
        <v>1058</v>
      </c>
      <c r="D385" t="s">
        <v>1398</v>
      </c>
      <c r="E385" t="s">
        <v>1657</v>
      </c>
      <c r="G385" t="s">
        <v>1398</v>
      </c>
      <c r="I385" t="s">
        <v>1658</v>
      </c>
      <c r="J385">
        <v>1</v>
      </c>
      <c r="K385">
        <v>2</v>
      </c>
      <c r="N385" t="s">
        <v>1638</v>
      </c>
      <c r="O385" t="s">
        <v>1573</v>
      </c>
      <c r="P385" t="s">
        <v>1574</v>
      </c>
      <c r="Q385" t="s">
        <v>1575</v>
      </c>
      <c r="R385" t="s">
        <v>1576</v>
      </c>
      <c r="S385" t="s">
        <v>1577</v>
      </c>
      <c r="T385" t="s">
        <v>1639</v>
      </c>
    </row>
    <row r="386" spans="1:20" x14ac:dyDescent="0.3">
      <c r="A386">
        <v>452</v>
      </c>
      <c r="B386" t="s">
        <v>384</v>
      </c>
      <c r="C386" t="s">
        <v>1058</v>
      </c>
      <c r="D386" t="s">
        <v>1393</v>
      </c>
      <c r="E386" t="s">
        <v>1657</v>
      </c>
      <c r="G386" t="s">
        <v>1393</v>
      </c>
      <c r="I386" t="s">
        <v>1659</v>
      </c>
      <c r="J386">
        <v>1</v>
      </c>
      <c r="K386">
        <v>1</v>
      </c>
      <c r="N386" t="s">
        <v>1638</v>
      </c>
      <c r="O386" t="s">
        <v>1573</v>
      </c>
      <c r="P386" t="s">
        <v>1574</v>
      </c>
      <c r="Q386" t="s">
        <v>1575</v>
      </c>
      <c r="R386" t="s">
        <v>1576</v>
      </c>
      <c r="S386" t="s">
        <v>1577</v>
      </c>
      <c r="T386" t="s">
        <v>1639</v>
      </c>
    </row>
    <row r="387" spans="1:20" x14ac:dyDescent="0.3">
      <c r="A387">
        <v>453</v>
      </c>
      <c r="B387" t="s">
        <v>385</v>
      </c>
      <c r="C387" t="s">
        <v>1058</v>
      </c>
      <c r="D387" t="s">
        <v>1398</v>
      </c>
      <c r="E387" t="s">
        <v>1657</v>
      </c>
      <c r="G387" t="s">
        <v>1398</v>
      </c>
      <c r="I387" t="s">
        <v>1659</v>
      </c>
      <c r="J387">
        <v>1</v>
      </c>
      <c r="K387">
        <v>2</v>
      </c>
      <c r="N387" t="s">
        <v>1638</v>
      </c>
      <c r="O387" t="s">
        <v>1573</v>
      </c>
      <c r="P387" t="s">
        <v>1574</v>
      </c>
      <c r="Q387" t="s">
        <v>1575</v>
      </c>
      <c r="R387" t="s">
        <v>1576</v>
      </c>
      <c r="S387" t="s">
        <v>1577</v>
      </c>
      <c r="T387" t="s">
        <v>1639</v>
      </c>
    </row>
    <row r="388" spans="1:20" x14ac:dyDescent="0.3">
      <c r="A388">
        <v>454</v>
      </c>
      <c r="B388" t="s">
        <v>386</v>
      </c>
      <c r="C388" t="s">
        <v>1058</v>
      </c>
      <c r="D388" t="s">
        <v>1393</v>
      </c>
      <c r="E388" t="s">
        <v>1657</v>
      </c>
      <c r="G388" t="s">
        <v>1393</v>
      </c>
      <c r="I388" t="s">
        <v>1660</v>
      </c>
      <c r="J388">
        <v>1</v>
      </c>
      <c r="K388">
        <v>1</v>
      </c>
      <c r="N388" t="s">
        <v>1638</v>
      </c>
      <c r="O388" t="s">
        <v>1573</v>
      </c>
      <c r="P388" t="s">
        <v>1574</v>
      </c>
      <c r="Q388" t="s">
        <v>1575</v>
      </c>
      <c r="R388" t="s">
        <v>1576</v>
      </c>
      <c r="S388" t="s">
        <v>1577</v>
      </c>
      <c r="T388" t="s">
        <v>1639</v>
      </c>
    </row>
    <row r="389" spans="1:20" x14ac:dyDescent="0.3">
      <c r="A389">
        <v>455</v>
      </c>
      <c r="B389" t="s">
        <v>387</v>
      </c>
      <c r="C389" t="s">
        <v>1058</v>
      </c>
      <c r="D389" t="s">
        <v>1398</v>
      </c>
      <c r="E389" t="s">
        <v>1657</v>
      </c>
      <c r="G389" t="s">
        <v>1398</v>
      </c>
      <c r="I389" t="s">
        <v>1660</v>
      </c>
      <c r="J389">
        <v>1</v>
      </c>
      <c r="K389">
        <v>2</v>
      </c>
      <c r="N389" t="s">
        <v>1638</v>
      </c>
      <c r="O389" t="s">
        <v>1573</v>
      </c>
      <c r="P389" t="s">
        <v>1574</v>
      </c>
      <c r="Q389" t="s">
        <v>1575</v>
      </c>
      <c r="R389" t="s">
        <v>1576</v>
      </c>
      <c r="S389" t="s">
        <v>1577</v>
      </c>
      <c r="T389" t="s">
        <v>1639</v>
      </c>
    </row>
    <row r="390" spans="1:20" x14ac:dyDescent="0.3">
      <c r="A390">
        <v>456</v>
      </c>
      <c r="B390" t="s">
        <v>388</v>
      </c>
      <c r="C390" t="s">
        <v>1058</v>
      </c>
      <c r="D390" t="s">
        <v>1393</v>
      </c>
      <c r="E390" t="s">
        <v>1657</v>
      </c>
      <c r="G390" t="s">
        <v>1393</v>
      </c>
      <c r="I390" t="s">
        <v>1661</v>
      </c>
      <c r="J390">
        <v>1</v>
      </c>
      <c r="K390">
        <v>1</v>
      </c>
      <c r="N390" t="s">
        <v>1638</v>
      </c>
      <c r="O390" t="s">
        <v>1573</v>
      </c>
      <c r="P390" t="s">
        <v>1574</v>
      </c>
      <c r="Q390" t="s">
        <v>1575</v>
      </c>
      <c r="R390" t="s">
        <v>1576</v>
      </c>
      <c r="S390" t="s">
        <v>1577</v>
      </c>
      <c r="T390" t="s">
        <v>1639</v>
      </c>
    </row>
    <row r="391" spans="1:20" x14ac:dyDescent="0.3">
      <c r="A391">
        <v>457</v>
      </c>
      <c r="B391" t="s">
        <v>389</v>
      </c>
      <c r="C391" t="s">
        <v>1058</v>
      </c>
      <c r="D391" t="s">
        <v>1398</v>
      </c>
      <c r="E391" t="s">
        <v>1657</v>
      </c>
      <c r="G391" t="s">
        <v>1398</v>
      </c>
      <c r="I391" t="s">
        <v>1661</v>
      </c>
      <c r="J391">
        <v>1</v>
      </c>
      <c r="K391">
        <v>2</v>
      </c>
      <c r="N391" t="s">
        <v>1638</v>
      </c>
      <c r="O391" t="s">
        <v>1573</v>
      </c>
      <c r="P391" t="s">
        <v>1574</v>
      </c>
      <c r="Q391" t="s">
        <v>1575</v>
      </c>
      <c r="R391" t="s">
        <v>1576</v>
      </c>
      <c r="S391" t="s">
        <v>1577</v>
      </c>
      <c r="T391" t="s">
        <v>1639</v>
      </c>
    </row>
    <row r="392" spans="1:20" x14ac:dyDescent="0.3">
      <c r="A392">
        <v>458</v>
      </c>
      <c r="B392" t="s">
        <v>390</v>
      </c>
      <c r="C392" t="s">
        <v>1058</v>
      </c>
      <c r="D392" t="s">
        <v>1393</v>
      </c>
      <c r="E392" t="s">
        <v>1657</v>
      </c>
      <c r="G392" t="s">
        <v>1393</v>
      </c>
      <c r="I392" t="s">
        <v>1662</v>
      </c>
      <c r="J392">
        <v>1</v>
      </c>
      <c r="K392">
        <v>1</v>
      </c>
      <c r="N392" t="s">
        <v>1638</v>
      </c>
      <c r="O392" t="s">
        <v>1573</v>
      </c>
      <c r="P392" t="s">
        <v>1574</v>
      </c>
      <c r="Q392" t="s">
        <v>1575</v>
      </c>
      <c r="R392" t="s">
        <v>1576</v>
      </c>
      <c r="S392" t="s">
        <v>1577</v>
      </c>
      <c r="T392" t="s">
        <v>1639</v>
      </c>
    </row>
    <row r="393" spans="1:20" x14ac:dyDescent="0.3">
      <c r="A393">
        <v>459</v>
      </c>
      <c r="B393" t="s">
        <v>391</v>
      </c>
      <c r="C393" t="s">
        <v>1058</v>
      </c>
      <c r="D393" t="s">
        <v>1398</v>
      </c>
      <c r="E393" t="s">
        <v>1657</v>
      </c>
      <c r="G393" t="s">
        <v>1398</v>
      </c>
      <c r="I393" t="s">
        <v>1662</v>
      </c>
      <c r="J393">
        <v>1</v>
      </c>
      <c r="K393">
        <v>2</v>
      </c>
      <c r="N393" t="s">
        <v>1638</v>
      </c>
      <c r="O393" t="s">
        <v>1573</v>
      </c>
      <c r="P393" t="s">
        <v>1574</v>
      </c>
      <c r="Q393" t="s">
        <v>1575</v>
      </c>
      <c r="R393" t="s">
        <v>1576</v>
      </c>
      <c r="S393" t="s">
        <v>1577</v>
      </c>
      <c r="T393" t="s">
        <v>1639</v>
      </c>
    </row>
    <row r="394" spans="1:20" x14ac:dyDescent="0.3">
      <c r="A394">
        <v>460</v>
      </c>
      <c r="B394" t="s">
        <v>392</v>
      </c>
      <c r="C394" t="s">
        <v>1058</v>
      </c>
      <c r="D394" t="s">
        <v>1393</v>
      </c>
      <c r="E394" t="s">
        <v>1657</v>
      </c>
      <c r="G394" t="s">
        <v>1393</v>
      </c>
      <c r="I394" t="s">
        <v>1663</v>
      </c>
      <c r="J394">
        <v>1</v>
      </c>
      <c r="K394">
        <v>1</v>
      </c>
      <c r="N394" t="s">
        <v>1638</v>
      </c>
      <c r="O394" t="s">
        <v>1573</v>
      </c>
      <c r="P394" t="s">
        <v>1574</v>
      </c>
      <c r="Q394" t="s">
        <v>1575</v>
      </c>
      <c r="R394" t="s">
        <v>1576</v>
      </c>
      <c r="S394" t="s">
        <v>1577</v>
      </c>
      <c r="T394" t="s">
        <v>1639</v>
      </c>
    </row>
    <row r="395" spans="1:20" x14ac:dyDescent="0.3">
      <c r="A395">
        <v>461</v>
      </c>
      <c r="B395" t="s">
        <v>393</v>
      </c>
      <c r="C395" t="s">
        <v>1058</v>
      </c>
      <c r="D395" t="s">
        <v>1398</v>
      </c>
      <c r="E395" t="s">
        <v>1657</v>
      </c>
      <c r="G395" t="s">
        <v>1398</v>
      </c>
      <c r="I395" t="s">
        <v>1663</v>
      </c>
      <c r="J395">
        <v>1</v>
      </c>
      <c r="K395">
        <v>2</v>
      </c>
      <c r="N395" t="s">
        <v>1638</v>
      </c>
      <c r="O395" t="s">
        <v>1573</v>
      </c>
      <c r="P395" t="s">
        <v>1574</v>
      </c>
      <c r="Q395" t="s">
        <v>1575</v>
      </c>
      <c r="R395" t="s">
        <v>1576</v>
      </c>
      <c r="S395" t="s">
        <v>1577</v>
      </c>
      <c r="T395" t="s">
        <v>1639</v>
      </c>
    </row>
    <row r="396" spans="1:20" x14ac:dyDescent="0.3">
      <c r="A396">
        <v>462</v>
      </c>
      <c r="B396" t="s">
        <v>394</v>
      </c>
      <c r="C396" t="s">
        <v>1058</v>
      </c>
      <c r="D396" t="s">
        <v>1393</v>
      </c>
      <c r="E396" t="s">
        <v>1657</v>
      </c>
      <c r="G396" t="s">
        <v>1393</v>
      </c>
      <c r="I396" t="s">
        <v>1664</v>
      </c>
      <c r="J396">
        <v>1</v>
      </c>
      <c r="K396">
        <v>1</v>
      </c>
      <c r="N396" t="s">
        <v>1638</v>
      </c>
      <c r="O396" t="s">
        <v>1573</v>
      </c>
      <c r="P396" t="s">
        <v>1574</v>
      </c>
      <c r="Q396" t="s">
        <v>1575</v>
      </c>
      <c r="R396" t="s">
        <v>1576</v>
      </c>
      <c r="S396" t="s">
        <v>1577</v>
      </c>
      <c r="T396" t="s">
        <v>1639</v>
      </c>
    </row>
    <row r="397" spans="1:20" x14ac:dyDescent="0.3">
      <c r="A397">
        <v>463</v>
      </c>
      <c r="B397" t="s">
        <v>395</v>
      </c>
      <c r="C397" t="s">
        <v>1058</v>
      </c>
      <c r="D397" t="s">
        <v>1398</v>
      </c>
      <c r="E397" t="s">
        <v>1657</v>
      </c>
      <c r="G397" t="s">
        <v>1398</v>
      </c>
      <c r="I397" t="s">
        <v>1664</v>
      </c>
      <c r="J397">
        <v>1</v>
      </c>
      <c r="K397">
        <v>2</v>
      </c>
      <c r="N397" t="s">
        <v>1638</v>
      </c>
      <c r="O397" t="s">
        <v>1573</v>
      </c>
      <c r="P397" t="s">
        <v>1574</v>
      </c>
      <c r="Q397" t="s">
        <v>1575</v>
      </c>
      <c r="R397" t="s">
        <v>1576</v>
      </c>
      <c r="S397" t="s">
        <v>1577</v>
      </c>
      <c r="T397" t="s">
        <v>1639</v>
      </c>
    </row>
    <row r="398" spans="1:20" x14ac:dyDescent="0.3">
      <c r="A398">
        <v>464</v>
      </c>
      <c r="B398" t="s">
        <v>396</v>
      </c>
      <c r="C398" t="s">
        <v>1058</v>
      </c>
      <c r="D398" t="s">
        <v>1393</v>
      </c>
      <c r="E398" t="s">
        <v>1657</v>
      </c>
      <c r="G398" t="s">
        <v>1393</v>
      </c>
      <c r="I398" t="s">
        <v>1665</v>
      </c>
      <c r="J398">
        <v>1</v>
      </c>
      <c r="K398">
        <v>1</v>
      </c>
      <c r="N398" t="s">
        <v>1638</v>
      </c>
      <c r="O398" t="s">
        <v>1573</v>
      </c>
      <c r="P398" t="s">
        <v>1574</v>
      </c>
      <c r="Q398" t="s">
        <v>1575</v>
      </c>
      <c r="R398" t="s">
        <v>1576</v>
      </c>
      <c r="S398" t="s">
        <v>1577</v>
      </c>
      <c r="T398" t="s">
        <v>1639</v>
      </c>
    </row>
    <row r="399" spans="1:20" x14ac:dyDescent="0.3">
      <c r="A399">
        <v>465</v>
      </c>
      <c r="B399" t="s">
        <v>397</v>
      </c>
      <c r="C399" t="s">
        <v>1058</v>
      </c>
      <c r="D399" t="s">
        <v>1398</v>
      </c>
      <c r="E399" t="s">
        <v>1657</v>
      </c>
      <c r="G399" t="s">
        <v>1398</v>
      </c>
      <c r="I399" t="s">
        <v>1665</v>
      </c>
      <c r="J399">
        <v>1</v>
      </c>
      <c r="K399">
        <v>2</v>
      </c>
      <c r="N399" t="s">
        <v>1638</v>
      </c>
      <c r="O399" t="s">
        <v>1573</v>
      </c>
      <c r="P399" t="s">
        <v>1574</v>
      </c>
      <c r="Q399" t="s">
        <v>1575</v>
      </c>
      <c r="R399" t="s">
        <v>1576</v>
      </c>
      <c r="S399" t="s">
        <v>1577</v>
      </c>
      <c r="T399" t="s">
        <v>1639</v>
      </c>
    </row>
    <row r="400" spans="1:20" x14ac:dyDescent="0.3">
      <c r="A400">
        <v>466</v>
      </c>
      <c r="B400" t="s">
        <v>398</v>
      </c>
      <c r="C400" t="s">
        <v>1058</v>
      </c>
      <c r="D400" t="s">
        <v>1393</v>
      </c>
      <c r="E400" t="s">
        <v>1657</v>
      </c>
      <c r="G400" t="s">
        <v>1393</v>
      </c>
      <c r="I400" t="s">
        <v>1666</v>
      </c>
      <c r="J400">
        <v>1</v>
      </c>
      <c r="K400">
        <v>1</v>
      </c>
      <c r="N400" t="s">
        <v>1638</v>
      </c>
      <c r="O400" t="s">
        <v>1573</v>
      </c>
      <c r="P400" t="s">
        <v>1574</v>
      </c>
      <c r="Q400" t="s">
        <v>1575</v>
      </c>
      <c r="R400" t="s">
        <v>1576</v>
      </c>
      <c r="S400" t="s">
        <v>1577</v>
      </c>
      <c r="T400" t="s">
        <v>1639</v>
      </c>
    </row>
    <row r="401" spans="1:20" x14ac:dyDescent="0.3">
      <c r="A401">
        <v>467</v>
      </c>
      <c r="B401" t="s">
        <v>399</v>
      </c>
      <c r="C401" t="s">
        <v>1058</v>
      </c>
      <c r="D401" t="s">
        <v>1398</v>
      </c>
      <c r="E401" t="s">
        <v>1657</v>
      </c>
      <c r="G401" t="s">
        <v>1398</v>
      </c>
      <c r="I401" t="s">
        <v>1666</v>
      </c>
      <c r="J401">
        <v>1</v>
      </c>
      <c r="K401">
        <v>2</v>
      </c>
      <c r="N401" t="s">
        <v>1638</v>
      </c>
      <c r="O401" t="s">
        <v>1573</v>
      </c>
      <c r="P401" t="s">
        <v>1574</v>
      </c>
      <c r="Q401" t="s">
        <v>1575</v>
      </c>
      <c r="R401" t="s">
        <v>1576</v>
      </c>
      <c r="S401" t="s">
        <v>1577</v>
      </c>
      <c r="T401" t="s">
        <v>1639</v>
      </c>
    </row>
    <row r="402" spans="1:20" x14ac:dyDescent="0.3">
      <c r="A402">
        <v>468</v>
      </c>
      <c r="B402" t="s">
        <v>400</v>
      </c>
      <c r="C402" t="s">
        <v>1058</v>
      </c>
      <c r="D402" t="s">
        <v>1393</v>
      </c>
      <c r="E402" t="s">
        <v>1657</v>
      </c>
      <c r="G402" t="s">
        <v>1393</v>
      </c>
      <c r="I402" t="s">
        <v>1667</v>
      </c>
      <c r="J402">
        <v>1</v>
      </c>
      <c r="K402">
        <v>1</v>
      </c>
      <c r="N402" t="s">
        <v>1638</v>
      </c>
      <c r="O402" t="s">
        <v>1573</v>
      </c>
      <c r="P402" t="s">
        <v>1574</v>
      </c>
      <c r="Q402" t="s">
        <v>1575</v>
      </c>
      <c r="R402" t="s">
        <v>1576</v>
      </c>
      <c r="S402" t="s">
        <v>1577</v>
      </c>
      <c r="T402" t="s">
        <v>1639</v>
      </c>
    </row>
    <row r="403" spans="1:20" x14ac:dyDescent="0.3">
      <c r="A403">
        <v>469</v>
      </c>
      <c r="B403" t="s">
        <v>401</v>
      </c>
      <c r="C403" t="s">
        <v>1058</v>
      </c>
      <c r="D403" t="s">
        <v>1398</v>
      </c>
      <c r="E403" t="s">
        <v>1657</v>
      </c>
      <c r="G403" t="s">
        <v>1398</v>
      </c>
      <c r="I403" t="s">
        <v>1667</v>
      </c>
      <c r="J403">
        <v>1</v>
      </c>
      <c r="K403">
        <v>2</v>
      </c>
      <c r="N403" t="s">
        <v>1638</v>
      </c>
      <c r="O403" t="s">
        <v>1573</v>
      </c>
      <c r="P403" t="s">
        <v>1574</v>
      </c>
      <c r="Q403" t="s">
        <v>1575</v>
      </c>
      <c r="R403" t="s">
        <v>1576</v>
      </c>
      <c r="S403" t="s">
        <v>1577</v>
      </c>
      <c r="T403" t="s">
        <v>1639</v>
      </c>
    </row>
    <row r="404" spans="1:20" x14ac:dyDescent="0.3">
      <c r="A404">
        <v>470</v>
      </c>
      <c r="B404" t="s">
        <v>402</v>
      </c>
      <c r="C404" t="s">
        <v>1058</v>
      </c>
      <c r="D404" t="s">
        <v>1393</v>
      </c>
      <c r="E404" t="s">
        <v>1657</v>
      </c>
      <c r="G404" t="s">
        <v>1393</v>
      </c>
      <c r="I404" t="s">
        <v>1668</v>
      </c>
      <c r="J404">
        <v>1</v>
      </c>
      <c r="K404">
        <v>1</v>
      </c>
      <c r="N404" t="s">
        <v>1638</v>
      </c>
      <c r="O404" t="s">
        <v>1573</v>
      </c>
      <c r="P404" t="s">
        <v>1574</v>
      </c>
      <c r="Q404" t="s">
        <v>1575</v>
      </c>
      <c r="R404" t="s">
        <v>1576</v>
      </c>
      <c r="S404" t="s">
        <v>1577</v>
      </c>
      <c r="T404" t="s">
        <v>1639</v>
      </c>
    </row>
    <row r="405" spans="1:20" x14ac:dyDescent="0.3">
      <c r="A405">
        <v>471</v>
      </c>
      <c r="B405" t="s">
        <v>403</v>
      </c>
      <c r="C405" t="s">
        <v>1058</v>
      </c>
      <c r="D405" t="s">
        <v>1398</v>
      </c>
      <c r="E405" t="s">
        <v>1657</v>
      </c>
      <c r="G405" t="s">
        <v>1398</v>
      </c>
      <c r="I405" t="s">
        <v>1668</v>
      </c>
      <c r="J405">
        <v>1</v>
      </c>
      <c r="K405">
        <v>2</v>
      </c>
      <c r="N405" t="s">
        <v>1638</v>
      </c>
      <c r="O405" t="s">
        <v>1573</v>
      </c>
      <c r="P405" t="s">
        <v>1574</v>
      </c>
      <c r="Q405" t="s">
        <v>1575</v>
      </c>
      <c r="R405" t="s">
        <v>1576</v>
      </c>
      <c r="S405" t="s">
        <v>1577</v>
      </c>
      <c r="T405" t="s">
        <v>1639</v>
      </c>
    </row>
    <row r="406" spans="1:20" x14ac:dyDescent="0.3">
      <c r="A406">
        <v>472</v>
      </c>
      <c r="B406" t="s">
        <v>404</v>
      </c>
      <c r="C406" t="s">
        <v>1058</v>
      </c>
      <c r="D406" t="s">
        <v>1393</v>
      </c>
      <c r="E406" t="s">
        <v>1657</v>
      </c>
      <c r="G406" t="s">
        <v>1393</v>
      </c>
      <c r="I406" t="s">
        <v>1669</v>
      </c>
      <c r="J406">
        <v>1</v>
      </c>
      <c r="K406">
        <v>1</v>
      </c>
      <c r="N406" t="s">
        <v>1638</v>
      </c>
      <c r="O406" t="s">
        <v>1573</v>
      </c>
      <c r="P406" t="s">
        <v>1574</v>
      </c>
      <c r="Q406" t="s">
        <v>1575</v>
      </c>
      <c r="R406" t="s">
        <v>1576</v>
      </c>
      <c r="S406" t="s">
        <v>1577</v>
      </c>
      <c r="T406" t="s">
        <v>1639</v>
      </c>
    </row>
    <row r="407" spans="1:20" x14ac:dyDescent="0.3">
      <c r="A407">
        <v>473</v>
      </c>
      <c r="B407" t="s">
        <v>405</v>
      </c>
      <c r="C407" t="s">
        <v>1058</v>
      </c>
      <c r="D407" t="s">
        <v>1398</v>
      </c>
      <c r="E407" t="s">
        <v>1657</v>
      </c>
      <c r="G407" t="s">
        <v>1398</v>
      </c>
      <c r="I407" t="s">
        <v>1669</v>
      </c>
      <c r="J407">
        <v>1</v>
      </c>
      <c r="K407">
        <v>2</v>
      </c>
      <c r="N407" t="s">
        <v>1638</v>
      </c>
      <c r="O407" t="s">
        <v>1573</v>
      </c>
      <c r="P407" t="s">
        <v>1574</v>
      </c>
      <c r="Q407" t="s">
        <v>1575</v>
      </c>
      <c r="R407" t="s">
        <v>1576</v>
      </c>
      <c r="S407" t="s">
        <v>1577</v>
      </c>
      <c r="T407" t="s">
        <v>1639</v>
      </c>
    </row>
    <row r="408" spans="1:20" x14ac:dyDescent="0.3">
      <c r="A408">
        <v>474</v>
      </c>
      <c r="B408" t="s">
        <v>406</v>
      </c>
      <c r="C408" t="s">
        <v>1058</v>
      </c>
      <c r="D408" t="s">
        <v>1393</v>
      </c>
      <c r="E408" t="s">
        <v>1657</v>
      </c>
      <c r="G408" t="s">
        <v>1393</v>
      </c>
      <c r="I408" t="s">
        <v>1670</v>
      </c>
      <c r="J408">
        <v>1</v>
      </c>
      <c r="K408">
        <v>1</v>
      </c>
      <c r="N408" t="s">
        <v>1638</v>
      </c>
      <c r="O408" t="s">
        <v>1573</v>
      </c>
      <c r="P408" t="s">
        <v>1574</v>
      </c>
      <c r="Q408" t="s">
        <v>1575</v>
      </c>
      <c r="R408" t="s">
        <v>1576</v>
      </c>
      <c r="S408" t="s">
        <v>1577</v>
      </c>
      <c r="T408" t="s">
        <v>1639</v>
      </c>
    </row>
    <row r="409" spans="1:20" x14ac:dyDescent="0.3">
      <c r="A409">
        <v>475</v>
      </c>
      <c r="B409" t="s">
        <v>407</v>
      </c>
      <c r="C409" t="s">
        <v>1058</v>
      </c>
      <c r="D409" t="s">
        <v>1398</v>
      </c>
      <c r="E409" t="s">
        <v>1657</v>
      </c>
      <c r="G409" t="s">
        <v>1398</v>
      </c>
      <c r="I409" t="s">
        <v>1670</v>
      </c>
      <c r="J409">
        <v>1</v>
      </c>
      <c r="K409">
        <v>2</v>
      </c>
      <c r="N409" t="s">
        <v>1638</v>
      </c>
      <c r="O409" t="s">
        <v>1573</v>
      </c>
      <c r="P409" t="s">
        <v>1574</v>
      </c>
      <c r="Q409" t="s">
        <v>1575</v>
      </c>
      <c r="R409" t="s">
        <v>1576</v>
      </c>
      <c r="S409" t="s">
        <v>1577</v>
      </c>
      <c r="T409" t="s">
        <v>1639</v>
      </c>
    </row>
    <row r="410" spans="1:20" x14ac:dyDescent="0.3">
      <c r="A410">
        <v>476</v>
      </c>
      <c r="B410" t="s">
        <v>408</v>
      </c>
      <c r="C410" t="s">
        <v>1123</v>
      </c>
      <c r="D410" t="s">
        <v>1629</v>
      </c>
      <c r="G410" t="s">
        <v>1630</v>
      </c>
      <c r="H410" t="s">
        <v>1629</v>
      </c>
      <c r="I410" t="s">
        <v>1671</v>
      </c>
      <c r="J410">
        <v>1</v>
      </c>
      <c r="K410">
        <v>1</v>
      </c>
      <c r="L410">
        <v>1</v>
      </c>
      <c r="M410">
        <v>1</v>
      </c>
    </row>
    <row r="411" spans="1:20" x14ac:dyDescent="0.3">
      <c r="A411">
        <v>477</v>
      </c>
      <c r="B411" t="s">
        <v>409</v>
      </c>
      <c r="C411" t="s">
        <v>1123</v>
      </c>
      <c r="D411" t="s">
        <v>1632</v>
      </c>
      <c r="G411" t="s">
        <v>1630</v>
      </c>
      <c r="H411" t="s">
        <v>1632</v>
      </c>
      <c r="I411" t="s">
        <v>1671</v>
      </c>
      <c r="J411">
        <v>1</v>
      </c>
      <c r="K411">
        <v>1</v>
      </c>
      <c r="L411">
        <v>2</v>
      </c>
      <c r="M411">
        <v>2</v>
      </c>
    </row>
    <row r="412" spans="1:20" x14ac:dyDescent="0.3">
      <c r="A412">
        <v>478</v>
      </c>
      <c r="B412" t="s">
        <v>410</v>
      </c>
      <c r="C412" t="s">
        <v>1123</v>
      </c>
      <c r="D412" t="s">
        <v>1633</v>
      </c>
      <c r="G412" t="s">
        <v>1630</v>
      </c>
      <c r="H412" t="s">
        <v>1633</v>
      </c>
      <c r="I412" t="s">
        <v>1671</v>
      </c>
      <c r="J412">
        <v>1</v>
      </c>
      <c r="K412">
        <v>1</v>
      </c>
      <c r="L412">
        <v>3</v>
      </c>
      <c r="M412">
        <v>3</v>
      </c>
    </row>
    <row r="413" spans="1:20" x14ac:dyDescent="0.3">
      <c r="A413">
        <v>479</v>
      </c>
      <c r="B413" t="s">
        <v>411</v>
      </c>
      <c r="C413" t="s">
        <v>1123</v>
      </c>
      <c r="D413" t="s">
        <v>1647</v>
      </c>
      <c r="G413" t="s">
        <v>1630</v>
      </c>
      <c r="H413" t="s">
        <v>1647</v>
      </c>
      <c r="I413" t="s">
        <v>1671</v>
      </c>
      <c r="J413">
        <v>1</v>
      </c>
      <c r="K413">
        <v>1</v>
      </c>
      <c r="L413">
        <v>4</v>
      </c>
      <c r="M413">
        <v>4</v>
      </c>
    </row>
    <row r="414" spans="1:20" x14ac:dyDescent="0.3">
      <c r="A414">
        <v>480</v>
      </c>
      <c r="B414" t="s">
        <v>412</v>
      </c>
      <c r="C414" t="s">
        <v>1123</v>
      </c>
      <c r="D414" t="s">
        <v>1648</v>
      </c>
      <c r="G414" t="s">
        <v>1630</v>
      </c>
      <c r="H414" t="s">
        <v>1648</v>
      </c>
      <c r="I414" t="s">
        <v>1671</v>
      </c>
      <c r="J414">
        <v>1</v>
      </c>
      <c r="K414">
        <v>1</v>
      </c>
      <c r="L414">
        <v>5</v>
      </c>
      <c r="M414">
        <v>5</v>
      </c>
    </row>
    <row r="415" spans="1:20" x14ac:dyDescent="0.3">
      <c r="A415">
        <v>481</v>
      </c>
      <c r="B415" t="s">
        <v>413</v>
      </c>
      <c r="C415" t="s">
        <v>1123</v>
      </c>
      <c r="D415" t="s">
        <v>1649</v>
      </c>
      <c r="G415" t="s">
        <v>1630</v>
      </c>
      <c r="H415" t="s">
        <v>1649</v>
      </c>
      <c r="I415" t="s">
        <v>1671</v>
      </c>
      <c r="J415">
        <v>1</v>
      </c>
      <c r="K415">
        <v>1</v>
      </c>
      <c r="L415">
        <v>6</v>
      </c>
      <c r="M415">
        <v>6</v>
      </c>
    </row>
    <row r="416" spans="1:20" x14ac:dyDescent="0.3">
      <c r="A416">
        <v>482</v>
      </c>
      <c r="B416" t="s">
        <v>414</v>
      </c>
      <c r="C416" t="s">
        <v>1043</v>
      </c>
      <c r="D416" t="s">
        <v>1672</v>
      </c>
      <c r="E416" t="s">
        <v>1672</v>
      </c>
      <c r="I416" t="s">
        <v>414</v>
      </c>
      <c r="J416">
        <v>1</v>
      </c>
      <c r="K416">
        <v>1</v>
      </c>
      <c r="N416" t="s">
        <v>1673</v>
      </c>
      <c r="O416" t="s">
        <v>1573</v>
      </c>
      <c r="P416" t="s">
        <v>1574</v>
      </c>
      <c r="Q416" t="s">
        <v>1575</v>
      </c>
      <c r="R416" t="s">
        <v>1576</v>
      </c>
      <c r="S416" t="s">
        <v>1674</v>
      </c>
      <c r="T416" t="s">
        <v>1675</v>
      </c>
    </row>
    <row r="417" spans="1:20" x14ac:dyDescent="0.3">
      <c r="A417">
        <v>483</v>
      </c>
      <c r="B417" t="s">
        <v>415</v>
      </c>
      <c r="C417" t="s">
        <v>1043</v>
      </c>
      <c r="D417" t="s">
        <v>1676</v>
      </c>
      <c r="E417" t="s">
        <v>1676</v>
      </c>
      <c r="I417" t="s">
        <v>415</v>
      </c>
      <c r="J417">
        <v>1</v>
      </c>
      <c r="K417">
        <v>1</v>
      </c>
      <c r="N417" t="s">
        <v>1677</v>
      </c>
      <c r="O417" t="s">
        <v>1678</v>
      </c>
      <c r="P417" t="s">
        <v>1679</v>
      </c>
      <c r="Q417" t="s">
        <v>1680</v>
      </c>
      <c r="R417" t="s">
        <v>1681</v>
      </c>
    </row>
    <row r="418" spans="1:20" x14ac:dyDescent="0.3">
      <c r="A418">
        <v>484</v>
      </c>
      <c r="B418" t="s">
        <v>416</v>
      </c>
      <c r="C418" t="s">
        <v>1043</v>
      </c>
      <c r="D418" t="s">
        <v>1672</v>
      </c>
      <c r="E418" t="s">
        <v>1672</v>
      </c>
      <c r="I418" t="s">
        <v>416</v>
      </c>
      <c r="J418">
        <v>1</v>
      </c>
      <c r="K418">
        <v>1</v>
      </c>
      <c r="N418" t="s">
        <v>1673</v>
      </c>
      <c r="O418" t="s">
        <v>1573</v>
      </c>
      <c r="P418" t="s">
        <v>1574</v>
      </c>
      <c r="Q418" t="s">
        <v>1575</v>
      </c>
      <c r="R418" t="s">
        <v>1576</v>
      </c>
      <c r="S418" t="s">
        <v>1674</v>
      </c>
      <c r="T418" t="s">
        <v>1675</v>
      </c>
    </row>
    <row r="419" spans="1:20" x14ac:dyDescent="0.3">
      <c r="A419">
        <v>485</v>
      </c>
      <c r="B419" t="s">
        <v>417</v>
      </c>
      <c r="C419" t="s">
        <v>1043</v>
      </c>
      <c r="D419" t="s">
        <v>1676</v>
      </c>
      <c r="E419" t="s">
        <v>1676</v>
      </c>
      <c r="I419" t="s">
        <v>417</v>
      </c>
      <c r="J419">
        <v>1</v>
      </c>
      <c r="K419">
        <v>1</v>
      </c>
      <c r="N419" t="s">
        <v>1677</v>
      </c>
      <c r="O419" t="s">
        <v>1678</v>
      </c>
      <c r="P419" t="s">
        <v>1679</v>
      </c>
      <c r="Q419" t="s">
        <v>1680</v>
      </c>
      <c r="R419" t="s">
        <v>1681</v>
      </c>
    </row>
    <row r="420" spans="1:20" x14ac:dyDescent="0.3">
      <c r="A420">
        <v>486</v>
      </c>
      <c r="B420" t="s">
        <v>418</v>
      </c>
      <c r="C420" t="s">
        <v>1043</v>
      </c>
      <c r="D420" t="s">
        <v>1672</v>
      </c>
      <c r="E420" t="s">
        <v>1672</v>
      </c>
      <c r="I420" t="s">
        <v>418</v>
      </c>
      <c r="J420">
        <v>1</v>
      </c>
      <c r="K420">
        <v>1</v>
      </c>
      <c r="N420" t="s">
        <v>1673</v>
      </c>
      <c r="O420" t="s">
        <v>1573</v>
      </c>
      <c r="P420" t="s">
        <v>1574</v>
      </c>
      <c r="Q420" t="s">
        <v>1575</v>
      </c>
      <c r="R420" t="s">
        <v>1576</v>
      </c>
      <c r="S420" t="s">
        <v>1674</v>
      </c>
      <c r="T420" t="s">
        <v>1675</v>
      </c>
    </row>
    <row r="421" spans="1:20" x14ac:dyDescent="0.3">
      <c r="A421">
        <v>487</v>
      </c>
      <c r="B421" t="s">
        <v>419</v>
      </c>
      <c r="C421" t="s">
        <v>1043</v>
      </c>
      <c r="D421" t="s">
        <v>1676</v>
      </c>
      <c r="E421" t="s">
        <v>1676</v>
      </c>
      <c r="I421" t="s">
        <v>419</v>
      </c>
      <c r="J421">
        <v>1</v>
      </c>
      <c r="K421">
        <v>1</v>
      </c>
      <c r="N421" t="s">
        <v>1677</v>
      </c>
      <c r="O421" t="s">
        <v>1678</v>
      </c>
      <c r="P421" t="s">
        <v>1679</v>
      </c>
      <c r="Q421" t="s">
        <v>1680</v>
      </c>
      <c r="R421" t="s">
        <v>1681</v>
      </c>
    </row>
    <row r="422" spans="1:20" x14ac:dyDescent="0.3">
      <c r="A422">
        <v>488</v>
      </c>
      <c r="B422" t="s">
        <v>420</v>
      </c>
      <c r="C422" t="s">
        <v>1043</v>
      </c>
      <c r="D422" t="s">
        <v>1672</v>
      </c>
      <c r="E422" t="s">
        <v>1672</v>
      </c>
      <c r="I422" t="s">
        <v>420</v>
      </c>
      <c r="J422">
        <v>1</v>
      </c>
      <c r="K422">
        <v>1</v>
      </c>
      <c r="N422" t="s">
        <v>1673</v>
      </c>
      <c r="O422" t="s">
        <v>1573</v>
      </c>
      <c r="P422" t="s">
        <v>1574</v>
      </c>
      <c r="Q422" t="s">
        <v>1575</v>
      </c>
      <c r="R422" t="s">
        <v>1576</v>
      </c>
      <c r="S422" t="s">
        <v>1674</v>
      </c>
      <c r="T422" t="s">
        <v>1675</v>
      </c>
    </row>
    <row r="423" spans="1:20" x14ac:dyDescent="0.3">
      <c r="A423">
        <v>489</v>
      </c>
      <c r="B423" t="s">
        <v>421</v>
      </c>
      <c r="C423" t="s">
        <v>1043</v>
      </c>
      <c r="D423" t="s">
        <v>1676</v>
      </c>
      <c r="E423" t="s">
        <v>1676</v>
      </c>
      <c r="I423" t="s">
        <v>421</v>
      </c>
      <c r="J423">
        <v>1</v>
      </c>
      <c r="K423">
        <v>1</v>
      </c>
      <c r="N423" t="s">
        <v>1677</v>
      </c>
      <c r="O423" t="s">
        <v>1678</v>
      </c>
      <c r="P423" t="s">
        <v>1679</v>
      </c>
      <c r="Q423" t="s">
        <v>1680</v>
      </c>
      <c r="R423" t="s">
        <v>1681</v>
      </c>
    </row>
    <row r="424" spans="1:20" x14ac:dyDescent="0.3">
      <c r="A424">
        <v>490</v>
      </c>
      <c r="B424" t="s">
        <v>422</v>
      </c>
      <c r="C424" t="s">
        <v>1043</v>
      </c>
      <c r="D424" t="s">
        <v>1672</v>
      </c>
      <c r="E424" t="s">
        <v>1672</v>
      </c>
      <c r="I424" t="s">
        <v>422</v>
      </c>
      <c r="J424">
        <v>1</v>
      </c>
      <c r="K424">
        <v>1</v>
      </c>
      <c r="N424" t="s">
        <v>1673</v>
      </c>
      <c r="O424" t="s">
        <v>1573</v>
      </c>
      <c r="P424" t="s">
        <v>1574</v>
      </c>
      <c r="Q424" t="s">
        <v>1575</v>
      </c>
      <c r="R424" t="s">
        <v>1576</v>
      </c>
      <c r="S424" t="s">
        <v>1674</v>
      </c>
      <c r="T424" t="s">
        <v>1675</v>
      </c>
    </row>
    <row r="425" spans="1:20" x14ac:dyDescent="0.3">
      <c r="A425">
        <v>491</v>
      </c>
      <c r="B425" t="s">
        <v>423</v>
      </c>
      <c r="C425" t="s">
        <v>1043</v>
      </c>
      <c r="D425" t="s">
        <v>1676</v>
      </c>
      <c r="E425" t="s">
        <v>1676</v>
      </c>
      <c r="I425" t="s">
        <v>423</v>
      </c>
      <c r="J425">
        <v>1</v>
      </c>
      <c r="K425">
        <v>1</v>
      </c>
      <c r="N425" t="s">
        <v>1677</v>
      </c>
      <c r="O425" t="s">
        <v>1678</v>
      </c>
      <c r="P425" t="s">
        <v>1679</v>
      </c>
      <c r="Q425" t="s">
        <v>1680</v>
      </c>
      <c r="R425" t="s">
        <v>1681</v>
      </c>
    </row>
    <row r="426" spans="1:20" x14ac:dyDescent="0.3">
      <c r="A426">
        <v>492</v>
      </c>
      <c r="B426" t="s">
        <v>424</v>
      </c>
      <c r="C426" t="s">
        <v>1043</v>
      </c>
      <c r="D426" t="s">
        <v>1672</v>
      </c>
      <c r="E426" t="s">
        <v>1672</v>
      </c>
      <c r="I426" t="s">
        <v>424</v>
      </c>
      <c r="J426">
        <v>1</v>
      </c>
      <c r="K426">
        <v>1</v>
      </c>
      <c r="N426" t="s">
        <v>1673</v>
      </c>
      <c r="O426" t="s">
        <v>1573</v>
      </c>
      <c r="P426" t="s">
        <v>1574</v>
      </c>
      <c r="Q426" t="s">
        <v>1575</v>
      </c>
      <c r="R426" t="s">
        <v>1576</v>
      </c>
      <c r="S426" t="s">
        <v>1674</v>
      </c>
      <c r="T426" t="s">
        <v>1675</v>
      </c>
    </row>
    <row r="427" spans="1:20" x14ac:dyDescent="0.3">
      <c r="A427">
        <v>493</v>
      </c>
      <c r="B427" t="s">
        <v>425</v>
      </c>
      <c r="C427" t="s">
        <v>1043</v>
      </c>
      <c r="D427" t="s">
        <v>1676</v>
      </c>
      <c r="E427" t="s">
        <v>1676</v>
      </c>
      <c r="I427" t="s">
        <v>425</v>
      </c>
      <c r="J427">
        <v>1</v>
      </c>
      <c r="K427">
        <v>1</v>
      </c>
      <c r="N427" t="s">
        <v>1677</v>
      </c>
      <c r="O427" t="s">
        <v>1678</v>
      </c>
      <c r="P427" t="s">
        <v>1679</v>
      </c>
      <c r="Q427" t="s">
        <v>1680</v>
      </c>
      <c r="R427" t="s">
        <v>1681</v>
      </c>
    </row>
    <row r="428" spans="1:20" x14ac:dyDescent="0.3">
      <c r="A428">
        <v>494</v>
      </c>
      <c r="B428" t="s">
        <v>426</v>
      </c>
      <c r="C428" t="s">
        <v>1186</v>
      </c>
      <c r="D428" t="s">
        <v>1682</v>
      </c>
      <c r="E428" t="s">
        <v>1683</v>
      </c>
      <c r="G428" t="s">
        <v>1684</v>
      </c>
      <c r="H428" t="s">
        <v>1685</v>
      </c>
      <c r="I428" t="s">
        <v>1686</v>
      </c>
      <c r="J428">
        <v>1</v>
      </c>
      <c r="K428">
        <v>1</v>
      </c>
      <c r="L428" t="s">
        <v>1134</v>
      </c>
      <c r="M428">
        <v>1</v>
      </c>
      <c r="N428" t="s">
        <v>1189</v>
      </c>
      <c r="O428" t="s">
        <v>1183</v>
      </c>
    </row>
    <row r="429" spans="1:20" x14ac:dyDescent="0.3">
      <c r="A429">
        <v>495</v>
      </c>
      <c r="B429" t="s">
        <v>427</v>
      </c>
      <c r="C429" t="s">
        <v>1186</v>
      </c>
      <c r="D429" t="s">
        <v>1687</v>
      </c>
      <c r="E429" t="s">
        <v>1683</v>
      </c>
      <c r="G429" t="s">
        <v>1684</v>
      </c>
      <c r="H429" t="s">
        <v>1688</v>
      </c>
      <c r="I429" t="s">
        <v>1686</v>
      </c>
      <c r="J429">
        <v>1</v>
      </c>
      <c r="K429">
        <v>1</v>
      </c>
      <c r="L429" t="s">
        <v>1136</v>
      </c>
      <c r="M429">
        <v>1</v>
      </c>
      <c r="N429" t="s">
        <v>1189</v>
      </c>
      <c r="O429" t="s">
        <v>1183</v>
      </c>
    </row>
    <row r="430" spans="1:20" x14ac:dyDescent="0.3">
      <c r="A430">
        <v>496</v>
      </c>
      <c r="B430" t="s">
        <v>428</v>
      </c>
      <c r="C430" t="s">
        <v>1186</v>
      </c>
      <c r="D430" t="s">
        <v>1689</v>
      </c>
      <c r="E430" t="s">
        <v>1683</v>
      </c>
      <c r="G430" t="s">
        <v>1684</v>
      </c>
      <c r="H430" t="s">
        <v>1690</v>
      </c>
      <c r="I430" t="s">
        <v>1686</v>
      </c>
      <c r="J430">
        <v>1</v>
      </c>
      <c r="K430">
        <v>1</v>
      </c>
      <c r="L430" t="s">
        <v>1138</v>
      </c>
      <c r="M430">
        <v>1</v>
      </c>
      <c r="N430" t="s">
        <v>1189</v>
      </c>
      <c r="O430" t="s">
        <v>1183</v>
      </c>
    </row>
    <row r="431" spans="1:20" x14ac:dyDescent="0.3">
      <c r="A431">
        <v>497</v>
      </c>
      <c r="B431" t="s">
        <v>429</v>
      </c>
      <c r="C431" t="s">
        <v>1186</v>
      </c>
      <c r="D431" t="s">
        <v>1691</v>
      </c>
      <c r="E431" t="s">
        <v>1683</v>
      </c>
      <c r="G431" t="s">
        <v>1684</v>
      </c>
      <c r="H431" t="s">
        <v>1692</v>
      </c>
      <c r="I431" t="s">
        <v>1686</v>
      </c>
      <c r="J431">
        <v>1</v>
      </c>
      <c r="K431">
        <v>1</v>
      </c>
      <c r="L431" t="s">
        <v>1140</v>
      </c>
      <c r="M431">
        <v>1</v>
      </c>
      <c r="N431" t="s">
        <v>1189</v>
      </c>
      <c r="O431" t="s">
        <v>1183</v>
      </c>
    </row>
    <row r="432" spans="1:20" x14ac:dyDescent="0.3">
      <c r="A432">
        <v>498</v>
      </c>
      <c r="B432" t="s">
        <v>430</v>
      </c>
      <c r="C432" t="s">
        <v>1186</v>
      </c>
      <c r="D432" t="s">
        <v>1693</v>
      </c>
      <c r="E432" t="s">
        <v>1683</v>
      </c>
      <c r="G432" t="s">
        <v>1684</v>
      </c>
      <c r="H432" t="s">
        <v>1694</v>
      </c>
      <c r="I432" t="s">
        <v>1686</v>
      </c>
      <c r="J432">
        <v>1</v>
      </c>
      <c r="K432">
        <v>1</v>
      </c>
      <c r="L432" t="s">
        <v>1142</v>
      </c>
      <c r="M432">
        <v>1</v>
      </c>
      <c r="N432" t="s">
        <v>1189</v>
      </c>
      <c r="O432" t="s">
        <v>1183</v>
      </c>
    </row>
    <row r="433" spans="1:15" x14ac:dyDescent="0.3">
      <c r="A433">
        <v>499</v>
      </c>
      <c r="B433" t="s">
        <v>431</v>
      </c>
      <c r="C433" t="s">
        <v>1186</v>
      </c>
      <c r="D433" t="s">
        <v>1695</v>
      </c>
      <c r="E433" t="s">
        <v>1683</v>
      </c>
      <c r="G433" t="s">
        <v>1684</v>
      </c>
      <c r="H433" t="s">
        <v>1696</v>
      </c>
      <c r="I433" t="s">
        <v>1686</v>
      </c>
      <c r="J433">
        <v>1</v>
      </c>
      <c r="K433">
        <v>1</v>
      </c>
      <c r="L433" t="s">
        <v>1144</v>
      </c>
      <c r="M433">
        <v>1</v>
      </c>
      <c r="N433" t="s">
        <v>1189</v>
      </c>
      <c r="O433" t="s">
        <v>1183</v>
      </c>
    </row>
    <row r="434" spans="1:15" x14ac:dyDescent="0.3">
      <c r="A434">
        <v>500</v>
      </c>
      <c r="B434" t="s">
        <v>432</v>
      </c>
      <c r="C434" t="s">
        <v>1186</v>
      </c>
      <c r="D434" t="s">
        <v>1697</v>
      </c>
      <c r="E434" t="s">
        <v>1683</v>
      </c>
      <c r="G434" t="s">
        <v>1684</v>
      </c>
      <c r="H434" t="s">
        <v>1698</v>
      </c>
      <c r="I434" t="s">
        <v>1686</v>
      </c>
      <c r="J434">
        <v>1</v>
      </c>
      <c r="K434">
        <v>1</v>
      </c>
      <c r="L434" t="s">
        <v>883</v>
      </c>
      <c r="M434">
        <v>1</v>
      </c>
      <c r="N434" t="s">
        <v>1189</v>
      </c>
      <c r="O434" t="s">
        <v>1183</v>
      </c>
    </row>
    <row r="435" spans="1:15" x14ac:dyDescent="0.3">
      <c r="A435">
        <v>501</v>
      </c>
      <c r="B435" t="s">
        <v>433</v>
      </c>
      <c r="C435" t="s">
        <v>1186</v>
      </c>
      <c r="D435" t="s">
        <v>1699</v>
      </c>
      <c r="E435" t="s">
        <v>1683</v>
      </c>
      <c r="G435" t="s">
        <v>1684</v>
      </c>
      <c r="H435" t="s">
        <v>1700</v>
      </c>
      <c r="I435" t="s">
        <v>1686</v>
      </c>
      <c r="J435">
        <v>1</v>
      </c>
      <c r="K435">
        <v>1</v>
      </c>
      <c r="L435" t="s">
        <v>1227</v>
      </c>
      <c r="M435">
        <v>1</v>
      </c>
      <c r="N435" t="s">
        <v>1189</v>
      </c>
      <c r="O435" t="s">
        <v>1183</v>
      </c>
    </row>
    <row r="436" spans="1:15" x14ac:dyDescent="0.3">
      <c r="A436">
        <v>502</v>
      </c>
      <c r="B436" t="s">
        <v>434</v>
      </c>
      <c r="C436" t="s">
        <v>1186</v>
      </c>
      <c r="D436" t="s">
        <v>1701</v>
      </c>
      <c r="E436" t="s">
        <v>1683</v>
      </c>
      <c r="G436" t="s">
        <v>1684</v>
      </c>
      <c r="H436" t="s">
        <v>1702</v>
      </c>
      <c r="I436" t="s">
        <v>1686</v>
      </c>
      <c r="J436">
        <v>1</v>
      </c>
      <c r="K436">
        <v>1</v>
      </c>
      <c r="L436" t="s">
        <v>1229</v>
      </c>
      <c r="M436">
        <v>1</v>
      </c>
      <c r="N436" t="s">
        <v>1189</v>
      </c>
      <c r="O436" t="s">
        <v>1183</v>
      </c>
    </row>
    <row r="437" spans="1:15" x14ac:dyDescent="0.3">
      <c r="A437">
        <v>503</v>
      </c>
      <c r="B437" t="s">
        <v>435</v>
      </c>
      <c r="C437" t="s">
        <v>1186</v>
      </c>
      <c r="D437" t="s">
        <v>1703</v>
      </c>
      <c r="E437" t="s">
        <v>1683</v>
      </c>
      <c r="G437" t="s">
        <v>1684</v>
      </c>
      <c r="H437" t="s">
        <v>1704</v>
      </c>
      <c r="I437" t="s">
        <v>1686</v>
      </c>
      <c r="J437">
        <v>1</v>
      </c>
      <c r="K437">
        <v>1</v>
      </c>
      <c r="L437" t="s">
        <v>1230</v>
      </c>
      <c r="M437">
        <v>1</v>
      </c>
      <c r="N437" t="s">
        <v>1189</v>
      </c>
      <c r="O437" t="s">
        <v>1183</v>
      </c>
    </row>
    <row r="438" spans="1:15" x14ac:dyDescent="0.3">
      <c r="A438">
        <v>504</v>
      </c>
      <c r="B438" t="s">
        <v>436</v>
      </c>
      <c r="C438" t="s">
        <v>1210</v>
      </c>
      <c r="D438" t="s">
        <v>1705</v>
      </c>
      <c r="E438" t="s">
        <v>1683</v>
      </c>
      <c r="G438" t="s">
        <v>1684</v>
      </c>
      <c r="H438" t="s">
        <v>1706</v>
      </c>
      <c r="I438" t="s">
        <v>1686</v>
      </c>
      <c r="J438">
        <v>1</v>
      </c>
      <c r="K438">
        <v>1</v>
      </c>
      <c r="L438" t="s">
        <v>1280</v>
      </c>
      <c r="M438">
        <v>1</v>
      </c>
      <c r="N438" t="s">
        <v>1189</v>
      </c>
      <c r="O438" t="s">
        <v>1183</v>
      </c>
    </row>
    <row r="439" spans="1:15" x14ac:dyDescent="0.3">
      <c r="A439">
        <v>505</v>
      </c>
      <c r="B439" t="s">
        <v>437</v>
      </c>
      <c r="C439" t="s">
        <v>1186</v>
      </c>
      <c r="D439" t="s">
        <v>1707</v>
      </c>
      <c r="E439" t="s">
        <v>1683</v>
      </c>
      <c r="G439" t="s">
        <v>1684</v>
      </c>
      <c r="H439" t="s">
        <v>1708</v>
      </c>
      <c r="I439" t="s">
        <v>1686</v>
      </c>
      <c r="J439">
        <v>1</v>
      </c>
      <c r="K439">
        <v>1</v>
      </c>
      <c r="L439" t="s">
        <v>1284</v>
      </c>
      <c r="M439">
        <v>1</v>
      </c>
      <c r="N439" t="s">
        <v>1189</v>
      </c>
      <c r="O439" t="s">
        <v>1183</v>
      </c>
    </row>
    <row r="440" spans="1:15" x14ac:dyDescent="0.3">
      <c r="A440">
        <v>506</v>
      </c>
      <c r="B440" t="s">
        <v>438</v>
      </c>
      <c r="C440" t="s">
        <v>1186</v>
      </c>
      <c r="D440" t="s">
        <v>1709</v>
      </c>
      <c r="E440" t="s">
        <v>1683</v>
      </c>
      <c r="G440" t="s">
        <v>1684</v>
      </c>
      <c r="H440" t="s">
        <v>1710</v>
      </c>
      <c r="I440" t="s">
        <v>1686</v>
      </c>
      <c r="J440">
        <v>1</v>
      </c>
      <c r="K440">
        <v>1</v>
      </c>
      <c r="L440" t="s">
        <v>1286</v>
      </c>
      <c r="M440">
        <v>1</v>
      </c>
      <c r="N440" t="s">
        <v>1189</v>
      </c>
      <c r="O440" t="s">
        <v>1183</v>
      </c>
    </row>
    <row r="441" spans="1:15" x14ac:dyDescent="0.3">
      <c r="A441">
        <v>507</v>
      </c>
      <c r="B441" t="s">
        <v>439</v>
      </c>
      <c r="C441" t="s">
        <v>1186</v>
      </c>
      <c r="D441" t="s">
        <v>1711</v>
      </c>
      <c r="E441" t="s">
        <v>1683</v>
      </c>
      <c r="G441" t="s">
        <v>1684</v>
      </c>
      <c r="H441" t="s">
        <v>1712</v>
      </c>
      <c r="I441" t="s">
        <v>1686</v>
      </c>
      <c r="J441">
        <v>1</v>
      </c>
      <c r="K441">
        <v>1</v>
      </c>
      <c r="L441" t="s">
        <v>1607</v>
      </c>
      <c r="M441">
        <v>1</v>
      </c>
      <c r="N441" t="s">
        <v>1189</v>
      </c>
      <c r="O441" t="s">
        <v>1183</v>
      </c>
    </row>
    <row r="442" spans="1:15" x14ac:dyDescent="0.3">
      <c r="A442">
        <v>508</v>
      </c>
      <c r="B442" t="s">
        <v>440</v>
      </c>
      <c r="C442" t="s">
        <v>1186</v>
      </c>
      <c r="D442" t="s">
        <v>1713</v>
      </c>
      <c r="E442" t="s">
        <v>1683</v>
      </c>
      <c r="G442" t="s">
        <v>1684</v>
      </c>
      <c r="H442" t="s">
        <v>1714</v>
      </c>
      <c r="I442" t="s">
        <v>1686</v>
      </c>
      <c r="J442">
        <v>1</v>
      </c>
      <c r="K442">
        <v>1</v>
      </c>
      <c r="L442" t="s">
        <v>1610</v>
      </c>
      <c r="M442">
        <v>1</v>
      </c>
      <c r="N442" t="s">
        <v>1189</v>
      </c>
      <c r="O442" t="s">
        <v>1183</v>
      </c>
    </row>
    <row r="443" spans="1:15" x14ac:dyDescent="0.3">
      <c r="A443">
        <v>509</v>
      </c>
      <c r="B443" t="s">
        <v>441</v>
      </c>
      <c r="C443" t="s">
        <v>1210</v>
      </c>
      <c r="D443" t="s">
        <v>1715</v>
      </c>
      <c r="E443" t="s">
        <v>1683</v>
      </c>
      <c r="G443" t="s">
        <v>1684</v>
      </c>
      <c r="H443" t="s">
        <v>1716</v>
      </c>
      <c r="I443" t="s">
        <v>1686</v>
      </c>
      <c r="J443">
        <v>1</v>
      </c>
      <c r="K443">
        <v>1</v>
      </c>
      <c r="L443" t="s">
        <v>1717</v>
      </c>
      <c r="M443">
        <v>1</v>
      </c>
      <c r="N443" t="s">
        <v>1189</v>
      </c>
      <c r="O443" t="s">
        <v>1183</v>
      </c>
    </row>
    <row r="444" spans="1:15" x14ac:dyDescent="0.3">
      <c r="A444">
        <v>510</v>
      </c>
      <c r="B444" t="s">
        <v>442</v>
      </c>
      <c r="C444" t="s">
        <v>1186</v>
      </c>
      <c r="D444" t="s">
        <v>1718</v>
      </c>
      <c r="E444" t="s">
        <v>1683</v>
      </c>
      <c r="G444" t="s">
        <v>1684</v>
      </c>
      <c r="H444" t="s">
        <v>1719</v>
      </c>
      <c r="I444" t="s">
        <v>1686</v>
      </c>
      <c r="J444">
        <v>1</v>
      </c>
      <c r="K444">
        <v>1</v>
      </c>
      <c r="L444" t="s">
        <v>1720</v>
      </c>
      <c r="M444">
        <v>1</v>
      </c>
      <c r="N444" t="s">
        <v>1189</v>
      </c>
      <c r="O444" t="s">
        <v>1183</v>
      </c>
    </row>
    <row r="445" spans="1:15" x14ac:dyDescent="0.3">
      <c r="A445">
        <v>511</v>
      </c>
      <c r="B445" t="s">
        <v>443</v>
      </c>
      <c r="C445" t="s">
        <v>1186</v>
      </c>
      <c r="D445" t="s">
        <v>1721</v>
      </c>
      <c r="E445" t="s">
        <v>1683</v>
      </c>
      <c r="G445" t="s">
        <v>1684</v>
      </c>
      <c r="H445" t="s">
        <v>1722</v>
      </c>
      <c r="I445" t="s">
        <v>1686</v>
      </c>
      <c r="J445">
        <v>1</v>
      </c>
      <c r="K445">
        <v>1</v>
      </c>
      <c r="L445" t="s">
        <v>1723</v>
      </c>
      <c r="M445">
        <v>1</v>
      </c>
      <c r="N445" t="s">
        <v>1189</v>
      </c>
      <c r="O445" t="s">
        <v>1183</v>
      </c>
    </row>
    <row r="446" spans="1:15" x14ac:dyDescent="0.3">
      <c r="A446">
        <v>512</v>
      </c>
      <c r="B446" t="s">
        <v>444</v>
      </c>
      <c r="C446" t="s">
        <v>1210</v>
      </c>
      <c r="D446" t="s">
        <v>1724</v>
      </c>
      <c r="E446" t="s">
        <v>1683</v>
      </c>
      <c r="G446" t="s">
        <v>1684</v>
      </c>
      <c r="H446" t="s">
        <v>1725</v>
      </c>
      <c r="I446" t="s">
        <v>1686</v>
      </c>
      <c r="J446">
        <v>1</v>
      </c>
      <c r="K446">
        <v>1</v>
      </c>
      <c r="L446" t="s">
        <v>1122</v>
      </c>
      <c r="M446">
        <v>1</v>
      </c>
      <c r="N446" t="s">
        <v>1189</v>
      </c>
      <c r="O446" t="s">
        <v>1183</v>
      </c>
    </row>
    <row r="447" spans="1:15" x14ac:dyDescent="0.3">
      <c r="A447">
        <v>513</v>
      </c>
      <c r="B447" t="s">
        <v>445</v>
      </c>
      <c r="C447" t="s">
        <v>1210</v>
      </c>
      <c r="D447" t="s">
        <v>1726</v>
      </c>
      <c r="E447" t="s">
        <v>1683</v>
      </c>
      <c r="G447" t="s">
        <v>1684</v>
      </c>
      <c r="H447" t="s">
        <v>1706</v>
      </c>
      <c r="I447" t="s">
        <v>1686</v>
      </c>
      <c r="J447">
        <v>1</v>
      </c>
      <c r="K447">
        <v>1</v>
      </c>
      <c r="L447" t="s">
        <v>1280</v>
      </c>
      <c r="M447">
        <v>11</v>
      </c>
    </row>
    <row r="448" spans="1:15" x14ac:dyDescent="0.3">
      <c r="A448">
        <v>514</v>
      </c>
      <c r="B448" t="s">
        <v>446</v>
      </c>
      <c r="C448" t="s">
        <v>1210</v>
      </c>
      <c r="D448" t="s">
        <v>1727</v>
      </c>
      <c r="E448" t="s">
        <v>1683</v>
      </c>
      <c r="G448" t="s">
        <v>1684</v>
      </c>
      <c r="H448" t="s">
        <v>1716</v>
      </c>
      <c r="I448" t="s">
        <v>1686</v>
      </c>
      <c r="J448">
        <v>1</v>
      </c>
      <c r="K448">
        <v>1</v>
      </c>
      <c r="L448" t="s">
        <v>1717</v>
      </c>
      <c r="M448">
        <v>16</v>
      </c>
    </row>
    <row r="449" spans="1:15" x14ac:dyDescent="0.3">
      <c r="A449">
        <v>515</v>
      </c>
      <c r="B449" t="s">
        <v>447</v>
      </c>
      <c r="C449" t="s">
        <v>1210</v>
      </c>
      <c r="D449" t="s">
        <v>1728</v>
      </c>
      <c r="E449" t="s">
        <v>1683</v>
      </c>
      <c r="G449" t="s">
        <v>1684</v>
      </c>
      <c r="H449" t="s">
        <v>1725</v>
      </c>
      <c r="I449" t="s">
        <v>1686</v>
      </c>
      <c r="J449">
        <v>1</v>
      </c>
      <c r="K449">
        <v>1</v>
      </c>
      <c r="L449" t="s">
        <v>1122</v>
      </c>
      <c r="M449">
        <v>19</v>
      </c>
    </row>
    <row r="450" spans="1:15" x14ac:dyDescent="0.3">
      <c r="A450">
        <v>516</v>
      </c>
      <c r="B450" t="s">
        <v>448</v>
      </c>
      <c r="C450" t="s">
        <v>1186</v>
      </c>
      <c r="D450" t="s">
        <v>1729</v>
      </c>
      <c r="E450" t="s">
        <v>1683</v>
      </c>
      <c r="G450" t="s">
        <v>1730</v>
      </c>
      <c r="H450" t="s">
        <v>1685</v>
      </c>
      <c r="I450" t="s">
        <v>1686</v>
      </c>
      <c r="J450">
        <v>1</v>
      </c>
      <c r="K450">
        <v>2</v>
      </c>
      <c r="L450" t="s">
        <v>1134</v>
      </c>
      <c r="M450">
        <v>1</v>
      </c>
      <c r="N450" t="s">
        <v>1189</v>
      </c>
      <c r="O450" t="s">
        <v>1183</v>
      </c>
    </row>
    <row r="451" spans="1:15" x14ac:dyDescent="0.3">
      <c r="A451">
        <v>517</v>
      </c>
      <c r="B451" t="s">
        <v>449</v>
      </c>
      <c r="C451" t="s">
        <v>1186</v>
      </c>
      <c r="D451" t="s">
        <v>1731</v>
      </c>
      <c r="E451" t="s">
        <v>1683</v>
      </c>
      <c r="G451" t="s">
        <v>1730</v>
      </c>
      <c r="H451" t="s">
        <v>1688</v>
      </c>
      <c r="I451" t="s">
        <v>1686</v>
      </c>
      <c r="J451">
        <v>1</v>
      </c>
      <c r="K451">
        <v>2</v>
      </c>
      <c r="L451" t="s">
        <v>1136</v>
      </c>
      <c r="M451">
        <v>1</v>
      </c>
      <c r="N451" t="s">
        <v>1189</v>
      </c>
      <c r="O451" t="s">
        <v>1183</v>
      </c>
    </row>
    <row r="452" spans="1:15" x14ac:dyDescent="0.3">
      <c r="A452">
        <v>518</v>
      </c>
      <c r="B452" t="s">
        <v>450</v>
      </c>
      <c r="C452" t="s">
        <v>1186</v>
      </c>
      <c r="D452" t="s">
        <v>1732</v>
      </c>
      <c r="E452" t="s">
        <v>1683</v>
      </c>
      <c r="G452" t="s">
        <v>1730</v>
      </c>
      <c r="H452" t="s">
        <v>1690</v>
      </c>
      <c r="I452" t="s">
        <v>1686</v>
      </c>
      <c r="J452">
        <v>1</v>
      </c>
      <c r="K452">
        <v>2</v>
      </c>
      <c r="L452" t="s">
        <v>1138</v>
      </c>
      <c r="M452">
        <v>1</v>
      </c>
      <c r="N452" t="s">
        <v>1189</v>
      </c>
      <c r="O452" t="s">
        <v>1183</v>
      </c>
    </row>
    <row r="453" spans="1:15" x14ac:dyDescent="0.3">
      <c r="A453">
        <v>519</v>
      </c>
      <c r="B453" t="s">
        <v>451</v>
      </c>
      <c r="C453" t="s">
        <v>1186</v>
      </c>
      <c r="D453" t="s">
        <v>1733</v>
      </c>
      <c r="E453" t="s">
        <v>1683</v>
      </c>
      <c r="G453" t="s">
        <v>1730</v>
      </c>
      <c r="H453" t="s">
        <v>1692</v>
      </c>
      <c r="I453" t="s">
        <v>1686</v>
      </c>
      <c r="J453">
        <v>1</v>
      </c>
      <c r="K453">
        <v>2</v>
      </c>
      <c r="L453" t="s">
        <v>1140</v>
      </c>
      <c r="M453">
        <v>1</v>
      </c>
      <c r="N453" t="s">
        <v>1189</v>
      </c>
      <c r="O453" t="s">
        <v>1183</v>
      </c>
    </row>
    <row r="454" spans="1:15" x14ac:dyDescent="0.3">
      <c r="A454">
        <v>520</v>
      </c>
      <c r="B454" t="s">
        <v>452</v>
      </c>
      <c r="C454" t="s">
        <v>1186</v>
      </c>
      <c r="D454" t="s">
        <v>1734</v>
      </c>
      <c r="E454" t="s">
        <v>1683</v>
      </c>
      <c r="G454" t="s">
        <v>1730</v>
      </c>
      <c r="H454" t="s">
        <v>1694</v>
      </c>
      <c r="I454" t="s">
        <v>1686</v>
      </c>
      <c r="J454">
        <v>1</v>
      </c>
      <c r="K454">
        <v>2</v>
      </c>
      <c r="L454" t="s">
        <v>1142</v>
      </c>
      <c r="M454">
        <v>1</v>
      </c>
      <c r="N454" t="s">
        <v>1189</v>
      </c>
      <c r="O454" t="s">
        <v>1183</v>
      </c>
    </row>
    <row r="455" spans="1:15" x14ac:dyDescent="0.3">
      <c r="A455">
        <v>521</v>
      </c>
      <c r="B455" t="s">
        <v>453</v>
      </c>
      <c r="C455" t="s">
        <v>1186</v>
      </c>
      <c r="D455" t="s">
        <v>1735</v>
      </c>
      <c r="E455" t="s">
        <v>1683</v>
      </c>
      <c r="G455" t="s">
        <v>1730</v>
      </c>
      <c r="H455" t="s">
        <v>1696</v>
      </c>
      <c r="I455" t="s">
        <v>1686</v>
      </c>
      <c r="J455">
        <v>1</v>
      </c>
      <c r="K455">
        <v>2</v>
      </c>
      <c r="L455" t="s">
        <v>1144</v>
      </c>
      <c r="M455">
        <v>1</v>
      </c>
      <c r="N455" t="s">
        <v>1189</v>
      </c>
      <c r="O455" t="s">
        <v>1183</v>
      </c>
    </row>
    <row r="456" spans="1:15" x14ac:dyDescent="0.3">
      <c r="A456">
        <v>522</v>
      </c>
      <c r="B456" t="s">
        <v>454</v>
      </c>
      <c r="C456" t="s">
        <v>1186</v>
      </c>
      <c r="D456" t="s">
        <v>1736</v>
      </c>
      <c r="E456" t="s">
        <v>1683</v>
      </c>
      <c r="G456" t="s">
        <v>1730</v>
      </c>
      <c r="H456" t="s">
        <v>1698</v>
      </c>
      <c r="I456" t="s">
        <v>1686</v>
      </c>
      <c r="J456">
        <v>1</v>
      </c>
      <c r="K456">
        <v>2</v>
      </c>
      <c r="L456" t="s">
        <v>883</v>
      </c>
      <c r="M456">
        <v>1</v>
      </c>
      <c r="N456" t="s">
        <v>1189</v>
      </c>
      <c r="O456" t="s">
        <v>1183</v>
      </c>
    </row>
    <row r="457" spans="1:15" x14ac:dyDescent="0.3">
      <c r="A457">
        <v>523</v>
      </c>
      <c r="B457" t="s">
        <v>455</v>
      </c>
      <c r="C457" t="s">
        <v>1186</v>
      </c>
      <c r="D457" t="s">
        <v>1737</v>
      </c>
      <c r="E457" t="s">
        <v>1683</v>
      </c>
      <c r="G457" t="s">
        <v>1730</v>
      </c>
      <c r="H457" t="s">
        <v>1700</v>
      </c>
      <c r="I457" t="s">
        <v>1686</v>
      </c>
      <c r="J457">
        <v>1</v>
      </c>
      <c r="K457">
        <v>2</v>
      </c>
      <c r="L457" t="s">
        <v>1227</v>
      </c>
      <c r="M457">
        <v>1</v>
      </c>
      <c r="N457" t="s">
        <v>1189</v>
      </c>
      <c r="O457" t="s">
        <v>1183</v>
      </c>
    </row>
    <row r="458" spans="1:15" x14ac:dyDescent="0.3">
      <c r="A458">
        <v>524</v>
      </c>
      <c r="B458" t="s">
        <v>456</v>
      </c>
      <c r="C458" t="s">
        <v>1186</v>
      </c>
      <c r="D458" t="s">
        <v>1738</v>
      </c>
      <c r="E458" t="s">
        <v>1683</v>
      </c>
      <c r="G458" t="s">
        <v>1730</v>
      </c>
      <c r="H458" t="s">
        <v>1702</v>
      </c>
      <c r="I458" t="s">
        <v>1686</v>
      </c>
      <c r="J458">
        <v>1</v>
      </c>
      <c r="K458">
        <v>2</v>
      </c>
      <c r="L458" t="s">
        <v>1229</v>
      </c>
      <c r="M458">
        <v>1</v>
      </c>
      <c r="N458" t="s">
        <v>1189</v>
      </c>
      <c r="O458" t="s">
        <v>1183</v>
      </c>
    </row>
    <row r="459" spans="1:15" x14ac:dyDescent="0.3">
      <c r="A459">
        <v>525</v>
      </c>
      <c r="B459" t="s">
        <v>457</v>
      </c>
      <c r="C459" t="s">
        <v>1186</v>
      </c>
      <c r="D459" t="s">
        <v>1739</v>
      </c>
      <c r="E459" t="s">
        <v>1683</v>
      </c>
      <c r="G459" t="s">
        <v>1730</v>
      </c>
      <c r="H459" t="s">
        <v>1704</v>
      </c>
      <c r="I459" t="s">
        <v>1686</v>
      </c>
      <c r="J459">
        <v>1</v>
      </c>
      <c r="K459">
        <v>2</v>
      </c>
      <c r="L459" t="s">
        <v>1230</v>
      </c>
      <c r="M459">
        <v>1</v>
      </c>
      <c r="N459" t="s">
        <v>1189</v>
      </c>
      <c r="O459" t="s">
        <v>1183</v>
      </c>
    </row>
    <row r="460" spans="1:15" x14ac:dyDescent="0.3">
      <c r="A460">
        <v>526</v>
      </c>
      <c r="B460" t="s">
        <v>458</v>
      </c>
      <c r="C460" t="s">
        <v>1210</v>
      </c>
      <c r="D460" t="s">
        <v>1740</v>
      </c>
      <c r="E460" t="s">
        <v>1683</v>
      </c>
      <c r="G460" t="s">
        <v>1730</v>
      </c>
      <c r="H460" t="s">
        <v>1706</v>
      </c>
      <c r="I460" t="s">
        <v>1686</v>
      </c>
      <c r="J460">
        <v>1</v>
      </c>
      <c r="K460">
        <v>2</v>
      </c>
      <c r="L460" t="s">
        <v>1280</v>
      </c>
      <c r="M460">
        <v>1</v>
      </c>
      <c r="N460" t="s">
        <v>1189</v>
      </c>
      <c r="O460" t="s">
        <v>1183</v>
      </c>
    </row>
    <row r="461" spans="1:15" x14ac:dyDescent="0.3">
      <c r="A461">
        <v>527</v>
      </c>
      <c r="B461" t="s">
        <v>459</v>
      </c>
      <c r="C461" t="s">
        <v>1186</v>
      </c>
      <c r="D461" t="s">
        <v>1741</v>
      </c>
      <c r="E461" t="s">
        <v>1683</v>
      </c>
      <c r="G461" t="s">
        <v>1730</v>
      </c>
      <c r="H461" t="s">
        <v>1708</v>
      </c>
      <c r="I461" t="s">
        <v>1686</v>
      </c>
      <c r="J461">
        <v>1</v>
      </c>
      <c r="K461">
        <v>2</v>
      </c>
      <c r="L461" t="s">
        <v>1284</v>
      </c>
      <c r="M461">
        <v>1</v>
      </c>
      <c r="N461" t="s">
        <v>1189</v>
      </c>
      <c r="O461" t="s">
        <v>1183</v>
      </c>
    </row>
    <row r="462" spans="1:15" x14ac:dyDescent="0.3">
      <c r="A462">
        <v>528</v>
      </c>
      <c r="B462" t="s">
        <v>460</v>
      </c>
      <c r="C462" t="s">
        <v>1186</v>
      </c>
      <c r="D462" t="s">
        <v>1742</v>
      </c>
      <c r="E462" t="s">
        <v>1683</v>
      </c>
      <c r="G462" t="s">
        <v>1730</v>
      </c>
      <c r="H462" t="s">
        <v>1710</v>
      </c>
      <c r="I462" t="s">
        <v>1686</v>
      </c>
      <c r="J462">
        <v>1</v>
      </c>
      <c r="K462">
        <v>2</v>
      </c>
      <c r="L462" t="s">
        <v>1286</v>
      </c>
      <c r="M462">
        <v>1</v>
      </c>
      <c r="N462" t="s">
        <v>1189</v>
      </c>
      <c r="O462" t="s">
        <v>1183</v>
      </c>
    </row>
    <row r="463" spans="1:15" x14ac:dyDescent="0.3">
      <c r="A463">
        <v>529</v>
      </c>
      <c r="B463" t="s">
        <v>461</v>
      </c>
      <c r="C463" t="s">
        <v>1186</v>
      </c>
      <c r="D463" t="s">
        <v>1743</v>
      </c>
      <c r="E463" t="s">
        <v>1683</v>
      </c>
      <c r="G463" t="s">
        <v>1730</v>
      </c>
      <c r="H463" t="s">
        <v>1712</v>
      </c>
      <c r="I463" t="s">
        <v>1686</v>
      </c>
      <c r="J463">
        <v>1</v>
      </c>
      <c r="K463">
        <v>2</v>
      </c>
      <c r="L463" t="s">
        <v>1607</v>
      </c>
      <c r="M463">
        <v>1</v>
      </c>
      <c r="N463" t="s">
        <v>1189</v>
      </c>
      <c r="O463" t="s">
        <v>1183</v>
      </c>
    </row>
    <row r="464" spans="1:15" x14ac:dyDescent="0.3">
      <c r="A464">
        <v>530</v>
      </c>
      <c r="B464" t="s">
        <v>462</v>
      </c>
      <c r="C464" t="s">
        <v>1186</v>
      </c>
      <c r="D464" t="s">
        <v>1744</v>
      </c>
      <c r="E464" t="s">
        <v>1683</v>
      </c>
      <c r="G464" t="s">
        <v>1730</v>
      </c>
      <c r="H464" t="s">
        <v>1714</v>
      </c>
      <c r="I464" t="s">
        <v>1686</v>
      </c>
      <c r="J464">
        <v>1</v>
      </c>
      <c r="K464">
        <v>2</v>
      </c>
      <c r="L464" t="s">
        <v>1610</v>
      </c>
      <c r="M464">
        <v>1</v>
      </c>
      <c r="N464" t="s">
        <v>1189</v>
      </c>
      <c r="O464" t="s">
        <v>1183</v>
      </c>
    </row>
    <row r="465" spans="1:16" x14ac:dyDescent="0.3">
      <c r="A465">
        <v>531</v>
      </c>
      <c r="B465" t="s">
        <v>463</v>
      </c>
      <c r="C465" t="s">
        <v>1210</v>
      </c>
      <c r="D465" t="s">
        <v>1745</v>
      </c>
      <c r="E465" t="s">
        <v>1683</v>
      </c>
      <c r="G465" t="s">
        <v>1730</v>
      </c>
      <c r="H465" t="s">
        <v>1716</v>
      </c>
      <c r="I465" t="s">
        <v>1686</v>
      </c>
      <c r="J465">
        <v>1</v>
      </c>
      <c r="K465">
        <v>2</v>
      </c>
      <c r="L465" t="s">
        <v>1717</v>
      </c>
      <c r="M465">
        <v>1</v>
      </c>
      <c r="N465" t="s">
        <v>1189</v>
      </c>
      <c r="O465" t="s">
        <v>1183</v>
      </c>
    </row>
    <row r="466" spans="1:16" x14ac:dyDescent="0.3">
      <c r="A466">
        <v>532</v>
      </c>
      <c r="B466" t="s">
        <v>464</v>
      </c>
      <c r="C466" t="s">
        <v>1186</v>
      </c>
      <c r="D466" t="s">
        <v>1746</v>
      </c>
      <c r="E466" t="s">
        <v>1683</v>
      </c>
      <c r="G466" t="s">
        <v>1730</v>
      </c>
      <c r="H466" t="s">
        <v>1719</v>
      </c>
      <c r="I466" t="s">
        <v>1686</v>
      </c>
      <c r="J466">
        <v>1</v>
      </c>
      <c r="K466">
        <v>2</v>
      </c>
      <c r="L466" t="s">
        <v>1720</v>
      </c>
      <c r="M466">
        <v>1</v>
      </c>
      <c r="N466" t="s">
        <v>1189</v>
      </c>
      <c r="O466" t="s">
        <v>1183</v>
      </c>
    </row>
    <row r="467" spans="1:16" x14ac:dyDescent="0.3">
      <c r="A467">
        <v>533</v>
      </c>
      <c r="B467" t="s">
        <v>465</v>
      </c>
      <c r="C467" t="s">
        <v>1186</v>
      </c>
      <c r="D467" t="s">
        <v>1747</v>
      </c>
      <c r="E467" t="s">
        <v>1683</v>
      </c>
      <c r="G467" t="s">
        <v>1730</v>
      </c>
      <c r="H467" t="s">
        <v>1722</v>
      </c>
      <c r="I467" t="s">
        <v>1686</v>
      </c>
      <c r="J467">
        <v>1</v>
      </c>
      <c r="K467">
        <v>2</v>
      </c>
      <c r="L467" t="s">
        <v>1723</v>
      </c>
      <c r="M467">
        <v>1</v>
      </c>
      <c r="N467" t="s">
        <v>1189</v>
      </c>
      <c r="O467" t="s">
        <v>1183</v>
      </c>
    </row>
    <row r="468" spans="1:16" x14ac:dyDescent="0.3">
      <c r="A468">
        <v>534</v>
      </c>
      <c r="B468" t="s">
        <v>466</v>
      </c>
      <c r="C468" t="s">
        <v>1210</v>
      </c>
      <c r="D468" t="s">
        <v>1748</v>
      </c>
      <c r="E468" t="s">
        <v>1683</v>
      </c>
      <c r="G468" t="s">
        <v>1730</v>
      </c>
      <c r="H468" t="s">
        <v>1725</v>
      </c>
      <c r="I468" t="s">
        <v>1686</v>
      </c>
      <c r="J468">
        <v>1</v>
      </c>
      <c r="K468">
        <v>2</v>
      </c>
      <c r="L468" t="s">
        <v>1122</v>
      </c>
      <c r="M468">
        <v>1</v>
      </c>
      <c r="N468" t="s">
        <v>1189</v>
      </c>
      <c r="O468" t="s">
        <v>1183</v>
      </c>
    </row>
    <row r="469" spans="1:16" x14ac:dyDescent="0.3">
      <c r="A469">
        <v>535</v>
      </c>
      <c r="B469" t="s">
        <v>467</v>
      </c>
      <c r="C469" t="s">
        <v>1210</v>
      </c>
      <c r="D469" t="s">
        <v>1749</v>
      </c>
      <c r="E469" t="s">
        <v>1683</v>
      </c>
      <c r="G469" t="s">
        <v>1730</v>
      </c>
      <c r="H469" t="s">
        <v>1706</v>
      </c>
      <c r="I469" t="s">
        <v>1686</v>
      </c>
      <c r="J469">
        <v>1</v>
      </c>
      <c r="K469">
        <v>2</v>
      </c>
      <c r="L469" t="s">
        <v>1280</v>
      </c>
      <c r="M469">
        <v>11</v>
      </c>
    </row>
    <row r="470" spans="1:16" x14ac:dyDescent="0.3">
      <c r="A470">
        <v>536</v>
      </c>
      <c r="B470" t="s">
        <v>468</v>
      </c>
      <c r="C470" t="s">
        <v>1210</v>
      </c>
      <c r="D470" t="s">
        <v>1750</v>
      </c>
      <c r="E470" t="s">
        <v>1683</v>
      </c>
      <c r="G470" t="s">
        <v>1730</v>
      </c>
      <c r="H470" t="s">
        <v>1716</v>
      </c>
      <c r="I470" t="s">
        <v>1686</v>
      </c>
      <c r="J470">
        <v>1</v>
      </c>
      <c r="K470">
        <v>2</v>
      </c>
      <c r="L470" t="s">
        <v>1717</v>
      </c>
      <c r="M470">
        <v>16</v>
      </c>
    </row>
    <row r="471" spans="1:16" x14ac:dyDescent="0.3">
      <c r="A471">
        <v>537</v>
      </c>
      <c r="B471" t="s">
        <v>469</v>
      </c>
      <c r="C471" t="s">
        <v>1210</v>
      </c>
      <c r="D471" t="s">
        <v>1751</v>
      </c>
      <c r="E471" t="s">
        <v>1683</v>
      </c>
      <c r="G471" t="s">
        <v>1730</v>
      </c>
      <c r="H471" t="s">
        <v>1725</v>
      </c>
      <c r="I471" t="s">
        <v>1686</v>
      </c>
      <c r="J471">
        <v>1</v>
      </c>
      <c r="K471">
        <v>2</v>
      </c>
      <c r="L471" t="s">
        <v>1122</v>
      </c>
      <c r="M471">
        <v>19</v>
      </c>
    </row>
    <row r="472" spans="1:16" x14ac:dyDescent="0.3">
      <c r="A472">
        <v>538</v>
      </c>
      <c r="B472" t="s">
        <v>470</v>
      </c>
      <c r="C472" t="s">
        <v>1123</v>
      </c>
      <c r="D472" t="s">
        <v>1752</v>
      </c>
      <c r="E472" t="s">
        <v>1752</v>
      </c>
      <c r="I472" t="s">
        <v>470</v>
      </c>
      <c r="J472">
        <v>1</v>
      </c>
      <c r="K472">
        <v>1</v>
      </c>
      <c r="L472">
        <v>1</v>
      </c>
      <c r="M472">
        <v>1</v>
      </c>
    </row>
    <row r="473" spans="1:16" x14ac:dyDescent="0.3">
      <c r="A473">
        <v>539</v>
      </c>
      <c r="B473" t="s">
        <v>471</v>
      </c>
      <c r="C473" t="s">
        <v>1043</v>
      </c>
      <c r="D473" t="s">
        <v>1753</v>
      </c>
      <c r="E473" t="s">
        <v>1753</v>
      </c>
      <c r="I473" t="s">
        <v>471</v>
      </c>
      <c r="J473">
        <v>1</v>
      </c>
      <c r="K473">
        <v>1</v>
      </c>
      <c r="N473" t="s">
        <v>1754</v>
      </c>
      <c r="O473" t="s">
        <v>1755</v>
      </c>
      <c r="P473" t="s">
        <v>1756</v>
      </c>
    </row>
    <row r="474" spans="1:16" x14ac:dyDescent="0.3">
      <c r="A474">
        <v>540</v>
      </c>
      <c r="B474" t="s">
        <v>472</v>
      </c>
      <c r="C474" t="s">
        <v>1130</v>
      </c>
      <c r="D474" t="s">
        <v>1757</v>
      </c>
      <c r="E474" t="s">
        <v>1758</v>
      </c>
      <c r="G474" t="s">
        <v>1759</v>
      </c>
      <c r="H474" t="s">
        <v>1757</v>
      </c>
      <c r="I474" t="s">
        <v>1760</v>
      </c>
      <c r="J474">
        <v>1</v>
      </c>
      <c r="K474">
        <v>1</v>
      </c>
      <c r="L474" t="s">
        <v>1134</v>
      </c>
      <c r="M474">
        <v>1</v>
      </c>
    </row>
    <row r="475" spans="1:16" x14ac:dyDescent="0.3">
      <c r="A475">
        <v>541</v>
      </c>
      <c r="B475" t="s">
        <v>473</v>
      </c>
      <c r="C475" t="s">
        <v>1130</v>
      </c>
      <c r="D475" t="s">
        <v>1761</v>
      </c>
      <c r="E475" t="s">
        <v>1758</v>
      </c>
      <c r="G475" t="s">
        <v>1759</v>
      </c>
      <c r="H475" t="s">
        <v>1761</v>
      </c>
      <c r="I475" t="s">
        <v>1760</v>
      </c>
      <c r="J475">
        <v>1</v>
      </c>
      <c r="K475">
        <v>1</v>
      </c>
      <c r="L475" t="s">
        <v>1136</v>
      </c>
      <c r="M475">
        <v>2</v>
      </c>
    </row>
    <row r="476" spans="1:16" x14ac:dyDescent="0.3">
      <c r="A476">
        <v>542</v>
      </c>
      <c r="B476" t="s">
        <v>474</v>
      </c>
      <c r="C476" t="s">
        <v>1130</v>
      </c>
      <c r="D476" t="s">
        <v>1762</v>
      </c>
      <c r="E476" t="s">
        <v>1758</v>
      </c>
      <c r="G476" t="s">
        <v>1759</v>
      </c>
      <c r="H476" t="s">
        <v>1762</v>
      </c>
      <c r="I476" t="s">
        <v>1760</v>
      </c>
      <c r="J476">
        <v>1</v>
      </c>
      <c r="K476">
        <v>1</v>
      </c>
      <c r="L476" t="s">
        <v>1138</v>
      </c>
      <c r="M476">
        <v>3</v>
      </c>
    </row>
    <row r="477" spans="1:16" x14ac:dyDescent="0.3">
      <c r="A477">
        <v>543</v>
      </c>
      <c r="B477" t="s">
        <v>475</v>
      </c>
      <c r="C477" t="s">
        <v>1130</v>
      </c>
      <c r="D477" t="s">
        <v>1763</v>
      </c>
      <c r="E477" t="s">
        <v>1758</v>
      </c>
      <c r="G477" t="s">
        <v>1759</v>
      </c>
      <c r="H477" t="s">
        <v>1763</v>
      </c>
      <c r="I477" t="s">
        <v>1760</v>
      </c>
      <c r="J477">
        <v>1</v>
      </c>
      <c r="K477">
        <v>1</v>
      </c>
      <c r="L477" t="s">
        <v>1140</v>
      </c>
      <c r="M477">
        <v>4</v>
      </c>
    </row>
    <row r="478" spans="1:16" x14ac:dyDescent="0.3">
      <c r="A478">
        <v>544</v>
      </c>
      <c r="B478" t="s">
        <v>476</v>
      </c>
      <c r="C478" t="s">
        <v>1130</v>
      </c>
      <c r="D478" t="s">
        <v>1764</v>
      </c>
      <c r="E478" t="s">
        <v>1758</v>
      </c>
      <c r="G478" t="s">
        <v>1759</v>
      </c>
      <c r="H478" t="s">
        <v>1764</v>
      </c>
      <c r="I478" t="s">
        <v>1760</v>
      </c>
      <c r="J478">
        <v>1</v>
      </c>
      <c r="K478">
        <v>1</v>
      </c>
      <c r="L478" t="s">
        <v>1142</v>
      </c>
      <c r="M478">
        <v>5</v>
      </c>
    </row>
    <row r="479" spans="1:16" x14ac:dyDescent="0.3">
      <c r="A479">
        <v>545</v>
      </c>
      <c r="B479" t="s">
        <v>477</v>
      </c>
      <c r="C479" t="s">
        <v>1043</v>
      </c>
      <c r="D479" t="s">
        <v>1765</v>
      </c>
      <c r="E479" t="s">
        <v>1766</v>
      </c>
      <c r="G479" t="s">
        <v>1765</v>
      </c>
      <c r="I479" t="s">
        <v>1767</v>
      </c>
      <c r="J479">
        <v>1</v>
      </c>
      <c r="K479" t="s">
        <v>1134</v>
      </c>
      <c r="N479" t="s">
        <v>1768</v>
      </c>
      <c r="O479" t="s">
        <v>1184</v>
      </c>
      <c r="P479" t="s">
        <v>1769</v>
      </c>
    </row>
    <row r="480" spans="1:16" x14ac:dyDescent="0.3">
      <c r="A480">
        <v>546</v>
      </c>
      <c r="B480" t="s">
        <v>478</v>
      </c>
      <c r="C480" t="s">
        <v>1043</v>
      </c>
      <c r="D480" t="s">
        <v>1770</v>
      </c>
      <c r="E480" t="s">
        <v>1766</v>
      </c>
      <c r="G480" t="s">
        <v>1770</v>
      </c>
      <c r="I480" t="s">
        <v>1767</v>
      </c>
      <c r="J480">
        <v>1</v>
      </c>
      <c r="K480" t="s">
        <v>1136</v>
      </c>
      <c r="N480" t="s">
        <v>1768</v>
      </c>
      <c r="O480" t="s">
        <v>1184</v>
      </c>
      <c r="P480" t="s">
        <v>1769</v>
      </c>
    </row>
    <row r="481" spans="1:39" x14ac:dyDescent="0.3">
      <c r="A481">
        <v>547</v>
      </c>
      <c r="B481" t="s">
        <v>479</v>
      </c>
      <c r="C481" t="s">
        <v>1043</v>
      </c>
      <c r="D481" t="s">
        <v>1771</v>
      </c>
      <c r="E481" t="s">
        <v>1766</v>
      </c>
      <c r="G481" t="s">
        <v>1771</v>
      </c>
      <c r="I481" t="s">
        <v>1767</v>
      </c>
      <c r="J481">
        <v>1</v>
      </c>
      <c r="K481" t="s">
        <v>1138</v>
      </c>
      <c r="N481" t="s">
        <v>1768</v>
      </c>
      <c r="O481" t="s">
        <v>1184</v>
      </c>
      <c r="P481" t="s">
        <v>1769</v>
      </c>
    </row>
    <row r="482" spans="1:39" x14ac:dyDescent="0.3">
      <c r="A482">
        <v>548</v>
      </c>
      <c r="B482" t="s">
        <v>480</v>
      </c>
      <c r="C482" t="s">
        <v>1043</v>
      </c>
      <c r="D482" t="s">
        <v>1772</v>
      </c>
      <c r="E482" t="s">
        <v>1766</v>
      </c>
      <c r="G482" t="s">
        <v>1772</v>
      </c>
      <c r="I482" t="s">
        <v>1767</v>
      </c>
      <c r="J482">
        <v>1</v>
      </c>
      <c r="K482" t="s">
        <v>1140</v>
      </c>
      <c r="N482" t="s">
        <v>1768</v>
      </c>
      <c r="O482" t="s">
        <v>1184</v>
      </c>
      <c r="P482" t="s">
        <v>1769</v>
      </c>
    </row>
    <row r="483" spans="1:39" x14ac:dyDescent="0.3">
      <c r="A483">
        <v>549</v>
      </c>
      <c r="B483" t="s">
        <v>481</v>
      </c>
      <c r="C483" t="s">
        <v>1043</v>
      </c>
      <c r="D483" t="s">
        <v>1773</v>
      </c>
      <c r="E483" t="s">
        <v>1773</v>
      </c>
      <c r="I483" t="s">
        <v>481</v>
      </c>
      <c r="J483">
        <v>1</v>
      </c>
      <c r="K483">
        <v>1</v>
      </c>
      <c r="N483" t="s">
        <v>1183</v>
      </c>
      <c r="O483" t="s">
        <v>1184</v>
      </c>
      <c r="P483" t="s">
        <v>1774</v>
      </c>
    </row>
    <row r="484" spans="1:39" x14ac:dyDescent="0.3">
      <c r="A484">
        <v>550</v>
      </c>
      <c r="B484" t="s">
        <v>482</v>
      </c>
      <c r="C484" t="s">
        <v>1043</v>
      </c>
      <c r="D484" t="s">
        <v>1775</v>
      </c>
      <c r="E484" t="s">
        <v>1775</v>
      </c>
      <c r="I484" t="s">
        <v>482</v>
      </c>
      <c r="J484">
        <v>1</v>
      </c>
      <c r="K484">
        <v>1</v>
      </c>
      <c r="N484" t="s">
        <v>1183</v>
      </c>
      <c r="O484" t="s">
        <v>1184</v>
      </c>
    </row>
    <row r="485" spans="1:39" x14ac:dyDescent="0.3">
      <c r="A485">
        <v>551</v>
      </c>
      <c r="B485" t="s">
        <v>483</v>
      </c>
      <c r="C485" t="s">
        <v>1043</v>
      </c>
      <c r="D485" t="s">
        <v>1776</v>
      </c>
      <c r="E485" t="s">
        <v>1776</v>
      </c>
      <c r="I485" t="s">
        <v>483</v>
      </c>
      <c r="J485">
        <v>1</v>
      </c>
      <c r="K485">
        <v>1</v>
      </c>
      <c r="N485" t="s">
        <v>1183</v>
      </c>
      <c r="O485" t="s">
        <v>1184</v>
      </c>
    </row>
    <row r="486" spans="1:39" x14ac:dyDescent="0.3">
      <c r="A486">
        <v>552</v>
      </c>
      <c r="B486" t="s">
        <v>484</v>
      </c>
      <c r="C486" t="s">
        <v>1043</v>
      </c>
      <c r="D486" t="s">
        <v>1777</v>
      </c>
      <c r="E486" t="s">
        <v>1777</v>
      </c>
      <c r="I486" t="s">
        <v>1778</v>
      </c>
      <c r="J486">
        <v>1</v>
      </c>
      <c r="K486">
        <v>1</v>
      </c>
      <c r="N486" t="s">
        <v>1779</v>
      </c>
      <c r="O486" t="s">
        <v>1780</v>
      </c>
      <c r="P486" t="s">
        <v>1781</v>
      </c>
      <c r="Q486" t="s">
        <v>1782</v>
      </c>
      <c r="R486" t="s">
        <v>1783</v>
      </c>
      <c r="S486" t="s">
        <v>1784</v>
      </c>
      <c r="T486" t="s">
        <v>1785</v>
      </c>
      <c r="U486" t="s">
        <v>1786</v>
      </c>
      <c r="V486" t="s">
        <v>1787</v>
      </c>
      <c r="W486" t="s">
        <v>1788</v>
      </c>
      <c r="X486" t="s">
        <v>1789</v>
      </c>
      <c r="Y486" t="s">
        <v>1790</v>
      </c>
      <c r="Z486" t="s">
        <v>1791</v>
      </c>
      <c r="AA486" t="s">
        <v>1792</v>
      </c>
      <c r="AB486" t="s">
        <v>1793</v>
      </c>
      <c r="AC486" t="s">
        <v>1794</v>
      </c>
      <c r="AD486" t="s">
        <v>1795</v>
      </c>
      <c r="AE486" t="s">
        <v>1796</v>
      </c>
      <c r="AF486" t="s">
        <v>1797</v>
      </c>
      <c r="AG486" t="s">
        <v>1798</v>
      </c>
      <c r="AH486" t="s">
        <v>1799</v>
      </c>
      <c r="AI486" t="s">
        <v>1800</v>
      </c>
      <c r="AJ486" t="s">
        <v>1801</v>
      </c>
      <c r="AK486" t="s">
        <v>1802</v>
      </c>
      <c r="AL486" t="s">
        <v>1803</v>
      </c>
      <c r="AM486" t="s">
        <v>1804</v>
      </c>
    </row>
    <row r="487" spans="1:39" x14ac:dyDescent="0.3">
      <c r="A487">
        <v>553</v>
      </c>
      <c r="B487" t="s">
        <v>485</v>
      </c>
      <c r="C487" t="s">
        <v>1042</v>
      </c>
      <c r="D487" t="s">
        <v>485</v>
      </c>
      <c r="I487" t="s">
        <v>485</v>
      </c>
    </row>
    <row r="488" spans="1:39" x14ac:dyDescent="0.3">
      <c r="A488">
        <v>554</v>
      </c>
      <c r="B488" t="s">
        <v>486</v>
      </c>
      <c r="C488" t="s">
        <v>1042</v>
      </c>
      <c r="D488" t="s">
        <v>486</v>
      </c>
      <c r="I488" t="s">
        <v>486</v>
      </c>
    </row>
    <row r="489" spans="1:39" x14ac:dyDescent="0.3">
      <c r="A489">
        <v>555</v>
      </c>
      <c r="B489" t="s">
        <v>487</v>
      </c>
      <c r="C489" t="s">
        <v>1042</v>
      </c>
      <c r="D489" t="s">
        <v>487</v>
      </c>
      <c r="I489" t="s">
        <v>487</v>
      </c>
    </row>
    <row r="490" spans="1:39" x14ac:dyDescent="0.3">
      <c r="A490">
        <v>556</v>
      </c>
      <c r="B490" t="s">
        <v>488</v>
      </c>
      <c r="C490" t="s">
        <v>1042</v>
      </c>
      <c r="D490" t="s">
        <v>488</v>
      </c>
      <c r="I490" t="s">
        <v>488</v>
      </c>
    </row>
    <row r="491" spans="1:39" x14ac:dyDescent="0.3">
      <c r="A491">
        <v>557</v>
      </c>
      <c r="B491" t="s">
        <v>489</v>
      </c>
      <c r="C491" t="s">
        <v>1042</v>
      </c>
      <c r="D491" t="s">
        <v>489</v>
      </c>
      <c r="I491" t="s">
        <v>489</v>
      </c>
    </row>
    <row r="492" spans="1:39" x14ac:dyDescent="0.3">
      <c r="A492">
        <v>558</v>
      </c>
      <c r="B492" t="s">
        <v>490</v>
      </c>
      <c r="C492" t="s">
        <v>1042</v>
      </c>
      <c r="D492" t="s">
        <v>490</v>
      </c>
      <c r="I492" t="s">
        <v>490</v>
      </c>
    </row>
    <row r="493" spans="1:39" x14ac:dyDescent="0.3">
      <c r="A493">
        <v>559</v>
      </c>
      <c r="B493" t="s">
        <v>491</v>
      </c>
      <c r="C493" t="s">
        <v>1042</v>
      </c>
      <c r="D493" t="s">
        <v>491</v>
      </c>
      <c r="I493" t="s">
        <v>491</v>
      </c>
    </row>
    <row r="494" spans="1:39" x14ac:dyDescent="0.3">
      <c r="A494">
        <v>560</v>
      </c>
      <c r="B494" t="s">
        <v>492</v>
      </c>
      <c r="C494" t="s">
        <v>1042</v>
      </c>
      <c r="D494" t="s">
        <v>492</v>
      </c>
      <c r="I494" t="s">
        <v>492</v>
      </c>
    </row>
    <row r="495" spans="1:39" x14ac:dyDescent="0.3">
      <c r="A495">
        <v>561</v>
      </c>
      <c r="B495" t="s">
        <v>493</v>
      </c>
      <c r="C495" t="s">
        <v>1042</v>
      </c>
      <c r="D495" t="s">
        <v>493</v>
      </c>
      <c r="I495" t="s">
        <v>493</v>
      </c>
    </row>
    <row r="496" spans="1:39" x14ac:dyDescent="0.3">
      <c r="A496">
        <v>562</v>
      </c>
      <c r="B496" t="s">
        <v>494</v>
      </c>
      <c r="C496" t="s">
        <v>1042</v>
      </c>
      <c r="D496" t="s">
        <v>494</v>
      </c>
      <c r="I496" t="s">
        <v>494</v>
      </c>
    </row>
    <row r="497" spans="1:13" x14ac:dyDescent="0.3">
      <c r="A497">
        <v>563</v>
      </c>
      <c r="B497" t="s">
        <v>495</v>
      </c>
      <c r="C497" t="s">
        <v>1805</v>
      </c>
      <c r="I497" t="s">
        <v>495</v>
      </c>
      <c r="J497">
        <v>0</v>
      </c>
      <c r="K497">
        <v>0</v>
      </c>
      <c r="L497">
        <v>0</v>
      </c>
      <c r="M497">
        <v>0</v>
      </c>
    </row>
    <row r="498" spans="1:13" x14ac:dyDescent="0.3">
      <c r="A498">
        <v>564</v>
      </c>
      <c r="B498" t="s">
        <v>496</v>
      </c>
      <c r="C498" t="s">
        <v>1805</v>
      </c>
      <c r="I498" t="s">
        <v>496</v>
      </c>
      <c r="J498">
        <v>0</v>
      </c>
      <c r="K498">
        <v>0</v>
      </c>
      <c r="L498">
        <v>0</v>
      </c>
      <c r="M498">
        <v>0</v>
      </c>
    </row>
    <row r="499" spans="1:13" x14ac:dyDescent="0.3">
      <c r="A499">
        <v>565</v>
      </c>
      <c r="B499" t="s">
        <v>497</v>
      </c>
      <c r="C499" t="s">
        <v>1805</v>
      </c>
      <c r="I499" t="s">
        <v>497</v>
      </c>
      <c r="J499">
        <v>0</v>
      </c>
      <c r="K499">
        <v>0</v>
      </c>
      <c r="L499">
        <v>0</v>
      </c>
      <c r="M499">
        <v>0</v>
      </c>
    </row>
    <row r="500" spans="1:13" x14ac:dyDescent="0.3">
      <c r="A500">
        <v>566</v>
      </c>
      <c r="B500" t="s">
        <v>498</v>
      </c>
      <c r="C500" t="s">
        <v>1805</v>
      </c>
      <c r="I500" t="s">
        <v>498</v>
      </c>
      <c r="J500">
        <v>0</v>
      </c>
      <c r="K500">
        <v>0</v>
      </c>
      <c r="L500">
        <v>0</v>
      </c>
      <c r="M500">
        <v>0</v>
      </c>
    </row>
    <row r="501" spans="1:13" x14ac:dyDescent="0.3">
      <c r="A501">
        <v>567</v>
      </c>
      <c r="B501" t="s">
        <v>499</v>
      </c>
      <c r="C501" t="s">
        <v>1805</v>
      </c>
      <c r="I501" t="s">
        <v>499</v>
      </c>
      <c r="J501">
        <v>0</v>
      </c>
      <c r="K501">
        <v>0</v>
      </c>
      <c r="L501">
        <v>0</v>
      </c>
      <c r="M501">
        <v>0</v>
      </c>
    </row>
    <row r="502" spans="1:13" x14ac:dyDescent="0.3">
      <c r="A502">
        <v>568</v>
      </c>
      <c r="B502" t="s">
        <v>500</v>
      </c>
      <c r="C502" t="s">
        <v>1805</v>
      </c>
      <c r="I502" t="s">
        <v>500</v>
      </c>
      <c r="J502">
        <v>0</v>
      </c>
      <c r="K502">
        <v>0</v>
      </c>
      <c r="L502">
        <v>0</v>
      </c>
      <c r="M502">
        <v>0</v>
      </c>
    </row>
  </sheetData>
  <autoFilter ref="A1:BL502" xr:uid="{00000000-0001-0000-0100-00000000000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0F84C-6685-46B7-AC02-0638FDC6297B}">
  <dimension ref="A1:BB215"/>
  <sheetViews>
    <sheetView zoomScale="80" zoomScaleNormal="80" workbookViewId="0">
      <selection activeCell="A2" sqref="A2"/>
    </sheetView>
  </sheetViews>
  <sheetFormatPr defaultColWidth="7.88671875" defaultRowHeight="14.4" x14ac:dyDescent="0.3"/>
  <cols>
    <col min="1" max="3" width="7.88671875" style="1"/>
    <col min="4" max="4" width="0" style="1" hidden="1" customWidth="1"/>
    <col min="5" max="20" width="7.88671875" style="1"/>
    <col min="24" max="35" width="7.88671875" style="1"/>
    <col min="40" max="54" width="7.88671875" style="1"/>
  </cols>
  <sheetData>
    <row r="1" spans="1:54" x14ac:dyDescent="0.3">
      <c r="A1" s="1" t="s">
        <v>3</v>
      </c>
      <c r="B1" s="1" t="s">
        <v>6</v>
      </c>
      <c r="C1" s="1" t="s">
        <v>17</v>
      </c>
      <c r="D1" s="1" t="s">
        <v>115</v>
      </c>
      <c r="E1" s="1" t="s">
        <v>116</v>
      </c>
      <c r="F1" s="1" t="s">
        <v>117</v>
      </c>
      <c r="G1" s="1" t="s">
        <v>118</v>
      </c>
      <c r="H1" s="1" t="s">
        <v>119</v>
      </c>
      <c r="I1" s="1" t="s">
        <v>120</v>
      </c>
      <c r="J1" s="1" t="s">
        <v>121</v>
      </c>
      <c r="K1" s="1" t="s">
        <v>122</v>
      </c>
      <c r="L1" s="1" t="s">
        <v>123</v>
      </c>
      <c r="M1" s="1" t="s">
        <v>124</v>
      </c>
      <c r="N1" s="1" t="s">
        <v>125</v>
      </c>
      <c r="O1" s="1" t="s">
        <v>126</v>
      </c>
      <c r="P1" s="1" t="s">
        <v>127</v>
      </c>
      <c r="Q1" s="1" t="s">
        <v>128</v>
      </c>
      <c r="R1" s="1" t="s">
        <v>129</v>
      </c>
      <c r="S1" s="1" t="s">
        <v>130</v>
      </c>
      <c r="T1" s="1" t="s">
        <v>131</v>
      </c>
      <c r="X1" s="1" t="s">
        <v>3</v>
      </c>
      <c r="Y1" s="1" t="s">
        <v>6</v>
      </c>
      <c r="Z1" s="1" t="s">
        <v>17</v>
      </c>
      <c r="AA1" s="1" t="s">
        <v>145</v>
      </c>
      <c r="AB1" s="1" t="s">
        <v>146</v>
      </c>
      <c r="AC1" s="1" t="s">
        <v>147</v>
      </c>
      <c r="AD1" s="1" t="s">
        <v>148</v>
      </c>
      <c r="AE1" s="1" t="s">
        <v>149</v>
      </c>
      <c r="AF1" s="1" t="s">
        <v>150</v>
      </c>
      <c r="AG1" s="1" t="s">
        <v>151</v>
      </c>
      <c r="AH1" s="1" t="s">
        <v>152</v>
      </c>
      <c r="AI1" s="1" t="s">
        <v>153</v>
      </c>
      <c r="AN1" s="1" t="s">
        <v>3</v>
      </c>
      <c r="AO1" s="1" t="s">
        <v>6</v>
      </c>
      <c r="AP1" s="1" t="s">
        <v>17</v>
      </c>
      <c r="AQ1" s="1" t="s">
        <v>414</v>
      </c>
      <c r="AR1" s="1" t="s">
        <v>415</v>
      </c>
      <c r="AS1" s="1" t="s">
        <v>416</v>
      </c>
      <c r="AT1" s="1" t="s">
        <v>417</v>
      </c>
      <c r="AU1" s="1" t="s">
        <v>418</v>
      </c>
      <c r="AV1" s="1" t="s">
        <v>419</v>
      </c>
      <c r="AW1" s="1" t="s">
        <v>420</v>
      </c>
      <c r="AX1" s="1" t="s">
        <v>421</v>
      </c>
      <c r="AY1" s="1" t="s">
        <v>422</v>
      </c>
      <c r="AZ1" s="1" t="s">
        <v>423</v>
      </c>
      <c r="BA1" s="1" t="s">
        <v>424</v>
      </c>
      <c r="BB1" s="1" t="s">
        <v>425</v>
      </c>
    </row>
    <row r="2" spans="1:54" x14ac:dyDescent="0.3">
      <c r="A2" s="1" t="s">
        <v>1812</v>
      </c>
      <c r="B2" s="1" t="s">
        <v>1813</v>
      </c>
      <c r="C2" s="1" t="s">
        <v>17</v>
      </c>
      <c r="D2" t="s">
        <v>1266</v>
      </c>
      <c r="E2" t="s">
        <v>1270</v>
      </c>
      <c r="F2" t="s">
        <v>1271</v>
      </c>
      <c r="G2" t="s">
        <v>1272</v>
      </c>
      <c r="H2" t="s">
        <v>1273</v>
      </c>
      <c r="I2" t="s">
        <v>1274</v>
      </c>
      <c r="J2" t="s">
        <v>1275</v>
      </c>
      <c r="K2" t="s">
        <v>1276</v>
      </c>
      <c r="L2" t="s">
        <v>1277</v>
      </c>
      <c r="M2" t="s">
        <v>1278</v>
      </c>
      <c r="N2" t="s">
        <v>1279</v>
      </c>
      <c r="O2" t="s">
        <v>1281</v>
      </c>
      <c r="P2" t="s">
        <v>1283</v>
      </c>
      <c r="Q2" t="s">
        <v>1285</v>
      </c>
      <c r="R2" t="s">
        <v>1121</v>
      </c>
      <c r="S2" t="s">
        <v>1120</v>
      </c>
      <c r="T2" t="s">
        <v>1287</v>
      </c>
      <c r="X2" s="1" t="s">
        <v>1812</v>
      </c>
      <c r="Y2" s="1" t="s">
        <v>1813</v>
      </c>
      <c r="Z2" s="1" t="s">
        <v>17</v>
      </c>
      <c r="AA2" t="s">
        <v>1309</v>
      </c>
      <c r="AB2" t="s">
        <v>1314</v>
      </c>
      <c r="AC2" t="s">
        <v>1316</v>
      </c>
      <c r="AD2" t="s">
        <v>1318</v>
      </c>
      <c r="AE2" t="s">
        <v>1320</v>
      </c>
      <c r="AF2" t="s">
        <v>1322</v>
      </c>
      <c r="AG2" t="s">
        <v>1324</v>
      </c>
      <c r="AH2" t="s">
        <v>1325</v>
      </c>
      <c r="AI2" t="s">
        <v>1326</v>
      </c>
      <c r="AN2" s="1" t="s">
        <v>1812</v>
      </c>
      <c r="AO2" s="1" t="s">
        <v>1813</v>
      </c>
      <c r="AP2" s="1" t="s">
        <v>17</v>
      </c>
      <c r="AQ2" t="s">
        <v>1672</v>
      </c>
      <c r="AR2" t="s">
        <v>1676</v>
      </c>
      <c r="AS2" t="s">
        <v>1672</v>
      </c>
      <c r="AT2" t="s">
        <v>1676</v>
      </c>
      <c r="AU2" t="s">
        <v>1672</v>
      </c>
      <c r="AV2" t="s">
        <v>1676</v>
      </c>
      <c r="AW2" t="s">
        <v>1672</v>
      </c>
      <c r="AX2" t="s">
        <v>1676</v>
      </c>
      <c r="AY2" t="s">
        <v>1672</v>
      </c>
      <c r="AZ2" t="s">
        <v>1676</v>
      </c>
      <c r="BA2" t="s">
        <v>1672</v>
      </c>
      <c r="BB2" t="s">
        <v>1676</v>
      </c>
    </row>
    <row r="3" spans="1:54" x14ac:dyDescent="0.3">
      <c r="A3" s="1" t="s">
        <v>1807</v>
      </c>
      <c r="B3" s="2" t="s">
        <v>1814</v>
      </c>
      <c r="C3" s="1" t="s">
        <v>1810</v>
      </c>
      <c r="D3" s="1">
        <v>50</v>
      </c>
      <c r="E3" s="1">
        <v>80</v>
      </c>
      <c r="F3" s="1">
        <v>40</v>
      </c>
      <c r="G3" s="1">
        <v>85</v>
      </c>
      <c r="H3" s="1">
        <v>60</v>
      </c>
      <c r="I3" s="1">
        <v>95</v>
      </c>
      <c r="J3" s="1">
        <v>95</v>
      </c>
      <c r="K3" s="1">
        <v>70</v>
      </c>
      <c r="L3" s="1">
        <v>65</v>
      </c>
      <c r="M3" s="1">
        <v>70</v>
      </c>
      <c r="N3" s="1">
        <v>70</v>
      </c>
      <c r="O3" s="1">
        <v>50</v>
      </c>
      <c r="P3" s="1">
        <v>50</v>
      </c>
      <c r="Q3" s="1">
        <v>95</v>
      </c>
      <c r="R3" s="1">
        <v>0</v>
      </c>
      <c r="S3" s="1" t="s">
        <v>501</v>
      </c>
      <c r="T3" s="1">
        <v>0</v>
      </c>
      <c r="X3" s="1" t="s">
        <v>1807</v>
      </c>
      <c r="Y3" s="2" t="s">
        <v>1814</v>
      </c>
      <c r="Z3" s="1" t="s">
        <v>1810</v>
      </c>
      <c r="AA3" s="1">
        <v>1</v>
      </c>
      <c r="AB3" s="1">
        <v>0</v>
      </c>
      <c r="AC3" s="1">
        <v>0</v>
      </c>
      <c r="AD3" s="1">
        <v>0</v>
      </c>
      <c r="AE3" s="1">
        <v>1</v>
      </c>
      <c r="AF3" s="1">
        <v>1</v>
      </c>
      <c r="AG3" s="1">
        <v>0</v>
      </c>
      <c r="AH3" s="1" t="s">
        <v>501</v>
      </c>
      <c r="AI3" s="1">
        <v>1</v>
      </c>
      <c r="AN3" s="1" t="s">
        <v>1807</v>
      </c>
      <c r="AO3" s="2" t="s">
        <v>1814</v>
      </c>
      <c r="AP3" s="1" t="s">
        <v>1810</v>
      </c>
      <c r="AQ3" s="1">
        <v>7</v>
      </c>
      <c r="AR3" s="1">
        <v>5</v>
      </c>
      <c r="AS3" s="1">
        <v>7</v>
      </c>
      <c r="AT3" s="1">
        <v>5</v>
      </c>
      <c r="AU3" s="1">
        <v>6</v>
      </c>
      <c r="AV3" s="1">
        <v>4</v>
      </c>
      <c r="AW3" s="1">
        <v>7</v>
      </c>
      <c r="AX3" s="1">
        <v>5</v>
      </c>
      <c r="AY3" s="1">
        <v>2</v>
      </c>
      <c r="AZ3" s="1">
        <v>5</v>
      </c>
      <c r="BA3" s="1">
        <v>7</v>
      </c>
      <c r="BB3" s="1">
        <v>4</v>
      </c>
    </row>
    <row r="4" spans="1:54" x14ac:dyDescent="0.3">
      <c r="A4" s="1" t="s">
        <v>1806</v>
      </c>
      <c r="B4" s="2" t="s">
        <v>1808</v>
      </c>
      <c r="C4" s="1" t="s">
        <v>1810</v>
      </c>
      <c r="D4" s="1">
        <v>100</v>
      </c>
      <c r="E4" s="1">
        <v>20</v>
      </c>
      <c r="F4" s="1">
        <v>30</v>
      </c>
      <c r="G4" s="1">
        <v>0</v>
      </c>
      <c r="H4" s="1">
        <v>10</v>
      </c>
      <c r="I4" s="1">
        <v>100</v>
      </c>
      <c r="J4" s="1">
        <v>15</v>
      </c>
      <c r="K4" s="1">
        <v>0</v>
      </c>
      <c r="L4" s="1">
        <v>20</v>
      </c>
      <c r="M4" s="1">
        <v>20</v>
      </c>
      <c r="N4" s="1">
        <v>5</v>
      </c>
      <c r="O4" s="1">
        <v>5</v>
      </c>
      <c r="P4" s="1">
        <v>5</v>
      </c>
      <c r="Q4" s="1">
        <v>40</v>
      </c>
      <c r="R4" s="1">
        <v>0</v>
      </c>
      <c r="S4" s="1" t="s">
        <v>501</v>
      </c>
      <c r="T4" s="1">
        <v>0</v>
      </c>
      <c r="X4" s="1" t="s">
        <v>1806</v>
      </c>
      <c r="Y4" s="2" t="s">
        <v>1808</v>
      </c>
      <c r="Z4" s="1" t="s">
        <v>1810</v>
      </c>
      <c r="AA4" s="1" t="s">
        <v>501</v>
      </c>
      <c r="AB4" s="1" t="s">
        <v>501</v>
      </c>
      <c r="AC4" s="1" t="s">
        <v>501</v>
      </c>
      <c r="AD4" s="1" t="s">
        <v>501</v>
      </c>
      <c r="AE4" s="1" t="s">
        <v>501</v>
      </c>
      <c r="AF4" s="1" t="s">
        <v>501</v>
      </c>
      <c r="AG4" s="1" t="s">
        <v>501</v>
      </c>
      <c r="AH4" s="1" t="s">
        <v>501</v>
      </c>
      <c r="AI4" s="1">
        <v>0</v>
      </c>
      <c r="AN4" s="1" t="s">
        <v>1806</v>
      </c>
      <c r="AO4" s="2" t="s">
        <v>1808</v>
      </c>
      <c r="AP4" s="1" t="s">
        <v>1810</v>
      </c>
      <c r="AQ4" s="1">
        <v>7</v>
      </c>
      <c r="AR4" s="1">
        <v>5</v>
      </c>
      <c r="AS4" s="1">
        <v>7</v>
      </c>
      <c r="AT4" s="1">
        <v>5</v>
      </c>
      <c r="AU4" s="1">
        <v>7</v>
      </c>
      <c r="AV4" s="1">
        <v>5</v>
      </c>
      <c r="AW4" s="1">
        <v>7</v>
      </c>
      <c r="AX4" s="1">
        <v>5</v>
      </c>
      <c r="AY4" s="1">
        <v>5</v>
      </c>
      <c r="AZ4" s="1">
        <v>5</v>
      </c>
      <c r="BA4" s="1">
        <v>7</v>
      </c>
      <c r="BB4" s="1">
        <v>5</v>
      </c>
    </row>
    <row r="5" spans="1:54" x14ac:dyDescent="0.3">
      <c r="A5" s="1" t="s">
        <v>1806</v>
      </c>
      <c r="B5" s="1" t="s">
        <v>1809</v>
      </c>
      <c r="C5" s="1" t="s">
        <v>1810</v>
      </c>
      <c r="D5" s="1">
        <v>0</v>
      </c>
      <c r="E5" s="1">
        <v>100</v>
      </c>
      <c r="F5" s="1">
        <v>0</v>
      </c>
      <c r="G5" s="1">
        <v>0</v>
      </c>
      <c r="H5" s="1">
        <v>0</v>
      </c>
      <c r="I5" s="1">
        <v>100</v>
      </c>
      <c r="J5" s="1">
        <v>100</v>
      </c>
      <c r="K5" s="1">
        <v>100</v>
      </c>
      <c r="L5" s="1">
        <v>0</v>
      </c>
      <c r="M5" s="1">
        <v>0</v>
      </c>
      <c r="N5" s="1">
        <v>0</v>
      </c>
      <c r="O5" s="1">
        <v>0</v>
      </c>
      <c r="P5" s="1">
        <v>0</v>
      </c>
      <c r="Q5" s="1">
        <v>100</v>
      </c>
      <c r="R5" s="1">
        <v>0</v>
      </c>
      <c r="S5" s="1" t="s">
        <v>501</v>
      </c>
      <c r="T5" s="1">
        <v>0</v>
      </c>
      <c r="X5" s="1" t="s">
        <v>1806</v>
      </c>
      <c r="Y5" s="1" t="s">
        <v>1809</v>
      </c>
      <c r="Z5" s="1" t="s">
        <v>1810</v>
      </c>
      <c r="AA5" s="1" t="s">
        <v>501</v>
      </c>
      <c r="AB5" s="1" t="s">
        <v>501</v>
      </c>
      <c r="AC5" s="1" t="s">
        <v>501</v>
      </c>
      <c r="AD5" s="1" t="s">
        <v>501</v>
      </c>
      <c r="AE5" s="1" t="s">
        <v>501</v>
      </c>
      <c r="AF5" s="1" t="s">
        <v>501</v>
      </c>
      <c r="AG5" s="1" t="s">
        <v>501</v>
      </c>
      <c r="AH5" s="1" t="s">
        <v>501</v>
      </c>
      <c r="AI5" s="1" t="s">
        <v>501</v>
      </c>
      <c r="AN5" s="1" t="s">
        <v>1806</v>
      </c>
      <c r="AO5" s="1" t="s">
        <v>1809</v>
      </c>
      <c r="AP5" s="1" t="s">
        <v>1810</v>
      </c>
      <c r="AQ5" s="1">
        <v>6</v>
      </c>
      <c r="AR5" s="1">
        <v>4</v>
      </c>
      <c r="AS5" s="1">
        <v>6</v>
      </c>
      <c r="AT5" s="1">
        <v>3</v>
      </c>
      <c r="AU5" s="1">
        <v>6</v>
      </c>
      <c r="AV5" s="1">
        <v>4</v>
      </c>
      <c r="AW5" s="1">
        <v>6</v>
      </c>
      <c r="AX5" s="1">
        <v>4</v>
      </c>
      <c r="AY5" s="1">
        <v>6</v>
      </c>
      <c r="AZ5" s="1">
        <v>4</v>
      </c>
      <c r="BA5" s="1">
        <v>6</v>
      </c>
      <c r="BB5" s="1">
        <v>4</v>
      </c>
    </row>
    <row r="6" spans="1:54" x14ac:dyDescent="0.3">
      <c r="A6" s="1" t="s">
        <v>1807</v>
      </c>
      <c r="B6" s="2" t="s">
        <v>1814</v>
      </c>
      <c r="C6" s="1" t="s">
        <v>1811</v>
      </c>
      <c r="D6" s="1">
        <v>100</v>
      </c>
      <c r="E6" s="1">
        <v>100</v>
      </c>
      <c r="F6" s="1">
        <v>100</v>
      </c>
      <c r="G6" s="1">
        <v>100</v>
      </c>
      <c r="H6" s="1">
        <v>100</v>
      </c>
      <c r="I6" s="1">
        <v>100</v>
      </c>
      <c r="J6" s="1">
        <v>100</v>
      </c>
      <c r="K6" s="1">
        <v>100</v>
      </c>
      <c r="L6" s="1">
        <v>100</v>
      </c>
      <c r="M6" s="1">
        <v>100</v>
      </c>
      <c r="N6" s="1">
        <v>100</v>
      </c>
      <c r="O6" s="1">
        <v>100</v>
      </c>
      <c r="P6" s="1">
        <v>100</v>
      </c>
      <c r="Q6" s="1">
        <v>100</v>
      </c>
      <c r="R6" s="1">
        <v>0</v>
      </c>
      <c r="S6" s="1" t="s">
        <v>501</v>
      </c>
      <c r="T6" s="1">
        <v>0</v>
      </c>
      <c r="X6" s="1" t="s">
        <v>1807</v>
      </c>
      <c r="Y6" s="2" t="s">
        <v>1814</v>
      </c>
      <c r="Z6" s="1" t="s">
        <v>1811</v>
      </c>
      <c r="AA6" s="1" t="s">
        <v>501</v>
      </c>
      <c r="AB6" s="1" t="s">
        <v>501</v>
      </c>
      <c r="AC6" s="1" t="s">
        <v>501</v>
      </c>
      <c r="AD6" s="1" t="s">
        <v>501</v>
      </c>
      <c r="AE6" s="1" t="s">
        <v>501</v>
      </c>
      <c r="AF6" s="1" t="s">
        <v>501</v>
      </c>
      <c r="AG6" s="1" t="s">
        <v>501</v>
      </c>
      <c r="AH6" s="1" t="s">
        <v>501</v>
      </c>
      <c r="AI6" s="1" t="s">
        <v>501</v>
      </c>
      <c r="AN6" s="1" t="s">
        <v>1807</v>
      </c>
      <c r="AO6" s="2" t="s">
        <v>1814</v>
      </c>
      <c r="AP6" s="1" t="s">
        <v>1811</v>
      </c>
      <c r="AQ6" s="1">
        <v>7</v>
      </c>
      <c r="AR6" s="1">
        <v>5</v>
      </c>
      <c r="AS6" s="1">
        <v>7</v>
      </c>
      <c r="AT6" s="1">
        <v>5</v>
      </c>
      <c r="AU6" s="1">
        <v>7</v>
      </c>
      <c r="AV6" s="1">
        <v>5</v>
      </c>
      <c r="AW6" s="1">
        <v>7</v>
      </c>
      <c r="AX6" s="1">
        <v>5</v>
      </c>
      <c r="AY6" s="1">
        <v>7</v>
      </c>
      <c r="AZ6" s="1">
        <v>5</v>
      </c>
      <c r="BA6" s="1">
        <v>7</v>
      </c>
      <c r="BB6" s="1">
        <v>4</v>
      </c>
    </row>
    <row r="7" spans="1:54" x14ac:dyDescent="0.3">
      <c r="A7" s="1" t="s">
        <v>1807</v>
      </c>
      <c r="B7" s="2" t="s">
        <v>1814</v>
      </c>
      <c r="C7" s="1" t="s">
        <v>1811</v>
      </c>
      <c r="D7" s="1">
        <v>25</v>
      </c>
      <c r="E7" s="1">
        <v>50</v>
      </c>
      <c r="F7" s="1">
        <v>25</v>
      </c>
      <c r="G7" s="1">
        <v>25</v>
      </c>
      <c r="H7" s="1">
        <v>25</v>
      </c>
      <c r="I7" s="1">
        <v>100</v>
      </c>
      <c r="J7" s="1">
        <v>100</v>
      </c>
      <c r="K7" s="1">
        <v>100</v>
      </c>
      <c r="L7" s="1">
        <v>25</v>
      </c>
      <c r="M7" s="1">
        <v>100</v>
      </c>
      <c r="N7" s="1">
        <v>25</v>
      </c>
      <c r="O7" s="1">
        <v>25</v>
      </c>
      <c r="P7" s="1">
        <v>100</v>
      </c>
      <c r="Q7" s="1">
        <v>100</v>
      </c>
      <c r="R7" s="1">
        <v>0</v>
      </c>
      <c r="S7" s="1" t="s">
        <v>501</v>
      </c>
      <c r="T7" s="1">
        <v>0</v>
      </c>
      <c r="X7" s="1" t="s">
        <v>1807</v>
      </c>
      <c r="Y7" s="2" t="s">
        <v>1814</v>
      </c>
      <c r="Z7" s="1" t="s">
        <v>1811</v>
      </c>
      <c r="AA7" s="1" t="s">
        <v>501</v>
      </c>
      <c r="AB7" s="1" t="s">
        <v>501</v>
      </c>
      <c r="AC7" s="1" t="s">
        <v>501</v>
      </c>
      <c r="AD7" s="1" t="s">
        <v>501</v>
      </c>
      <c r="AE7" s="1" t="s">
        <v>501</v>
      </c>
      <c r="AF7" s="1" t="s">
        <v>501</v>
      </c>
      <c r="AG7" s="1" t="s">
        <v>501</v>
      </c>
      <c r="AH7" s="1" t="s">
        <v>501</v>
      </c>
      <c r="AI7" s="1" t="s">
        <v>501</v>
      </c>
      <c r="AN7" s="1" t="s">
        <v>1807</v>
      </c>
      <c r="AO7" s="2" t="s">
        <v>1814</v>
      </c>
      <c r="AP7" s="1" t="s">
        <v>1811</v>
      </c>
      <c r="AQ7" s="1">
        <v>6</v>
      </c>
      <c r="AR7" s="1">
        <v>4</v>
      </c>
      <c r="AS7" s="1">
        <v>6</v>
      </c>
      <c r="AT7" s="1">
        <v>4</v>
      </c>
      <c r="AU7" s="1">
        <v>6</v>
      </c>
      <c r="AV7" s="1">
        <v>4</v>
      </c>
      <c r="AW7" s="1">
        <v>7</v>
      </c>
      <c r="AX7" s="1">
        <v>5</v>
      </c>
      <c r="AY7" s="1">
        <v>6</v>
      </c>
      <c r="AZ7" s="1">
        <v>4</v>
      </c>
      <c r="BA7" s="1">
        <v>6</v>
      </c>
      <c r="BB7" s="1">
        <v>4</v>
      </c>
    </row>
    <row r="8" spans="1:54" x14ac:dyDescent="0.3">
      <c r="A8" s="1" t="s">
        <v>1807</v>
      </c>
      <c r="B8" s="2" t="s">
        <v>1814</v>
      </c>
      <c r="C8" s="1" t="s">
        <v>1811</v>
      </c>
      <c r="D8" s="1">
        <v>0</v>
      </c>
      <c r="E8" s="1">
        <v>100</v>
      </c>
      <c r="F8" s="1">
        <v>50</v>
      </c>
      <c r="G8" s="1">
        <v>100</v>
      </c>
      <c r="H8" s="1">
        <v>0</v>
      </c>
      <c r="I8" s="1">
        <v>100</v>
      </c>
      <c r="J8" s="1">
        <v>100</v>
      </c>
      <c r="K8" s="1">
        <v>90</v>
      </c>
      <c r="L8" s="1">
        <v>25</v>
      </c>
      <c r="M8" s="1">
        <v>50</v>
      </c>
      <c r="N8" s="1">
        <v>60</v>
      </c>
      <c r="O8" s="1">
        <v>0</v>
      </c>
      <c r="P8" s="1">
        <v>100</v>
      </c>
      <c r="Q8" s="1">
        <v>100</v>
      </c>
      <c r="R8" s="1">
        <v>0</v>
      </c>
      <c r="S8" s="1" t="s">
        <v>501</v>
      </c>
      <c r="T8" s="1">
        <v>0</v>
      </c>
      <c r="X8" s="1" t="s">
        <v>1807</v>
      </c>
      <c r="Y8" s="2" t="s">
        <v>1814</v>
      </c>
      <c r="Z8" s="1" t="s">
        <v>1811</v>
      </c>
      <c r="AA8" s="1" t="s">
        <v>501</v>
      </c>
      <c r="AB8" s="1" t="s">
        <v>501</v>
      </c>
      <c r="AC8" s="1" t="s">
        <v>501</v>
      </c>
      <c r="AD8" s="1" t="s">
        <v>501</v>
      </c>
      <c r="AE8" s="1" t="s">
        <v>501</v>
      </c>
      <c r="AF8" s="1" t="s">
        <v>501</v>
      </c>
      <c r="AG8" s="1" t="s">
        <v>501</v>
      </c>
      <c r="AH8" s="1" t="s">
        <v>501</v>
      </c>
      <c r="AI8" s="1" t="s">
        <v>501</v>
      </c>
      <c r="AN8" s="1" t="s">
        <v>1807</v>
      </c>
      <c r="AO8" s="2" t="s">
        <v>1814</v>
      </c>
      <c r="AP8" s="1" t="s">
        <v>1811</v>
      </c>
      <c r="AQ8" s="1">
        <v>7</v>
      </c>
      <c r="AR8" s="1">
        <v>5</v>
      </c>
      <c r="AS8" s="1">
        <v>5</v>
      </c>
      <c r="AT8" s="1">
        <v>4</v>
      </c>
      <c r="AU8" s="1">
        <v>6</v>
      </c>
      <c r="AV8" s="1">
        <v>4</v>
      </c>
      <c r="AW8" s="1">
        <v>7</v>
      </c>
      <c r="AX8" s="1">
        <v>4</v>
      </c>
      <c r="AY8" s="1">
        <v>4</v>
      </c>
      <c r="AZ8" s="1">
        <v>5</v>
      </c>
      <c r="BA8" s="1">
        <v>6</v>
      </c>
      <c r="BB8" s="1">
        <v>4</v>
      </c>
    </row>
    <row r="9" spans="1:54" x14ac:dyDescent="0.3">
      <c r="A9" s="1" t="s">
        <v>1807</v>
      </c>
      <c r="B9" s="1" t="s">
        <v>1809</v>
      </c>
      <c r="C9" s="1" t="s">
        <v>1811</v>
      </c>
      <c r="D9" s="1">
        <v>0</v>
      </c>
      <c r="E9" s="1">
        <v>50</v>
      </c>
      <c r="F9" s="1">
        <v>0</v>
      </c>
      <c r="G9" s="1">
        <v>0</v>
      </c>
      <c r="H9" s="1">
        <v>50</v>
      </c>
      <c r="I9" s="1">
        <v>0</v>
      </c>
      <c r="J9" s="1">
        <v>0</v>
      </c>
      <c r="K9" s="1">
        <v>0</v>
      </c>
      <c r="L9" s="1">
        <v>0</v>
      </c>
      <c r="M9" s="1">
        <v>0</v>
      </c>
      <c r="N9" s="1">
        <v>0</v>
      </c>
      <c r="O9" s="1">
        <v>0</v>
      </c>
      <c r="P9" s="1">
        <v>0</v>
      </c>
      <c r="Q9" s="1">
        <v>0</v>
      </c>
      <c r="R9" s="1">
        <v>0</v>
      </c>
      <c r="S9" s="1" t="s">
        <v>501</v>
      </c>
      <c r="T9" s="1">
        <v>0</v>
      </c>
      <c r="X9" s="1" t="s">
        <v>1807</v>
      </c>
      <c r="Y9" s="1" t="s">
        <v>1809</v>
      </c>
      <c r="Z9" s="1" t="s">
        <v>1811</v>
      </c>
      <c r="AA9" s="1" t="s">
        <v>501</v>
      </c>
      <c r="AB9" s="1" t="s">
        <v>501</v>
      </c>
      <c r="AC9" s="1" t="s">
        <v>501</v>
      </c>
      <c r="AD9" s="1" t="s">
        <v>501</v>
      </c>
      <c r="AE9" s="1" t="s">
        <v>501</v>
      </c>
      <c r="AF9" s="1" t="s">
        <v>501</v>
      </c>
      <c r="AG9" s="1" t="s">
        <v>501</v>
      </c>
      <c r="AH9" s="1" t="s">
        <v>501</v>
      </c>
      <c r="AI9" s="1" t="s">
        <v>501</v>
      </c>
      <c r="AN9" s="1" t="s">
        <v>1807</v>
      </c>
      <c r="AO9" s="1" t="s">
        <v>1809</v>
      </c>
      <c r="AP9" s="1" t="s">
        <v>1811</v>
      </c>
      <c r="AQ9" s="1">
        <v>6</v>
      </c>
      <c r="AR9" s="1">
        <v>3</v>
      </c>
      <c r="AS9" s="1">
        <v>5</v>
      </c>
      <c r="AT9" s="1">
        <v>4</v>
      </c>
      <c r="AU9" s="1">
        <v>6</v>
      </c>
      <c r="AV9" s="1">
        <v>3</v>
      </c>
      <c r="AW9" s="1">
        <v>5</v>
      </c>
      <c r="AX9" s="1">
        <v>4</v>
      </c>
      <c r="AY9" s="1">
        <v>6</v>
      </c>
      <c r="AZ9" s="1">
        <v>3</v>
      </c>
      <c r="BA9" s="1">
        <v>5</v>
      </c>
      <c r="BB9" s="1">
        <v>3</v>
      </c>
    </row>
    <row r="10" spans="1:54" x14ac:dyDescent="0.3">
      <c r="A10" s="1" t="s">
        <v>1806</v>
      </c>
      <c r="B10" s="2" t="s">
        <v>1808</v>
      </c>
      <c r="C10" s="1" t="s">
        <v>1810</v>
      </c>
      <c r="D10" s="1">
        <v>100</v>
      </c>
      <c r="E10" s="1">
        <v>100</v>
      </c>
      <c r="F10" s="1">
        <v>100</v>
      </c>
      <c r="G10" s="1">
        <v>100</v>
      </c>
      <c r="H10" s="1">
        <v>100</v>
      </c>
      <c r="I10" s="1">
        <v>100</v>
      </c>
      <c r="J10" s="1">
        <v>100</v>
      </c>
      <c r="K10" s="1">
        <v>100</v>
      </c>
      <c r="L10" s="1">
        <v>100</v>
      </c>
      <c r="M10" s="1">
        <v>100</v>
      </c>
      <c r="N10" s="1">
        <v>100</v>
      </c>
      <c r="O10" s="1">
        <v>100</v>
      </c>
      <c r="P10" s="1">
        <v>100</v>
      </c>
      <c r="Q10" s="1">
        <v>100</v>
      </c>
      <c r="R10" s="1">
        <v>0</v>
      </c>
      <c r="S10" s="1" t="s">
        <v>501</v>
      </c>
      <c r="T10" s="1">
        <v>0</v>
      </c>
      <c r="X10" s="1" t="s">
        <v>1806</v>
      </c>
      <c r="Y10" s="2" t="s">
        <v>1808</v>
      </c>
      <c r="Z10" s="1" t="s">
        <v>1810</v>
      </c>
      <c r="AA10" s="1" t="s">
        <v>501</v>
      </c>
      <c r="AB10" s="1" t="s">
        <v>501</v>
      </c>
      <c r="AC10" s="1" t="s">
        <v>501</v>
      </c>
      <c r="AD10" s="1" t="s">
        <v>501</v>
      </c>
      <c r="AE10" s="1" t="s">
        <v>501</v>
      </c>
      <c r="AF10" s="1" t="s">
        <v>501</v>
      </c>
      <c r="AG10" s="1" t="s">
        <v>501</v>
      </c>
      <c r="AH10" s="1" t="s">
        <v>501</v>
      </c>
      <c r="AI10" s="1" t="s">
        <v>501</v>
      </c>
      <c r="AN10" s="1" t="s">
        <v>1806</v>
      </c>
      <c r="AO10" s="2" t="s">
        <v>1808</v>
      </c>
      <c r="AP10" s="1" t="s">
        <v>1810</v>
      </c>
      <c r="AQ10" s="1">
        <v>7</v>
      </c>
      <c r="AR10" s="1">
        <v>5</v>
      </c>
      <c r="AS10" s="1">
        <v>7</v>
      </c>
      <c r="AT10" s="1">
        <v>5</v>
      </c>
      <c r="AU10" s="1">
        <v>3</v>
      </c>
      <c r="AV10" s="1">
        <v>2</v>
      </c>
      <c r="AW10" s="1">
        <v>7</v>
      </c>
      <c r="AX10" s="1">
        <v>5</v>
      </c>
      <c r="AY10" s="1">
        <v>4</v>
      </c>
      <c r="AZ10" s="1">
        <v>5</v>
      </c>
      <c r="BA10" s="1">
        <v>6</v>
      </c>
      <c r="BB10" s="1">
        <v>4</v>
      </c>
    </row>
    <row r="11" spans="1:54" x14ac:dyDescent="0.3">
      <c r="A11" s="1" t="s">
        <v>1806</v>
      </c>
      <c r="B11" s="2" t="s">
        <v>1808</v>
      </c>
      <c r="C11" s="1" t="s">
        <v>1810</v>
      </c>
      <c r="D11" s="1">
        <v>100</v>
      </c>
      <c r="E11" s="1">
        <v>0</v>
      </c>
      <c r="F11" s="1">
        <v>100</v>
      </c>
      <c r="G11" s="1">
        <v>100</v>
      </c>
      <c r="H11" s="1">
        <v>25</v>
      </c>
      <c r="I11" s="1">
        <v>100</v>
      </c>
      <c r="J11" s="1">
        <v>100</v>
      </c>
      <c r="K11" s="1">
        <v>95</v>
      </c>
      <c r="L11" s="1">
        <v>0</v>
      </c>
      <c r="M11" s="1">
        <v>0</v>
      </c>
      <c r="N11" s="1">
        <v>0</v>
      </c>
      <c r="O11" s="1">
        <v>100</v>
      </c>
      <c r="P11" s="1">
        <v>100</v>
      </c>
      <c r="Q11" s="1">
        <v>100</v>
      </c>
      <c r="R11" s="1">
        <v>0</v>
      </c>
      <c r="S11" s="1" t="s">
        <v>501</v>
      </c>
      <c r="T11" s="1">
        <v>0</v>
      </c>
      <c r="X11" s="1" t="s">
        <v>1806</v>
      </c>
      <c r="Y11" s="2" t="s">
        <v>1808</v>
      </c>
      <c r="Z11" s="1" t="s">
        <v>1810</v>
      </c>
      <c r="AA11" s="1" t="s">
        <v>501</v>
      </c>
      <c r="AB11" s="1" t="s">
        <v>501</v>
      </c>
      <c r="AC11" s="1" t="s">
        <v>501</v>
      </c>
      <c r="AD11" s="1" t="s">
        <v>501</v>
      </c>
      <c r="AE11" s="1" t="s">
        <v>501</v>
      </c>
      <c r="AF11" s="1" t="s">
        <v>501</v>
      </c>
      <c r="AG11" s="1" t="s">
        <v>501</v>
      </c>
      <c r="AH11" s="1" t="s">
        <v>501</v>
      </c>
      <c r="AI11" s="1" t="s">
        <v>501</v>
      </c>
      <c r="AN11" s="1" t="s">
        <v>1806</v>
      </c>
      <c r="AO11" s="2" t="s">
        <v>1808</v>
      </c>
      <c r="AP11" s="1" t="s">
        <v>1810</v>
      </c>
      <c r="AQ11" s="1">
        <v>7</v>
      </c>
      <c r="AR11" s="1">
        <v>5</v>
      </c>
      <c r="AS11" s="1">
        <v>7</v>
      </c>
      <c r="AT11" s="1">
        <v>5</v>
      </c>
      <c r="AU11" s="1">
        <v>7</v>
      </c>
      <c r="AV11" s="1">
        <v>5</v>
      </c>
      <c r="AW11" s="1">
        <v>7</v>
      </c>
      <c r="AX11" s="1">
        <v>5</v>
      </c>
      <c r="AY11" s="1">
        <v>7</v>
      </c>
      <c r="AZ11" s="1">
        <v>5</v>
      </c>
      <c r="BA11" s="1">
        <v>7</v>
      </c>
      <c r="BB11" s="1">
        <v>5</v>
      </c>
    </row>
    <row r="12" spans="1:54" x14ac:dyDescent="0.3">
      <c r="A12" s="1" t="s">
        <v>1807</v>
      </c>
      <c r="B12" s="2" t="s">
        <v>1814</v>
      </c>
      <c r="C12" s="1" t="s">
        <v>1810</v>
      </c>
      <c r="D12" s="1">
        <v>0</v>
      </c>
      <c r="E12" s="1">
        <v>0</v>
      </c>
      <c r="F12" s="1">
        <v>0</v>
      </c>
      <c r="G12" s="1">
        <v>0</v>
      </c>
      <c r="H12" s="1">
        <v>0</v>
      </c>
      <c r="I12" s="1">
        <v>0</v>
      </c>
      <c r="J12" s="1">
        <v>0</v>
      </c>
      <c r="K12" s="1">
        <v>0</v>
      </c>
      <c r="L12" s="1">
        <v>0</v>
      </c>
      <c r="M12" s="1">
        <v>0</v>
      </c>
      <c r="N12" s="1">
        <v>0</v>
      </c>
      <c r="O12" s="1">
        <v>0</v>
      </c>
      <c r="P12" s="1">
        <v>0</v>
      </c>
      <c r="Q12" s="1">
        <v>0</v>
      </c>
      <c r="R12" s="1">
        <v>0</v>
      </c>
      <c r="S12" s="1" t="s">
        <v>501</v>
      </c>
      <c r="T12" s="1">
        <v>1</v>
      </c>
      <c r="X12" s="1" t="s">
        <v>1807</v>
      </c>
      <c r="Y12" s="2" t="s">
        <v>1814</v>
      </c>
      <c r="Z12" s="1" t="s">
        <v>1810</v>
      </c>
      <c r="AA12" s="1" t="s">
        <v>501</v>
      </c>
      <c r="AB12" s="1" t="s">
        <v>501</v>
      </c>
      <c r="AC12" s="1" t="s">
        <v>501</v>
      </c>
      <c r="AD12" s="1" t="s">
        <v>501</v>
      </c>
      <c r="AE12" s="1" t="s">
        <v>501</v>
      </c>
      <c r="AF12" s="1" t="s">
        <v>501</v>
      </c>
      <c r="AG12" s="1" t="s">
        <v>501</v>
      </c>
      <c r="AH12" s="1" t="s">
        <v>501</v>
      </c>
      <c r="AI12" s="1" t="s">
        <v>501</v>
      </c>
      <c r="AN12" s="1" t="s">
        <v>1807</v>
      </c>
      <c r="AO12" s="2" t="s">
        <v>1814</v>
      </c>
      <c r="AP12" s="1" t="s">
        <v>1810</v>
      </c>
      <c r="AQ12" s="1">
        <v>5</v>
      </c>
      <c r="AR12" s="1">
        <v>3</v>
      </c>
      <c r="AS12" s="1">
        <v>5</v>
      </c>
      <c r="AT12" s="1">
        <v>4</v>
      </c>
      <c r="AU12" s="1">
        <v>7</v>
      </c>
      <c r="AV12" s="1">
        <v>4</v>
      </c>
      <c r="AW12" s="1">
        <v>7</v>
      </c>
      <c r="AX12" s="1">
        <v>4</v>
      </c>
      <c r="AY12" s="1">
        <v>4</v>
      </c>
      <c r="AZ12" s="1">
        <v>3</v>
      </c>
      <c r="BA12" s="1">
        <v>5</v>
      </c>
      <c r="BB12" s="1">
        <v>4</v>
      </c>
    </row>
    <row r="13" spans="1:54" x14ac:dyDescent="0.3">
      <c r="A13" s="1" t="s">
        <v>1807</v>
      </c>
      <c r="B13" s="2" t="s">
        <v>1814</v>
      </c>
      <c r="C13" s="1" t="s">
        <v>1810</v>
      </c>
      <c r="D13" s="1">
        <v>60</v>
      </c>
      <c r="E13" s="1">
        <v>100</v>
      </c>
      <c r="F13" s="1">
        <v>100</v>
      </c>
      <c r="G13" s="1">
        <v>100</v>
      </c>
      <c r="H13" s="1">
        <v>100</v>
      </c>
      <c r="I13" s="1">
        <v>100</v>
      </c>
      <c r="J13" s="1">
        <v>100</v>
      </c>
      <c r="K13" s="1">
        <v>100</v>
      </c>
      <c r="L13" s="1">
        <v>100</v>
      </c>
      <c r="M13" s="1">
        <v>60</v>
      </c>
      <c r="N13" s="1">
        <v>60</v>
      </c>
      <c r="O13" s="1">
        <v>60</v>
      </c>
      <c r="P13" s="1">
        <v>60</v>
      </c>
      <c r="Q13" s="1">
        <v>60</v>
      </c>
      <c r="R13" s="1">
        <v>0</v>
      </c>
      <c r="S13" s="1" t="s">
        <v>501</v>
      </c>
      <c r="T13" s="1">
        <v>0</v>
      </c>
      <c r="X13" s="1" t="s">
        <v>1807</v>
      </c>
      <c r="Y13" s="2" t="s">
        <v>1814</v>
      </c>
      <c r="Z13" s="1" t="s">
        <v>1810</v>
      </c>
      <c r="AA13" s="1" t="s">
        <v>501</v>
      </c>
      <c r="AB13" s="1" t="s">
        <v>501</v>
      </c>
      <c r="AC13" s="1" t="s">
        <v>501</v>
      </c>
      <c r="AD13" s="1" t="s">
        <v>501</v>
      </c>
      <c r="AE13" s="1" t="s">
        <v>501</v>
      </c>
      <c r="AF13" s="1" t="s">
        <v>501</v>
      </c>
      <c r="AG13" s="1" t="s">
        <v>501</v>
      </c>
      <c r="AH13" s="1" t="s">
        <v>501</v>
      </c>
      <c r="AI13" s="1" t="s">
        <v>501</v>
      </c>
      <c r="AN13" s="1" t="s">
        <v>1807</v>
      </c>
      <c r="AO13" s="2" t="s">
        <v>1814</v>
      </c>
      <c r="AP13" s="1" t="s">
        <v>1810</v>
      </c>
      <c r="AQ13" s="1">
        <v>6</v>
      </c>
      <c r="AR13" s="1">
        <v>5</v>
      </c>
      <c r="AS13" s="1">
        <v>5</v>
      </c>
      <c r="AT13" s="1">
        <v>4</v>
      </c>
      <c r="AU13" s="1">
        <v>5</v>
      </c>
      <c r="AV13" s="1">
        <v>4</v>
      </c>
      <c r="AW13" s="1">
        <v>6</v>
      </c>
      <c r="AX13" s="1">
        <v>4</v>
      </c>
      <c r="AY13" s="1">
        <v>4</v>
      </c>
      <c r="AZ13" s="1">
        <v>4</v>
      </c>
      <c r="BA13" s="1">
        <v>6</v>
      </c>
      <c r="BB13" s="1">
        <v>4</v>
      </c>
    </row>
    <row r="14" spans="1:54" x14ac:dyDescent="0.3">
      <c r="A14" s="1" t="s">
        <v>1807</v>
      </c>
      <c r="B14" s="2" t="s">
        <v>1814</v>
      </c>
      <c r="C14" s="1" t="s">
        <v>1811</v>
      </c>
      <c r="D14" s="1">
        <v>100</v>
      </c>
      <c r="E14" s="1">
        <v>100</v>
      </c>
      <c r="F14" s="1">
        <v>100</v>
      </c>
      <c r="G14" s="1">
        <v>100</v>
      </c>
      <c r="H14" s="1">
        <v>100</v>
      </c>
      <c r="I14" s="1">
        <v>100</v>
      </c>
      <c r="J14" s="1">
        <v>100</v>
      </c>
      <c r="K14" s="1">
        <v>100</v>
      </c>
      <c r="L14" s="1">
        <v>100</v>
      </c>
      <c r="M14" s="1">
        <v>100</v>
      </c>
      <c r="N14" s="1">
        <v>100</v>
      </c>
      <c r="O14" s="1">
        <v>100</v>
      </c>
      <c r="P14" s="1">
        <v>100</v>
      </c>
      <c r="Q14" s="1">
        <v>100</v>
      </c>
      <c r="R14" s="1">
        <v>0</v>
      </c>
      <c r="S14" s="1" t="s">
        <v>501</v>
      </c>
      <c r="T14" s="1">
        <v>0</v>
      </c>
      <c r="X14" s="1" t="s">
        <v>1807</v>
      </c>
      <c r="Y14" s="2" t="s">
        <v>1814</v>
      </c>
      <c r="Z14" s="1" t="s">
        <v>1811</v>
      </c>
      <c r="AA14" s="1" t="s">
        <v>501</v>
      </c>
      <c r="AB14" s="1" t="s">
        <v>501</v>
      </c>
      <c r="AC14" s="1" t="s">
        <v>501</v>
      </c>
      <c r="AD14" s="1" t="s">
        <v>501</v>
      </c>
      <c r="AE14" s="1" t="s">
        <v>501</v>
      </c>
      <c r="AF14" s="1" t="s">
        <v>501</v>
      </c>
      <c r="AG14" s="1" t="s">
        <v>501</v>
      </c>
      <c r="AH14" s="1" t="s">
        <v>501</v>
      </c>
      <c r="AI14" s="1" t="s">
        <v>501</v>
      </c>
      <c r="AN14" s="1" t="s">
        <v>1807</v>
      </c>
      <c r="AO14" s="2" t="s">
        <v>1814</v>
      </c>
      <c r="AP14" s="1" t="s">
        <v>1811</v>
      </c>
      <c r="AQ14" s="1">
        <v>7</v>
      </c>
      <c r="AR14" s="1">
        <v>5</v>
      </c>
      <c r="AS14" s="1">
        <v>6</v>
      </c>
      <c r="AT14" s="1">
        <v>5</v>
      </c>
      <c r="AU14" s="1">
        <v>5</v>
      </c>
      <c r="AV14" s="1">
        <v>5</v>
      </c>
      <c r="AW14" s="1">
        <v>7</v>
      </c>
      <c r="AX14" s="1">
        <v>5</v>
      </c>
      <c r="AY14" s="1">
        <v>6</v>
      </c>
      <c r="AZ14" s="1">
        <v>5</v>
      </c>
      <c r="BA14" s="1">
        <v>6</v>
      </c>
      <c r="BB14" s="1">
        <v>5</v>
      </c>
    </row>
    <row r="15" spans="1:54" x14ac:dyDescent="0.3">
      <c r="A15" s="1" t="s">
        <v>1807</v>
      </c>
      <c r="B15" s="2" t="s">
        <v>1814</v>
      </c>
      <c r="C15" s="1" t="s">
        <v>1811</v>
      </c>
      <c r="D15" s="1">
        <v>22</v>
      </c>
      <c r="E15" s="1">
        <v>24</v>
      </c>
      <c r="F15" s="1">
        <v>53</v>
      </c>
      <c r="G15" s="1">
        <v>35</v>
      </c>
      <c r="H15" s="1">
        <v>24</v>
      </c>
      <c r="I15" s="1">
        <v>25</v>
      </c>
      <c r="J15" s="1">
        <v>28</v>
      </c>
      <c r="K15" s="1">
        <v>36</v>
      </c>
      <c r="L15" s="1">
        <v>35</v>
      </c>
      <c r="M15" s="1">
        <v>32</v>
      </c>
      <c r="N15" s="1">
        <v>25</v>
      </c>
      <c r="O15" s="1">
        <v>26</v>
      </c>
      <c r="P15" s="1">
        <v>41</v>
      </c>
      <c r="Q15" s="1">
        <v>26</v>
      </c>
      <c r="R15" s="1">
        <v>0</v>
      </c>
      <c r="S15" s="1" t="s">
        <v>501</v>
      </c>
      <c r="T15" s="1">
        <v>0</v>
      </c>
      <c r="X15" s="1" t="s">
        <v>1807</v>
      </c>
      <c r="Y15" s="2" t="s">
        <v>1814</v>
      </c>
      <c r="Z15" s="1" t="s">
        <v>1811</v>
      </c>
      <c r="AA15" s="1">
        <v>0</v>
      </c>
      <c r="AB15" s="1">
        <v>0</v>
      </c>
      <c r="AC15" s="1">
        <v>0</v>
      </c>
      <c r="AD15" s="1">
        <v>1</v>
      </c>
      <c r="AE15" s="1">
        <v>1</v>
      </c>
      <c r="AF15" s="1">
        <v>1</v>
      </c>
      <c r="AG15" s="1">
        <v>0</v>
      </c>
      <c r="AH15" s="1" t="s">
        <v>501</v>
      </c>
      <c r="AI15" s="1">
        <v>1</v>
      </c>
      <c r="AN15" s="1" t="s">
        <v>1807</v>
      </c>
      <c r="AO15" s="2" t="s">
        <v>1814</v>
      </c>
      <c r="AP15" s="1" t="s">
        <v>1811</v>
      </c>
      <c r="AQ15" s="1">
        <v>6</v>
      </c>
      <c r="AR15" s="1">
        <v>5</v>
      </c>
      <c r="AS15" s="1">
        <v>5</v>
      </c>
      <c r="AT15" s="1">
        <v>5</v>
      </c>
      <c r="AU15" s="1">
        <v>6</v>
      </c>
      <c r="AV15" s="1">
        <v>5</v>
      </c>
      <c r="AW15" s="1">
        <v>5</v>
      </c>
      <c r="AX15" s="1">
        <v>5</v>
      </c>
      <c r="AY15" s="1">
        <v>7</v>
      </c>
      <c r="AZ15" s="1">
        <v>5</v>
      </c>
      <c r="BA15" s="1">
        <v>6</v>
      </c>
      <c r="BB15" s="1">
        <v>4</v>
      </c>
    </row>
    <row r="16" spans="1:54" x14ac:dyDescent="0.3">
      <c r="A16" s="1" t="s">
        <v>1807</v>
      </c>
      <c r="B16" s="2" t="s">
        <v>1814</v>
      </c>
      <c r="C16" s="1" t="s">
        <v>1811</v>
      </c>
      <c r="D16" s="1">
        <v>25</v>
      </c>
      <c r="E16" s="1">
        <v>14</v>
      </c>
      <c r="F16" s="1">
        <v>15</v>
      </c>
      <c r="G16" s="1">
        <v>25</v>
      </c>
      <c r="H16" s="1">
        <v>14</v>
      </c>
      <c r="I16" s="1">
        <v>36</v>
      </c>
      <c r="J16" s="1">
        <v>24</v>
      </c>
      <c r="K16" s="1">
        <v>25</v>
      </c>
      <c r="L16" s="1">
        <v>24</v>
      </c>
      <c r="M16" s="1">
        <v>28</v>
      </c>
      <c r="N16" s="1">
        <v>25</v>
      </c>
      <c r="O16" s="1">
        <v>26</v>
      </c>
      <c r="P16" s="1">
        <v>35</v>
      </c>
      <c r="Q16" s="1">
        <v>0</v>
      </c>
      <c r="R16" s="1">
        <v>0</v>
      </c>
      <c r="S16" s="1" t="s">
        <v>501</v>
      </c>
      <c r="T16" s="1">
        <v>0</v>
      </c>
      <c r="X16" s="1" t="s">
        <v>1807</v>
      </c>
      <c r="Y16" s="2" t="s">
        <v>1814</v>
      </c>
      <c r="Z16" s="1" t="s">
        <v>1811</v>
      </c>
      <c r="AA16" s="1">
        <v>0</v>
      </c>
      <c r="AB16" s="1">
        <v>0</v>
      </c>
      <c r="AC16" s="1">
        <v>1</v>
      </c>
      <c r="AD16" s="1">
        <v>1</v>
      </c>
      <c r="AE16" s="1">
        <v>0</v>
      </c>
      <c r="AF16" s="1">
        <v>0</v>
      </c>
      <c r="AG16" s="1">
        <v>0</v>
      </c>
      <c r="AH16" s="1" t="s">
        <v>501</v>
      </c>
      <c r="AI16" s="1">
        <v>1</v>
      </c>
      <c r="AN16" s="1" t="s">
        <v>1807</v>
      </c>
      <c r="AO16" s="2" t="s">
        <v>1814</v>
      </c>
      <c r="AP16" s="1" t="s">
        <v>1811</v>
      </c>
      <c r="AQ16" s="1">
        <v>6</v>
      </c>
      <c r="AR16" s="1">
        <v>4</v>
      </c>
      <c r="AS16" s="1">
        <v>7</v>
      </c>
      <c r="AT16" s="1">
        <v>4</v>
      </c>
      <c r="AU16" s="1">
        <v>7</v>
      </c>
      <c r="AV16" s="1">
        <v>5</v>
      </c>
      <c r="AW16" s="1">
        <v>5</v>
      </c>
      <c r="AX16" s="1">
        <v>5</v>
      </c>
      <c r="AY16" s="1">
        <v>6</v>
      </c>
      <c r="AZ16" s="1">
        <v>5</v>
      </c>
      <c r="BA16" s="1">
        <v>6</v>
      </c>
      <c r="BB16" s="1">
        <v>5</v>
      </c>
    </row>
    <row r="17" spans="1:54" x14ac:dyDescent="0.3">
      <c r="A17" s="1" t="s">
        <v>1806</v>
      </c>
      <c r="B17" s="1" t="s">
        <v>1809</v>
      </c>
      <c r="C17" s="1" t="s">
        <v>1811</v>
      </c>
      <c r="D17" s="1">
        <v>0</v>
      </c>
      <c r="E17" s="1">
        <v>100</v>
      </c>
      <c r="F17" s="1">
        <v>0</v>
      </c>
      <c r="G17" s="1">
        <v>0</v>
      </c>
      <c r="H17" s="1">
        <v>0</v>
      </c>
      <c r="I17" s="1">
        <v>100</v>
      </c>
      <c r="J17" s="1">
        <v>100</v>
      </c>
      <c r="K17" s="1">
        <v>100</v>
      </c>
      <c r="L17" s="1">
        <v>0</v>
      </c>
      <c r="M17" s="1">
        <v>0</v>
      </c>
      <c r="N17" s="1">
        <v>0</v>
      </c>
      <c r="O17" s="1">
        <v>100</v>
      </c>
      <c r="P17" s="1">
        <v>100</v>
      </c>
      <c r="Q17" s="1">
        <v>100</v>
      </c>
      <c r="R17" s="1">
        <v>0</v>
      </c>
      <c r="S17" s="1" t="s">
        <v>501</v>
      </c>
      <c r="T17" s="1">
        <v>0</v>
      </c>
      <c r="X17" s="1" t="s">
        <v>1806</v>
      </c>
      <c r="Y17" s="1" t="s">
        <v>1809</v>
      </c>
      <c r="Z17" s="1" t="s">
        <v>1811</v>
      </c>
      <c r="AA17" s="1" t="s">
        <v>501</v>
      </c>
      <c r="AB17" s="1" t="s">
        <v>501</v>
      </c>
      <c r="AC17" s="1" t="s">
        <v>501</v>
      </c>
      <c r="AD17" s="1" t="s">
        <v>501</v>
      </c>
      <c r="AE17" s="1" t="s">
        <v>501</v>
      </c>
      <c r="AF17" s="1" t="s">
        <v>501</v>
      </c>
      <c r="AG17" s="1" t="s">
        <v>501</v>
      </c>
      <c r="AH17" s="1" t="s">
        <v>501</v>
      </c>
      <c r="AI17" s="1" t="s">
        <v>501</v>
      </c>
      <c r="AN17" s="1" t="s">
        <v>1806</v>
      </c>
      <c r="AO17" s="1" t="s">
        <v>1809</v>
      </c>
      <c r="AP17" s="1" t="s">
        <v>1811</v>
      </c>
      <c r="AQ17" s="1">
        <v>7</v>
      </c>
      <c r="AR17" s="1">
        <v>5</v>
      </c>
      <c r="AS17" s="1">
        <v>7</v>
      </c>
      <c r="AT17" s="1">
        <v>5</v>
      </c>
      <c r="AU17" s="1">
        <v>6</v>
      </c>
      <c r="AV17" s="1">
        <v>4</v>
      </c>
      <c r="AW17" s="1">
        <v>7</v>
      </c>
      <c r="AX17" s="1">
        <v>5</v>
      </c>
      <c r="AY17" s="1">
        <v>1</v>
      </c>
      <c r="AZ17" s="1">
        <v>5</v>
      </c>
      <c r="BA17" s="1">
        <v>7</v>
      </c>
      <c r="BB17" s="1">
        <v>5</v>
      </c>
    </row>
    <row r="18" spans="1:54" x14ac:dyDescent="0.3">
      <c r="A18" s="1" t="s">
        <v>1807</v>
      </c>
      <c r="B18" s="1" t="s">
        <v>1809</v>
      </c>
      <c r="C18" s="1" t="s">
        <v>1811</v>
      </c>
      <c r="D18" s="1">
        <v>55</v>
      </c>
      <c r="E18" s="1">
        <v>18</v>
      </c>
      <c r="F18" s="1">
        <v>34</v>
      </c>
      <c r="G18" s="1">
        <v>60</v>
      </c>
      <c r="H18" s="1">
        <v>55</v>
      </c>
      <c r="I18" s="1">
        <v>48</v>
      </c>
      <c r="J18" s="1">
        <v>30</v>
      </c>
      <c r="K18" s="1">
        <v>35</v>
      </c>
      <c r="L18" s="1">
        <v>40</v>
      </c>
      <c r="M18" s="1">
        <v>60</v>
      </c>
      <c r="N18" s="1">
        <v>65</v>
      </c>
      <c r="O18" s="1">
        <v>35</v>
      </c>
      <c r="P18" s="1">
        <v>42</v>
      </c>
      <c r="Q18" s="1">
        <v>45</v>
      </c>
      <c r="R18" s="1">
        <v>0</v>
      </c>
      <c r="S18" s="1" t="s">
        <v>501</v>
      </c>
      <c r="T18" s="1">
        <v>0</v>
      </c>
      <c r="X18" s="1" t="s">
        <v>1807</v>
      </c>
      <c r="Y18" s="1" t="s">
        <v>1809</v>
      </c>
      <c r="Z18" s="1" t="s">
        <v>1811</v>
      </c>
      <c r="AA18" s="1">
        <v>1</v>
      </c>
      <c r="AB18" s="1">
        <v>0</v>
      </c>
      <c r="AC18" s="1">
        <v>0</v>
      </c>
      <c r="AD18" s="1">
        <v>1</v>
      </c>
      <c r="AE18" s="1">
        <v>0</v>
      </c>
      <c r="AF18" s="1">
        <v>0</v>
      </c>
      <c r="AG18" s="1">
        <v>0</v>
      </c>
      <c r="AH18" s="1" t="s">
        <v>501</v>
      </c>
      <c r="AI18" s="1">
        <v>0</v>
      </c>
      <c r="AN18" s="1" t="s">
        <v>1807</v>
      </c>
      <c r="AO18" s="1" t="s">
        <v>1809</v>
      </c>
      <c r="AP18" s="1" t="s">
        <v>1811</v>
      </c>
      <c r="AQ18" s="1">
        <v>7</v>
      </c>
      <c r="AR18" s="1">
        <v>4</v>
      </c>
      <c r="AS18" s="1">
        <v>5</v>
      </c>
      <c r="AT18" s="1">
        <v>4</v>
      </c>
      <c r="AU18" s="1">
        <v>4</v>
      </c>
      <c r="AV18" s="1">
        <v>4</v>
      </c>
      <c r="AW18" s="1">
        <v>5</v>
      </c>
      <c r="AX18" s="1">
        <v>3</v>
      </c>
      <c r="AY18" s="1">
        <v>5</v>
      </c>
      <c r="AZ18" s="1">
        <v>5</v>
      </c>
      <c r="BA18" s="1">
        <v>6</v>
      </c>
      <c r="BB18" s="1">
        <v>5</v>
      </c>
    </row>
    <row r="19" spans="1:54" x14ac:dyDescent="0.3">
      <c r="A19" s="1" t="s">
        <v>1807</v>
      </c>
      <c r="B19" s="1" t="s">
        <v>1809</v>
      </c>
      <c r="C19" s="1" t="s">
        <v>1811</v>
      </c>
      <c r="D19" s="1">
        <v>35</v>
      </c>
      <c r="E19" s="1">
        <v>40</v>
      </c>
      <c r="F19" s="1">
        <v>50</v>
      </c>
      <c r="G19" s="1">
        <v>60</v>
      </c>
      <c r="H19" s="1">
        <v>55</v>
      </c>
      <c r="I19" s="1">
        <v>48</v>
      </c>
      <c r="J19" s="1">
        <v>43</v>
      </c>
      <c r="K19" s="1">
        <v>35</v>
      </c>
      <c r="L19" s="1">
        <v>37</v>
      </c>
      <c r="M19" s="1">
        <v>42</v>
      </c>
      <c r="N19" s="1">
        <v>43</v>
      </c>
      <c r="O19" s="1">
        <v>35</v>
      </c>
      <c r="P19" s="1">
        <v>42</v>
      </c>
      <c r="Q19" s="1">
        <v>25</v>
      </c>
      <c r="R19" s="1">
        <v>0</v>
      </c>
      <c r="S19" s="1" t="s">
        <v>501</v>
      </c>
      <c r="T19" s="1">
        <v>0</v>
      </c>
      <c r="X19" s="1" t="s">
        <v>1807</v>
      </c>
      <c r="Y19" s="1" t="s">
        <v>1809</v>
      </c>
      <c r="Z19" s="1" t="s">
        <v>1811</v>
      </c>
      <c r="AA19" s="1">
        <v>1</v>
      </c>
      <c r="AB19" s="1">
        <v>0</v>
      </c>
      <c r="AC19" s="1">
        <v>1</v>
      </c>
      <c r="AD19" s="1">
        <v>0</v>
      </c>
      <c r="AE19" s="1">
        <v>1</v>
      </c>
      <c r="AF19" s="1">
        <v>0</v>
      </c>
      <c r="AG19" s="1">
        <v>0</v>
      </c>
      <c r="AH19" s="1" t="s">
        <v>501</v>
      </c>
      <c r="AI19" s="1">
        <v>0</v>
      </c>
      <c r="AN19" s="1" t="s">
        <v>1807</v>
      </c>
      <c r="AO19" s="1" t="s">
        <v>1809</v>
      </c>
      <c r="AP19" s="1" t="s">
        <v>1811</v>
      </c>
      <c r="AQ19" s="1">
        <v>5</v>
      </c>
      <c r="AR19" s="1">
        <v>4</v>
      </c>
      <c r="AS19" s="1">
        <v>5</v>
      </c>
      <c r="AT19" s="1">
        <v>3</v>
      </c>
      <c r="AU19" s="1">
        <v>5</v>
      </c>
      <c r="AV19" s="1">
        <v>5</v>
      </c>
      <c r="AW19" s="1">
        <v>5</v>
      </c>
      <c r="AX19" s="1">
        <v>4</v>
      </c>
      <c r="AY19" s="1">
        <v>6</v>
      </c>
      <c r="AZ19" s="1">
        <v>3</v>
      </c>
      <c r="BA19" s="1">
        <v>6</v>
      </c>
      <c r="BB19" s="1">
        <v>5</v>
      </c>
    </row>
    <row r="20" spans="1:54" x14ac:dyDescent="0.3">
      <c r="A20" s="1" t="s">
        <v>1806</v>
      </c>
      <c r="B20" s="2" t="s">
        <v>1808</v>
      </c>
      <c r="C20" s="1" t="s">
        <v>1810</v>
      </c>
      <c r="D20" s="1">
        <v>50</v>
      </c>
      <c r="E20" s="1">
        <v>10</v>
      </c>
      <c r="F20" s="1">
        <v>10</v>
      </c>
      <c r="G20" s="1">
        <v>50</v>
      </c>
      <c r="H20" s="1">
        <v>20</v>
      </c>
      <c r="I20" s="1">
        <v>100</v>
      </c>
      <c r="J20" s="1">
        <v>100</v>
      </c>
      <c r="K20" s="1">
        <v>100</v>
      </c>
      <c r="L20" s="1">
        <v>10</v>
      </c>
      <c r="M20" s="1">
        <v>10</v>
      </c>
      <c r="N20" s="1">
        <v>20</v>
      </c>
      <c r="O20" s="1">
        <v>20</v>
      </c>
      <c r="P20" s="1">
        <v>20</v>
      </c>
      <c r="Q20" s="1">
        <v>30</v>
      </c>
      <c r="R20" s="1">
        <v>0</v>
      </c>
      <c r="S20" s="1" t="s">
        <v>501</v>
      </c>
      <c r="T20" s="1">
        <v>0</v>
      </c>
      <c r="X20" s="1" t="s">
        <v>1806</v>
      </c>
      <c r="Y20" s="2" t="s">
        <v>1808</v>
      </c>
      <c r="Z20" s="1" t="s">
        <v>1810</v>
      </c>
      <c r="AA20" s="1" t="s">
        <v>501</v>
      </c>
      <c r="AB20" s="1" t="s">
        <v>501</v>
      </c>
      <c r="AC20" s="1" t="s">
        <v>501</v>
      </c>
      <c r="AD20" s="1" t="s">
        <v>501</v>
      </c>
      <c r="AE20" s="1" t="s">
        <v>501</v>
      </c>
      <c r="AF20" s="1" t="s">
        <v>501</v>
      </c>
      <c r="AG20" s="1" t="s">
        <v>501</v>
      </c>
      <c r="AH20" s="1" t="s">
        <v>501</v>
      </c>
      <c r="AI20" s="1" t="s">
        <v>501</v>
      </c>
      <c r="AN20" s="1" t="s">
        <v>1806</v>
      </c>
      <c r="AO20" s="2" t="s">
        <v>1808</v>
      </c>
      <c r="AP20" s="1" t="s">
        <v>1810</v>
      </c>
      <c r="AQ20" s="1">
        <v>7</v>
      </c>
      <c r="AR20" s="1">
        <v>5</v>
      </c>
      <c r="AS20" s="1">
        <v>7</v>
      </c>
      <c r="AT20" s="1">
        <v>5</v>
      </c>
      <c r="AU20" s="1">
        <v>6</v>
      </c>
      <c r="AV20" s="1">
        <v>4</v>
      </c>
      <c r="AW20" s="1">
        <v>7</v>
      </c>
      <c r="AX20" s="1">
        <v>5</v>
      </c>
      <c r="AY20" s="1">
        <v>3</v>
      </c>
      <c r="AZ20" s="1">
        <v>5</v>
      </c>
      <c r="BA20" s="1">
        <v>6</v>
      </c>
      <c r="BB20" s="1">
        <v>4</v>
      </c>
    </row>
    <row r="21" spans="1:54" x14ac:dyDescent="0.3">
      <c r="A21" s="1" t="s">
        <v>1807</v>
      </c>
      <c r="B21" s="1" t="s">
        <v>1809</v>
      </c>
      <c r="C21" s="1" t="s">
        <v>1811</v>
      </c>
      <c r="D21" s="1">
        <v>35</v>
      </c>
      <c r="E21" s="1">
        <v>40</v>
      </c>
      <c r="F21" s="1">
        <v>45</v>
      </c>
      <c r="G21" s="1">
        <v>60</v>
      </c>
      <c r="H21" s="1">
        <v>55</v>
      </c>
      <c r="I21" s="1">
        <v>34</v>
      </c>
      <c r="J21" s="1">
        <v>28</v>
      </c>
      <c r="K21" s="1">
        <v>35</v>
      </c>
      <c r="L21" s="1">
        <v>37</v>
      </c>
      <c r="M21" s="1">
        <v>42</v>
      </c>
      <c r="N21" s="1">
        <v>36</v>
      </c>
      <c r="O21" s="1">
        <v>37</v>
      </c>
      <c r="P21" s="1">
        <v>42</v>
      </c>
      <c r="Q21" s="1">
        <v>45</v>
      </c>
      <c r="R21" s="1">
        <v>0</v>
      </c>
      <c r="S21" s="1" t="s">
        <v>501</v>
      </c>
      <c r="T21" s="1">
        <v>0</v>
      </c>
      <c r="X21" s="1" t="s">
        <v>1807</v>
      </c>
      <c r="Y21" s="1" t="s">
        <v>1809</v>
      </c>
      <c r="Z21" s="1" t="s">
        <v>1811</v>
      </c>
      <c r="AA21" s="1">
        <v>0</v>
      </c>
      <c r="AB21" s="1">
        <v>0</v>
      </c>
      <c r="AC21" s="1">
        <v>1</v>
      </c>
      <c r="AD21" s="1">
        <v>1</v>
      </c>
      <c r="AE21" s="1">
        <v>1</v>
      </c>
      <c r="AF21" s="1">
        <v>0</v>
      </c>
      <c r="AG21" s="1">
        <v>0</v>
      </c>
      <c r="AH21" s="1" t="s">
        <v>501</v>
      </c>
      <c r="AI21" s="1">
        <v>1</v>
      </c>
      <c r="AN21" s="1" t="s">
        <v>1807</v>
      </c>
      <c r="AO21" s="1" t="s">
        <v>1809</v>
      </c>
      <c r="AP21" s="1" t="s">
        <v>1811</v>
      </c>
      <c r="AQ21" s="1">
        <v>6</v>
      </c>
      <c r="AR21" s="1">
        <v>5</v>
      </c>
      <c r="AS21" s="1">
        <v>6</v>
      </c>
      <c r="AT21" s="1">
        <v>5</v>
      </c>
      <c r="AU21" s="1">
        <v>5</v>
      </c>
      <c r="AV21" s="1">
        <v>4</v>
      </c>
      <c r="AW21" s="1">
        <v>6</v>
      </c>
      <c r="AX21" s="1">
        <v>3</v>
      </c>
      <c r="AY21" s="1">
        <v>5</v>
      </c>
      <c r="AZ21" s="1">
        <v>4</v>
      </c>
      <c r="BA21" s="1">
        <v>5</v>
      </c>
      <c r="BB21" s="1">
        <v>5</v>
      </c>
    </row>
    <row r="22" spans="1:54" x14ac:dyDescent="0.3">
      <c r="A22" s="1" t="s">
        <v>1807</v>
      </c>
      <c r="B22" s="1" t="s">
        <v>1809</v>
      </c>
      <c r="C22" s="1" t="s">
        <v>1811</v>
      </c>
      <c r="D22" s="1">
        <v>40</v>
      </c>
      <c r="E22" s="1">
        <v>36</v>
      </c>
      <c r="F22" s="1">
        <v>42</v>
      </c>
      <c r="G22" s="1">
        <v>45</v>
      </c>
      <c r="H22" s="1">
        <v>60</v>
      </c>
      <c r="I22" s="1">
        <v>55</v>
      </c>
      <c r="J22" s="1">
        <v>38</v>
      </c>
      <c r="K22" s="1">
        <v>42</v>
      </c>
      <c r="L22" s="1">
        <v>41</v>
      </c>
      <c r="M22" s="1">
        <v>43</v>
      </c>
      <c r="N22" s="1">
        <v>36</v>
      </c>
      <c r="O22" s="1">
        <v>35</v>
      </c>
      <c r="P22" s="1">
        <v>40</v>
      </c>
      <c r="Q22" s="1">
        <v>42</v>
      </c>
      <c r="R22" s="1">
        <v>0</v>
      </c>
      <c r="S22" s="1" t="s">
        <v>501</v>
      </c>
      <c r="T22" s="1">
        <v>0</v>
      </c>
      <c r="X22" s="1" t="s">
        <v>1807</v>
      </c>
      <c r="Y22" s="1" t="s">
        <v>1809</v>
      </c>
      <c r="Z22" s="1" t="s">
        <v>1811</v>
      </c>
      <c r="AA22" s="1">
        <v>0</v>
      </c>
      <c r="AB22" s="1">
        <v>0</v>
      </c>
      <c r="AC22" s="1">
        <v>1</v>
      </c>
      <c r="AD22" s="1">
        <v>1</v>
      </c>
      <c r="AE22" s="1">
        <v>1</v>
      </c>
      <c r="AF22" s="1">
        <v>0</v>
      </c>
      <c r="AG22" s="1">
        <v>0</v>
      </c>
      <c r="AH22" s="1" t="s">
        <v>501</v>
      </c>
      <c r="AI22" s="1">
        <v>1</v>
      </c>
      <c r="AN22" s="1" t="s">
        <v>1807</v>
      </c>
      <c r="AO22" s="1" t="s">
        <v>1809</v>
      </c>
      <c r="AP22" s="1" t="s">
        <v>1811</v>
      </c>
      <c r="AQ22" s="1">
        <v>5</v>
      </c>
      <c r="AR22" s="1">
        <v>5</v>
      </c>
      <c r="AS22" s="1">
        <v>6</v>
      </c>
      <c r="AT22" s="1">
        <v>4</v>
      </c>
      <c r="AU22" s="1">
        <v>5</v>
      </c>
      <c r="AV22" s="1">
        <v>5</v>
      </c>
      <c r="AW22" s="1">
        <v>6</v>
      </c>
      <c r="AX22" s="1">
        <v>4</v>
      </c>
      <c r="AY22" s="1">
        <v>6</v>
      </c>
      <c r="AZ22" s="1">
        <v>5</v>
      </c>
      <c r="BA22" s="1">
        <v>6</v>
      </c>
      <c r="BB22" s="1">
        <v>4</v>
      </c>
    </row>
    <row r="23" spans="1:54" x14ac:dyDescent="0.3">
      <c r="A23" s="1" t="s">
        <v>1807</v>
      </c>
      <c r="B23" s="1" t="s">
        <v>1809</v>
      </c>
      <c r="C23" s="1" t="s">
        <v>1811</v>
      </c>
      <c r="D23" s="1">
        <v>40</v>
      </c>
      <c r="E23" s="1">
        <v>35</v>
      </c>
      <c r="F23" s="1">
        <v>42</v>
      </c>
      <c r="G23" s="1">
        <v>38</v>
      </c>
      <c r="H23" s="1">
        <v>36</v>
      </c>
      <c r="I23" s="1">
        <v>42</v>
      </c>
      <c r="J23" s="1">
        <v>60</v>
      </c>
      <c r="K23" s="1">
        <v>55</v>
      </c>
      <c r="L23" s="1">
        <v>27</v>
      </c>
      <c r="M23" s="1">
        <v>28</v>
      </c>
      <c r="N23" s="1">
        <v>34</v>
      </c>
      <c r="O23" s="1">
        <v>40</v>
      </c>
      <c r="P23" s="1">
        <v>43</v>
      </c>
      <c r="Q23" s="1">
        <v>36</v>
      </c>
      <c r="R23" s="1">
        <v>0</v>
      </c>
      <c r="S23" s="1" t="s">
        <v>501</v>
      </c>
      <c r="T23" s="1">
        <v>0</v>
      </c>
      <c r="X23" s="1" t="s">
        <v>1807</v>
      </c>
      <c r="Y23" s="1" t="s">
        <v>1809</v>
      </c>
      <c r="Z23" s="1" t="s">
        <v>1811</v>
      </c>
      <c r="AA23" s="1">
        <v>1</v>
      </c>
      <c r="AB23" s="1">
        <v>0</v>
      </c>
      <c r="AC23" s="1">
        <v>1</v>
      </c>
      <c r="AD23" s="1">
        <v>0</v>
      </c>
      <c r="AE23" s="1">
        <v>1</v>
      </c>
      <c r="AF23" s="1">
        <v>0</v>
      </c>
      <c r="AG23" s="1">
        <v>0</v>
      </c>
      <c r="AH23" s="1" t="s">
        <v>501</v>
      </c>
      <c r="AI23" s="1">
        <v>0</v>
      </c>
      <c r="AN23" s="1" t="s">
        <v>1807</v>
      </c>
      <c r="AO23" s="1" t="s">
        <v>1809</v>
      </c>
      <c r="AP23" s="1" t="s">
        <v>1811</v>
      </c>
      <c r="AQ23" s="1">
        <v>7</v>
      </c>
      <c r="AR23" s="1">
        <v>4</v>
      </c>
      <c r="AS23" s="1">
        <v>6</v>
      </c>
      <c r="AT23" s="1">
        <v>5</v>
      </c>
      <c r="AU23" s="1">
        <v>6</v>
      </c>
      <c r="AV23" s="1">
        <v>4</v>
      </c>
      <c r="AW23" s="1">
        <v>5</v>
      </c>
      <c r="AX23" s="1">
        <v>5</v>
      </c>
      <c r="AY23" s="1">
        <v>5</v>
      </c>
      <c r="AZ23" s="1">
        <v>4</v>
      </c>
      <c r="BA23" s="1">
        <v>5</v>
      </c>
      <c r="BB23" s="1">
        <v>4</v>
      </c>
    </row>
    <row r="24" spans="1:54" x14ac:dyDescent="0.3">
      <c r="A24" s="1" t="s">
        <v>1807</v>
      </c>
      <c r="B24" s="1" t="s">
        <v>1809</v>
      </c>
      <c r="C24" s="1" t="s">
        <v>1811</v>
      </c>
      <c r="D24" s="1">
        <v>28</v>
      </c>
      <c r="E24" s="1">
        <v>60</v>
      </c>
      <c r="F24" s="1">
        <v>34</v>
      </c>
      <c r="G24" s="1">
        <v>45</v>
      </c>
      <c r="H24" s="1">
        <v>25</v>
      </c>
      <c r="I24" s="1">
        <v>26</v>
      </c>
      <c r="J24" s="1">
        <v>34</v>
      </c>
      <c r="K24" s="1">
        <v>22</v>
      </c>
      <c r="L24" s="1">
        <v>35</v>
      </c>
      <c r="M24" s="1">
        <v>60</v>
      </c>
      <c r="N24" s="1">
        <v>35</v>
      </c>
      <c r="O24" s="1">
        <v>22</v>
      </c>
      <c r="P24" s="1">
        <v>15</v>
      </c>
      <c r="Q24" s="1">
        <v>16</v>
      </c>
      <c r="R24" s="1">
        <v>0</v>
      </c>
      <c r="S24" s="1" t="s">
        <v>501</v>
      </c>
      <c r="T24" s="1">
        <v>0</v>
      </c>
      <c r="X24" s="1" t="s">
        <v>1807</v>
      </c>
      <c r="Y24" s="1" t="s">
        <v>1809</v>
      </c>
      <c r="Z24" s="1" t="s">
        <v>1811</v>
      </c>
      <c r="AA24" s="1">
        <v>1</v>
      </c>
      <c r="AB24" s="1">
        <v>0</v>
      </c>
      <c r="AC24" s="1">
        <v>1</v>
      </c>
      <c r="AD24" s="1">
        <v>0</v>
      </c>
      <c r="AE24" s="1">
        <v>0</v>
      </c>
      <c r="AF24" s="1">
        <v>1</v>
      </c>
      <c r="AG24" s="1">
        <v>0</v>
      </c>
      <c r="AH24" s="1" t="s">
        <v>501</v>
      </c>
      <c r="AI24" s="1">
        <v>1</v>
      </c>
      <c r="AN24" s="1" t="s">
        <v>1807</v>
      </c>
      <c r="AO24" s="1" t="s">
        <v>1809</v>
      </c>
      <c r="AP24" s="1" t="s">
        <v>1811</v>
      </c>
      <c r="AQ24" s="1">
        <v>6</v>
      </c>
      <c r="AR24" s="1">
        <v>4</v>
      </c>
      <c r="AS24" s="1">
        <v>6</v>
      </c>
      <c r="AT24" s="1">
        <v>5</v>
      </c>
      <c r="AU24" s="1">
        <v>5</v>
      </c>
      <c r="AV24" s="1">
        <v>5</v>
      </c>
      <c r="AW24" s="1">
        <v>6</v>
      </c>
      <c r="AX24" s="1">
        <v>4</v>
      </c>
      <c r="AY24" s="1">
        <v>5</v>
      </c>
      <c r="AZ24" s="1">
        <v>5</v>
      </c>
      <c r="BA24" s="1">
        <v>4</v>
      </c>
      <c r="BB24" s="1">
        <v>4</v>
      </c>
    </row>
    <row r="25" spans="1:54" x14ac:dyDescent="0.3">
      <c r="A25" s="1" t="s">
        <v>1807</v>
      </c>
      <c r="B25" s="1" t="s">
        <v>1809</v>
      </c>
      <c r="C25" s="1" t="s">
        <v>1811</v>
      </c>
      <c r="D25" s="1">
        <v>40</v>
      </c>
      <c r="E25" s="1">
        <v>36</v>
      </c>
      <c r="F25" s="1">
        <v>38</v>
      </c>
      <c r="G25" s="1">
        <v>42</v>
      </c>
      <c r="H25" s="1">
        <v>28</v>
      </c>
      <c r="I25" s="1">
        <v>37</v>
      </c>
      <c r="J25" s="1">
        <v>35</v>
      </c>
      <c r="K25" s="1">
        <v>44</v>
      </c>
      <c r="L25" s="1">
        <v>53</v>
      </c>
      <c r="M25" s="1">
        <v>52</v>
      </c>
      <c r="N25" s="1">
        <v>43</v>
      </c>
      <c r="O25" s="1">
        <v>40</v>
      </c>
      <c r="P25" s="1">
        <v>33</v>
      </c>
      <c r="Q25" s="1">
        <v>32</v>
      </c>
      <c r="R25" s="1">
        <v>0</v>
      </c>
      <c r="S25" s="1" t="s">
        <v>501</v>
      </c>
      <c r="T25" s="1">
        <v>0</v>
      </c>
      <c r="X25" s="1" t="s">
        <v>1807</v>
      </c>
      <c r="Y25" s="1" t="s">
        <v>1809</v>
      </c>
      <c r="Z25" s="1" t="s">
        <v>1811</v>
      </c>
      <c r="AA25" s="1">
        <v>1</v>
      </c>
      <c r="AB25" s="1">
        <v>0</v>
      </c>
      <c r="AC25" s="1">
        <v>1</v>
      </c>
      <c r="AD25" s="1">
        <v>0</v>
      </c>
      <c r="AE25" s="1">
        <v>0</v>
      </c>
      <c r="AF25" s="1">
        <v>1</v>
      </c>
      <c r="AG25" s="1">
        <v>0</v>
      </c>
      <c r="AH25" s="1" t="s">
        <v>501</v>
      </c>
      <c r="AI25" s="1">
        <v>1</v>
      </c>
      <c r="AN25" s="1" t="s">
        <v>1807</v>
      </c>
      <c r="AO25" s="1" t="s">
        <v>1809</v>
      </c>
      <c r="AP25" s="1" t="s">
        <v>1811</v>
      </c>
      <c r="AQ25" s="1">
        <v>5</v>
      </c>
      <c r="AR25" s="1">
        <v>5</v>
      </c>
      <c r="AS25" s="1">
        <v>5</v>
      </c>
      <c r="AT25" s="1">
        <v>5</v>
      </c>
      <c r="AU25" s="1">
        <v>7</v>
      </c>
      <c r="AV25" s="1">
        <v>4</v>
      </c>
      <c r="AW25" s="1">
        <v>6</v>
      </c>
      <c r="AX25" s="1">
        <v>4</v>
      </c>
      <c r="AY25" s="1">
        <v>6</v>
      </c>
      <c r="AZ25" s="1">
        <v>4</v>
      </c>
      <c r="BA25" s="1">
        <v>6</v>
      </c>
      <c r="BB25" s="1">
        <v>3</v>
      </c>
    </row>
    <row r="26" spans="1:54" x14ac:dyDescent="0.3">
      <c r="A26" s="1" t="s">
        <v>1806</v>
      </c>
      <c r="B26" s="2" t="s">
        <v>1808</v>
      </c>
      <c r="C26" s="1" t="s">
        <v>1810</v>
      </c>
      <c r="D26" s="1">
        <v>100</v>
      </c>
      <c r="E26" s="1">
        <v>100</v>
      </c>
      <c r="F26" s="1">
        <v>100</v>
      </c>
      <c r="G26" s="1">
        <v>100</v>
      </c>
      <c r="H26" s="1">
        <v>100</v>
      </c>
      <c r="I26" s="1">
        <v>100</v>
      </c>
      <c r="J26" s="1">
        <v>100</v>
      </c>
      <c r="K26" s="1">
        <v>100</v>
      </c>
      <c r="L26" s="1">
        <v>100</v>
      </c>
      <c r="M26" s="1">
        <v>100</v>
      </c>
      <c r="N26" s="1">
        <v>100</v>
      </c>
      <c r="O26" s="1">
        <v>100</v>
      </c>
      <c r="P26" s="1">
        <v>100</v>
      </c>
      <c r="Q26" s="1">
        <v>100</v>
      </c>
      <c r="R26" s="1">
        <v>100</v>
      </c>
      <c r="S26" s="1" t="s">
        <v>670</v>
      </c>
      <c r="T26" s="1">
        <v>0</v>
      </c>
      <c r="X26" s="1" t="s">
        <v>1806</v>
      </c>
      <c r="Y26" s="2" t="s">
        <v>1808</v>
      </c>
      <c r="Z26" s="1" t="s">
        <v>1810</v>
      </c>
      <c r="AA26" s="1" t="s">
        <v>501</v>
      </c>
      <c r="AB26" s="1" t="s">
        <v>501</v>
      </c>
      <c r="AC26" s="1" t="s">
        <v>501</v>
      </c>
      <c r="AD26" s="1" t="s">
        <v>501</v>
      </c>
      <c r="AE26" s="1" t="s">
        <v>501</v>
      </c>
      <c r="AF26" s="1" t="s">
        <v>501</v>
      </c>
      <c r="AG26" s="1" t="s">
        <v>501</v>
      </c>
      <c r="AH26" s="1" t="s">
        <v>501</v>
      </c>
      <c r="AI26" s="1" t="s">
        <v>501</v>
      </c>
      <c r="AN26" s="1" t="s">
        <v>1806</v>
      </c>
      <c r="AO26" s="2" t="s">
        <v>1808</v>
      </c>
      <c r="AP26" s="1" t="s">
        <v>1810</v>
      </c>
      <c r="AQ26" s="1">
        <v>7</v>
      </c>
      <c r="AR26" s="1">
        <v>5</v>
      </c>
      <c r="AS26" s="1">
        <v>7</v>
      </c>
      <c r="AT26" s="1">
        <v>5</v>
      </c>
      <c r="AU26" s="1">
        <v>7</v>
      </c>
      <c r="AV26" s="1">
        <v>5</v>
      </c>
      <c r="AW26" s="1">
        <v>7</v>
      </c>
      <c r="AX26" s="1">
        <v>5</v>
      </c>
      <c r="AY26" s="1">
        <v>5</v>
      </c>
      <c r="AZ26" s="1">
        <v>5</v>
      </c>
      <c r="BA26" s="1">
        <v>7</v>
      </c>
      <c r="BB26" s="1">
        <v>5</v>
      </c>
    </row>
    <row r="27" spans="1:54" x14ac:dyDescent="0.3">
      <c r="A27" s="1" t="s">
        <v>1806</v>
      </c>
      <c r="B27" s="2" t="s">
        <v>1808</v>
      </c>
      <c r="C27" s="1" t="s">
        <v>1810</v>
      </c>
      <c r="D27" s="1">
        <v>100</v>
      </c>
      <c r="E27" s="1">
        <v>100</v>
      </c>
      <c r="F27" s="1">
        <v>100</v>
      </c>
      <c r="G27" s="1">
        <v>100</v>
      </c>
      <c r="H27" s="1">
        <v>100</v>
      </c>
      <c r="I27" s="1">
        <v>100</v>
      </c>
      <c r="J27" s="1">
        <v>100</v>
      </c>
      <c r="K27" s="1">
        <v>100</v>
      </c>
      <c r="L27" s="1">
        <v>100</v>
      </c>
      <c r="M27" s="1">
        <v>100</v>
      </c>
      <c r="N27" s="1">
        <v>100</v>
      </c>
      <c r="O27" s="1">
        <v>100</v>
      </c>
      <c r="P27" s="1">
        <v>100</v>
      </c>
      <c r="Q27" s="1">
        <v>100</v>
      </c>
      <c r="R27" s="1">
        <v>0</v>
      </c>
      <c r="S27" s="1" t="s">
        <v>501</v>
      </c>
      <c r="T27" s="1">
        <v>0</v>
      </c>
      <c r="X27" s="1" t="s">
        <v>1806</v>
      </c>
      <c r="Y27" s="2" t="s">
        <v>1808</v>
      </c>
      <c r="Z27" s="1" t="s">
        <v>1810</v>
      </c>
      <c r="AA27" s="1" t="s">
        <v>501</v>
      </c>
      <c r="AB27" s="1" t="s">
        <v>501</v>
      </c>
      <c r="AC27" s="1" t="s">
        <v>501</v>
      </c>
      <c r="AD27" s="1" t="s">
        <v>501</v>
      </c>
      <c r="AE27" s="1" t="s">
        <v>501</v>
      </c>
      <c r="AF27" s="1" t="s">
        <v>501</v>
      </c>
      <c r="AG27" s="1" t="s">
        <v>501</v>
      </c>
      <c r="AH27" s="1" t="s">
        <v>501</v>
      </c>
      <c r="AI27" s="1" t="s">
        <v>501</v>
      </c>
      <c r="AN27" s="1" t="s">
        <v>1806</v>
      </c>
      <c r="AO27" s="2" t="s">
        <v>1808</v>
      </c>
      <c r="AP27" s="1" t="s">
        <v>1810</v>
      </c>
      <c r="AQ27" s="1">
        <v>6</v>
      </c>
      <c r="AR27" s="1">
        <v>4</v>
      </c>
      <c r="AS27" s="1">
        <v>7</v>
      </c>
      <c r="AT27" s="1">
        <v>5</v>
      </c>
      <c r="AU27" s="1">
        <v>7</v>
      </c>
      <c r="AV27" s="1">
        <v>3</v>
      </c>
      <c r="AW27" s="1">
        <v>7</v>
      </c>
      <c r="AX27" s="1">
        <v>5</v>
      </c>
      <c r="AY27" s="1">
        <v>7</v>
      </c>
      <c r="AZ27" s="1">
        <v>5</v>
      </c>
      <c r="BA27" s="1">
        <v>7</v>
      </c>
      <c r="BB27" s="1">
        <v>5</v>
      </c>
    </row>
    <row r="28" spans="1:54" x14ac:dyDescent="0.3">
      <c r="A28" s="1" t="s">
        <v>1806</v>
      </c>
      <c r="B28" s="2" t="s">
        <v>1814</v>
      </c>
      <c r="C28" s="1" t="s">
        <v>1810</v>
      </c>
      <c r="D28" s="1">
        <v>20</v>
      </c>
      <c r="E28" s="1">
        <v>40</v>
      </c>
      <c r="F28" s="1">
        <v>20</v>
      </c>
      <c r="G28" s="1">
        <v>40</v>
      </c>
      <c r="H28" s="1">
        <v>20</v>
      </c>
      <c r="I28" s="1">
        <v>50</v>
      </c>
      <c r="J28" s="1">
        <v>40</v>
      </c>
      <c r="K28" s="1">
        <v>20</v>
      </c>
      <c r="L28" s="1">
        <v>20</v>
      </c>
      <c r="M28" s="1">
        <v>10</v>
      </c>
      <c r="N28" s="1">
        <v>30</v>
      </c>
      <c r="O28" s="1">
        <v>30</v>
      </c>
      <c r="P28" s="1">
        <v>50</v>
      </c>
      <c r="Q28" s="1">
        <v>10</v>
      </c>
      <c r="R28" s="1">
        <v>0</v>
      </c>
      <c r="S28" s="1" t="s">
        <v>501</v>
      </c>
      <c r="T28" s="1">
        <v>0</v>
      </c>
      <c r="X28" s="1" t="s">
        <v>1806</v>
      </c>
      <c r="Y28" s="2" t="s">
        <v>1814</v>
      </c>
      <c r="Z28" s="1" t="s">
        <v>1810</v>
      </c>
      <c r="AA28" s="1">
        <v>0</v>
      </c>
      <c r="AB28" s="1">
        <v>0</v>
      </c>
      <c r="AC28" s="1">
        <v>1</v>
      </c>
      <c r="AD28" s="1">
        <v>0</v>
      </c>
      <c r="AE28" s="1">
        <v>1</v>
      </c>
      <c r="AF28" s="1">
        <v>1</v>
      </c>
      <c r="AG28" s="1">
        <v>0</v>
      </c>
      <c r="AH28" s="1" t="s">
        <v>501</v>
      </c>
      <c r="AI28" s="1">
        <v>0</v>
      </c>
      <c r="AN28" s="1" t="s">
        <v>1806</v>
      </c>
      <c r="AO28" s="2" t="s">
        <v>1814</v>
      </c>
      <c r="AP28" s="1" t="s">
        <v>1810</v>
      </c>
      <c r="AQ28" s="1">
        <v>5</v>
      </c>
      <c r="AR28" s="1">
        <v>4</v>
      </c>
      <c r="AS28" s="1">
        <v>6</v>
      </c>
      <c r="AT28" s="1">
        <v>5</v>
      </c>
      <c r="AU28" s="1">
        <v>6</v>
      </c>
      <c r="AV28" s="1">
        <v>5</v>
      </c>
      <c r="AW28" s="1">
        <v>6</v>
      </c>
      <c r="AX28" s="1">
        <v>5</v>
      </c>
      <c r="AY28" s="1">
        <v>6</v>
      </c>
      <c r="AZ28" s="1">
        <v>5</v>
      </c>
      <c r="BA28" s="1">
        <v>5</v>
      </c>
      <c r="BB28" s="1">
        <v>4</v>
      </c>
    </row>
    <row r="29" spans="1:54" x14ac:dyDescent="0.3">
      <c r="A29" s="1" t="s">
        <v>1807</v>
      </c>
      <c r="B29" s="1" t="s">
        <v>1809</v>
      </c>
      <c r="C29" s="1" t="s">
        <v>1810</v>
      </c>
      <c r="D29" s="1">
        <v>100</v>
      </c>
      <c r="E29" s="1">
        <v>0</v>
      </c>
      <c r="F29" s="1">
        <v>0</v>
      </c>
      <c r="G29" s="1">
        <v>0</v>
      </c>
      <c r="H29" s="1">
        <v>0</v>
      </c>
      <c r="I29" s="1">
        <v>100</v>
      </c>
      <c r="J29" s="1">
        <v>100</v>
      </c>
      <c r="K29" s="1">
        <v>100</v>
      </c>
      <c r="L29" s="1">
        <v>0</v>
      </c>
      <c r="M29" s="1">
        <v>0</v>
      </c>
      <c r="N29" s="1">
        <v>100</v>
      </c>
      <c r="O29" s="1">
        <v>100</v>
      </c>
      <c r="P29" s="1">
        <v>0</v>
      </c>
      <c r="Q29" s="1">
        <v>100</v>
      </c>
      <c r="R29" s="1">
        <v>0</v>
      </c>
      <c r="S29" s="1" t="s">
        <v>501</v>
      </c>
      <c r="T29" s="1">
        <v>0</v>
      </c>
      <c r="X29" s="1" t="s">
        <v>1807</v>
      </c>
      <c r="Y29" s="1" t="s">
        <v>1809</v>
      </c>
      <c r="Z29" s="1" t="s">
        <v>1810</v>
      </c>
      <c r="AA29" s="1" t="s">
        <v>501</v>
      </c>
      <c r="AB29" s="1" t="s">
        <v>501</v>
      </c>
      <c r="AC29" s="1" t="s">
        <v>501</v>
      </c>
      <c r="AD29" s="1" t="s">
        <v>501</v>
      </c>
      <c r="AE29" s="1" t="s">
        <v>501</v>
      </c>
      <c r="AF29" s="1" t="s">
        <v>501</v>
      </c>
      <c r="AG29" s="1" t="s">
        <v>501</v>
      </c>
      <c r="AH29" s="1" t="s">
        <v>501</v>
      </c>
      <c r="AI29" s="1" t="s">
        <v>501</v>
      </c>
      <c r="AN29" s="1" t="s">
        <v>1807</v>
      </c>
      <c r="AO29" s="1" t="s">
        <v>1809</v>
      </c>
      <c r="AP29" s="1" t="s">
        <v>1810</v>
      </c>
      <c r="AQ29" s="1">
        <v>7</v>
      </c>
      <c r="AR29" s="1">
        <v>5</v>
      </c>
      <c r="AS29" s="1">
        <v>7</v>
      </c>
      <c r="AT29" s="1">
        <v>5</v>
      </c>
      <c r="AU29" s="1">
        <v>6</v>
      </c>
      <c r="AV29" s="1">
        <v>4</v>
      </c>
      <c r="AW29" s="1">
        <v>7</v>
      </c>
      <c r="AX29" s="1">
        <v>5</v>
      </c>
      <c r="AY29" s="1">
        <v>4</v>
      </c>
      <c r="AZ29" s="1">
        <v>5</v>
      </c>
      <c r="BA29" s="1">
        <v>7</v>
      </c>
      <c r="BB29" s="1">
        <v>5</v>
      </c>
    </row>
    <row r="30" spans="1:54" x14ac:dyDescent="0.3">
      <c r="A30" s="1" t="s">
        <v>1806</v>
      </c>
      <c r="B30" s="2" t="s">
        <v>1808</v>
      </c>
      <c r="C30" s="1" t="s">
        <v>1810</v>
      </c>
      <c r="D30" s="1">
        <v>100</v>
      </c>
      <c r="E30" s="1">
        <v>100</v>
      </c>
      <c r="F30" s="1">
        <v>100</v>
      </c>
      <c r="G30" s="1">
        <v>100</v>
      </c>
      <c r="H30" s="1">
        <v>100</v>
      </c>
      <c r="I30" s="1">
        <v>100</v>
      </c>
      <c r="J30" s="1">
        <v>100</v>
      </c>
      <c r="K30" s="1">
        <v>100</v>
      </c>
      <c r="L30" s="1">
        <v>100</v>
      </c>
      <c r="M30" s="1">
        <v>100</v>
      </c>
      <c r="N30" s="1">
        <v>100</v>
      </c>
      <c r="O30" s="1">
        <v>100</v>
      </c>
      <c r="P30" s="1">
        <v>100</v>
      </c>
      <c r="Q30" s="1">
        <v>100</v>
      </c>
      <c r="R30" s="1">
        <v>0</v>
      </c>
      <c r="S30" s="1" t="s">
        <v>501</v>
      </c>
      <c r="T30" s="1">
        <v>0</v>
      </c>
      <c r="X30" s="1" t="s">
        <v>1806</v>
      </c>
      <c r="Y30" s="2" t="s">
        <v>1808</v>
      </c>
      <c r="Z30" s="1" t="s">
        <v>1810</v>
      </c>
      <c r="AA30" s="1" t="s">
        <v>501</v>
      </c>
      <c r="AB30" s="1" t="s">
        <v>501</v>
      </c>
      <c r="AC30" s="1" t="s">
        <v>501</v>
      </c>
      <c r="AD30" s="1" t="s">
        <v>501</v>
      </c>
      <c r="AE30" s="1" t="s">
        <v>501</v>
      </c>
      <c r="AF30" s="1" t="s">
        <v>501</v>
      </c>
      <c r="AG30" s="1" t="s">
        <v>501</v>
      </c>
      <c r="AH30" s="1" t="s">
        <v>501</v>
      </c>
      <c r="AI30" s="1" t="s">
        <v>501</v>
      </c>
      <c r="AN30" s="1" t="s">
        <v>1806</v>
      </c>
      <c r="AO30" s="2" t="s">
        <v>1808</v>
      </c>
      <c r="AP30" s="1" t="s">
        <v>1810</v>
      </c>
      <c r="AQ30" s="1">
        <v>6</v>
      </c>
      <c r="AR30" s="1">
        <v>4</v>
      </c>
      <c r="AS30" s="1">
        <v>7</v>
      </c>
      <c r="AT30" s="1">
        <v>5</v>
      </c>
      <c r="AU30" s="1">
        <v>6</v>
      </c>
      <c r="AV30" s="1">
        <v>4</v>
      </c>
      <c r="AW30" s="1">
        <v>7</v>
      </c>
      <c r="AX30" s="1">
        <v>5</v>
      </c>
      <c r="AY30" s="1">
        <v>6</v>
      </c>
      <c r="AZ30" s="1">
        <v>4</v>
      </c>
      <c r="BA30" s="1">
        <v>6</v>
      </c>
      <c r="BB30" s="1">
        <v>4</v>
      </c>
    </row>
    <row r="31" spans="1:54" x14ac:dyDescent="0.3">
      <c r="A31" s="1" t="s">
        <v>1806</v>
      </c>
      <c r="B31" s="2" t="s">
        <v>1814</v>
      </c>
      <c r="C31" s="1" t="s">
        <v>1811</v>
      </c>
      <c r="D31" s="1">
        <v>100</v>
      </c>
      <c r="E31" s="1">
        <v>100</v>
      </c>
      <c r="F31" s="1">
        <v>0</v>
      </c>
      <c r="G31" s="1">
        <v>100</v>
      </c>
      <c r="H31" s="1">
        <v>0</v>
      </c>
      <c r="I31" s="1">
        <v>100</v>
      </c>
      <c r="J31" s="1">
        <v>100</v>
      </c>
      <c r="K31" s="1">
        <v>100</v>
      </c>
      <c r="L31" s="1">
        <v>50</v>
      </c>
      <c r="M31" s="1">
        <v>100</v>
      </c>
      <c r="N31" s="1">
        <v>100</v>
      </c>
      <c r="O31" s="1">
        <v>0</v>
      </c>
      <c r="P31" s="1">
        <v>100</v>
      </c>
      <c r="Q31" s="1">
        <v>100</v>
      </c>
      <c r="R31" s="1">
        <v>0</v>
      </c>
      <c r="S31" s="1" t="s">
        <v>501</v>
      </c>
      <c r="T31" s="1">
        <v>0</v>
      </c>
      <c r="X31" s="1" t="s">
        <v>1806</v>
      </c>
      <c r="Y31" s="2" t="s">
        <v>1814</v>
      </c>
      <c r="Z31" s="1" t="s">
        <v>1811</v>
      </c>
      <c r="AA31" s="1" t="s">
        <v>501</v>
      </c>
      <c r="AB31" s="1" t="s">
        <v>501</v>
      </c>
      <c r="AC31" s="1" t="s">
        <v>501</v>
      </c>
      <c r="AD31" s="1" t="s">
        <v>501</v>
      </c>
      <c r="AE31" s="1" t="s">
        <v>501</v>
      </c>
      <c r="AF31" s="1" t="s">
        <v>501</v>
      </c>
      <c r="AG31" s="1" t="s">
        <v>501</v>
      </c>
      <c r="AH31" s="1" t="s">
        <v>501</v>
      </c>
      <c r="AI31" s="1" t="s">
        <v>501</v>
      </c>
      <c r="AN31" s="1" t="s">
        <v>1806</v>
      </c>
      <c r="AO31" s="2" t="s">
        <v>1814</v>
      </c>
      <c r="AP31" s="1" t="s">
        <v>1811</v>
      </c>
      <c r="AQ31" s="1">
        <v>6</v>
      </c>
      <c r="AR31" s="1">
        <v>4</v>
      </c>
      <c r="AS31" s="1">
        <v>6</v>
      </c>
      <c r="AT31" s="1">
        <v>4</v>
      </c>
      <c r="AU31" s="1">
        <v>7</v>
      </c>
      <c r="AV31" s="1">
        <v>4</v>
      </c>
      <c r="AW31" s="1">
        <v>7</v>
      </c>
      <c r="AX31" s="1">
        <v>5</v>
      </c>
      <c r="AY31" s="1">
        <v>2</v>
      </c>
      <c r="AZ31" s="1">
        <v>4</v>
      </c>
      <c r="BA31" s="1">
        <v>7</v>
      </c>
      <c r="BB31" s="1">
        <v>5</v>
      </c>
    </row>
    <row r="32" spans="1:54" x14ac:dyDescent="0.3">
      <c r="A32" s="1" t="s">
        <v>1806</v>
      </c>
      <c r="B32" s="1" t="s">
        <v>1809</v>
      </c>
      <c r="C32" s="1" t="s">
        <v>1811</v>
      </c>
      <c r="D32" s="1">
        <v>100</v>
      </c>
      <c r="E32" s="1">
        <v>100</v>
      </c>
      <c r="F32" s="1">
        <v>100</v>
      </c>
      <c r="G32" s="1">
        <v>100</v>
      </c>
      <c r="H32" s="1">
        <v>100</v>
      </c>
      <c r="I32" s="1">
        <v>100</v>
      </c>
      <c r="J32" s="1">
        <v>100</v>
      </c>
      <c r="K32" s="1">
        <v>100</v>
      </c>
      <c r="L32" s="1">
        <v>100</v>
      </c>
      <c r="M32" s="1">
        <v>100</v>
      </c>
      <c r="N32" s="1">
        <v>10</v>
      </c>
      <c r="O32" s="1">
        <v>100</v>
      </c>
      <c r="P32" s="1">
        <v>100</v>
      </c>
      <c r="Q32" s="1">
        <v>100</v>
      </c>
      <c r="R32" s="1">
        <v>0</v>
      </c>
      <c r="S32" s="1" t="s">
        <v>501</v>
      </c>
      <c r="T32" s="1">
        <v>0</v>
      </c>
      <c r="X32" s="1" t="s">
        <v>1806</v>
      </c>
      <c r="Y32" s="1" t="s">
        <v>1809</v>
      </c>
      <c r="Z32" s="1" t="s">
        <v>1811</v>
      </c>
      <c r="AA32" s="1" t="s">
        <v>501</v>
      </c>
      <c r="AB32" s="1" t="s">
        <v>501</v>
      </c>
      <c r="AC32" s="1" t="s">
        <v>501</v>
      </c>
      <c r="AD32" s="1" t="s">
        <v>501</v>
      </c>
      <c r="AE32" s="1" t="s">
        <v>501</v>
      </c>
      <c r="AF32" s="1" t="s">
        <v>501</v>
      </c>
      <c r="AG32" s="1" t="s">
        <v>501</v>
      </c>
      <c r="AH32" s="1" t="s">
        <v>501</v>
      </c>
      <c r="AI32" s="1" t="s">
        <v>501</v>
      </c>
      <c r="AN32" s="1" t="s">
        <v>1806</v>
      </c>
      <c r="AO32" s="1" t="s">
        <v>1809</v>
      </c>
      <c r="AP32" s="1" t="s">
        <v>1811</v>
      </c>
      <c r="AQ32" s="1">
        <v>7</v>
      </c>
      <c r="AR32" s="1">
        <v>4</v>
      </c>
      <c r="AS32" s="1">
        <v>6</v>
      </c>
      <c r="AT32" s="1">
        <v>5</v>
      </c>
      <c r="AU32" s="1">
        <v>7</v>
      </c>
      <c r="AV32" s="1">
        <v>5</v>
      </c>
      <c r="AW32" s="1">
        <v>7</v>
      </c>
      <c r="AX32" s="1">
        <v>5</v>
      </c>
      <c r="AY32" s="1">
        <v>1</v>
      </c>
      <c r="AZ32" s="1">
        <v>5</v>
      </c>
      <c r="BA32" s="1">
        <v>7</v>
      </c>
      <c r="BB32" s="1">
        <v>5</v>
      </c>
    </row>
    <row r="33" spans="1:54" x14ac:dyDescent="0.3">
      <c r="A33" s="1" t="s">
        <v>1807</v>
      </c>
      <c r="B33" s="2" t="s">
        <v>1814</v>
      </c>
      <c r="C33" s="1" t="s">
        <v>1810</v>
      </c>
      <c r="D33" s="1" t="s">
        <v>501</v>
      </c>
      <c r="E33" s="1" t="s">
        <v>501</v>
      </c>
      <c r="F33" s="1" t="s">
        <v>501</v>
      </c>
      <c r="G33" s="1" t="s">
        <v>501</v>
      </c>
      <c r="H33" s="1" t="s">
        <v>501</v>
      </c>
      <c r="I33" s="1" t="s">
        <v>501</v>
      </c>
      <c r="J33" s="1" t="s">
        <v>501</v>
      </c>
      <c r="K33" s="1" t="s">
        <v>501</v>
      </c>
      <c r="L33" s="1" t="s">
        <v>501</v>
      </c>
      <c r="M33" s="1" t="s">
        <v>501</v>
      </c>
      <c r="N33" s="1" t="s">
        <v>501</v>
      </c>
      <c r="O33" s="1" t="s">
        <v>501</v>
      </c>
      <c r="P33" s="1" t="s">
        <v>501</v>
      </c>
      <c r="Q33" s="1" t="s">
        <v>501</v>
      </c>
      <c r="R33" s="1" t="s">
        <v>501</v>
      </c>
      <c r="S33" s="1" t="s">
        <v>501</v>
      </c>
      <c r="T33" s="1" t="s">
        <v>501</v>
      </c>
      <c r="X33" s="1" t="s">
        <v>1807</v>
      </c>
      <c r="Y33" s="2" t="s">
        <v>1814</v>
      </c>
      <c r="Z33" s="1" t="s">
        <v>1810</v>
      </c>
      <c r="AA33" s="1" t="s">
        <v>501</v>
      </c>
      <c r="AB33" s="1" t="s">
        <v>501</v>
      </c>
      <c r="AC33" s="1" t="s">
        <v>501</v>
      </c>
      <c r="AD33" s="1" t="s">
        <v>501</v>
      </c>
      <c r="AE33" s="1" t="s">
        <v>501</v>
      </c>
      <c r="AF33" s="1" t="s">
        <v>501</v>
      </c>
      <c r="AG33" s="1" t="s">
        <v>501</v>
      </c>
      <c r="AH33" s="1" t="s">
        <v>501</v>
      </c>
      <c r="AI33" s="1" t="s">
        <v>501</v>
      </c>
      <c r="AN33" s="1" t="s">
        <v>1807</v>
      </c>
      <c r="AO33" s="2" t="s">
        <v>1814</v>
      </c>
      <c r="AP33" s="1" t="s">
        <v>1810</v>
      </c>
      <c r="AQ33" s="1">
        <v>6</v>
      </c>
      <c r="AR33" s="1">
        <v>3</v>
      </c>
      <c r="AS33" s="1">
        <v>7</v>
      </c>
      <c r="AT33" s="1">
        <v>4</v>
      </c>
      <c r="AU33" s="1">
        <v>7</v>
      </c>
      <c r="AV33" s="1">
        <v>4</v>
      </c>
      <c r="AW33" s="1">
        <v>7</v>
      </c>
      <c r="AX33" s="1">
        <v>5</v>
      </c>
      <c r="AY33" s="1">
        <v>6</v>
      </c>
      <c r="AZ33" s="1">
        <v>4</v>
      </c>
      <c r="BA33" s="1">
        <v>7</v>
      </c>
      <c r="BB33" s="1">
        <v>4</v>
      </c>
    </row>
    <row r="34" spans="1:54" x14ac:dyDescent="0.3">
      <c r="A34" s="1" t="s">
        <v>1807</v>
      </c>
      <c r="B34" s="2" t="s">
        <v>1814</v>
      </c>
      <c r="C34" s="1" t="s">
        <v>1810</v>
      </c>
      <c r="D34" s="1">
        <v>95</v>
      </c>
      <c r="E34" s="1">
        <v>95</v>
      </c>
      <c r="F34" s="1">
        <v>95</v>
      </c>
      <c r="G34" s="1">
        <v>95</v>
      </c>
      <c r="H34" s="1">
        <v>95</v>
      </c>
      <c r="I34" s="1">
        <v>95</v>
      </c>
      <c r="J34" s="1">
        <v>95</v>
      </c>
      <c r="K34" s="1">
        <v>95</v>
      </c>
      <c r="L34" s="1">
        <v>95</v>
      </c>
      <c r="M34" s="1">
        <v>95</v>
      </c>
      <c r="N34" s="1">
        <v>95</v>
      </c>
      <c r="O34" s="1">
        <v>95</v>
      </c>
      <c r="P34" s="1">
        <v>95</v>
      </c>
      <c r="Q34" s="1">
        <v>90</v>
      </c>
      <c r="R34" s="1">
        <v>0</v>
      </c>
      <c r="S34" s="1" t="s">
        <v>501</v>
      </c>
      <c r="T34" s="1">
        <v>0</v>
      </c>
      <c r="X34" s="1" t="s">
        <v>1807</v>
      </c>
      <c r="Y34" s="2" t="s">
        <v>1814</v>
      </c>
      <c r="Z34" s="1" t="s">
        <v>1810</v>
      </c>
      <c r="AA34" s="1">
        <v>0</v>
      </c>
      <c r="AB34" s="1">
        <v>0</v>
      </c>
      <c r="AC34" s="1">
        <v>0</v>
      </c>
      <c r="AD34" s="1">
        <v>0</v>
      </c>
      <c r="AE34" s="1">
        <v>1</v>
      </c>
      <c r="AF34" s="1">
        <v>1</v>
      </c>
      <c r="AG34" s="1">
        <v>0</v>
      </c>
      <c r="AH34" s="1" t="s">
        <v>501</v>
      </c>
      <c r="AI34" s="1">
        <v>0</v>
      </c>
      <c r="AN34" s="1" t="s">
        <v>1807</v>
      </c>
      <c r="AO34" s="2" t="s">
        <v>1814</v>
      </c>
      <c r="AP34" s="1" t="s">
        <v>1810</v>
      </c>
      <c r="AQ34" s="1">
        <v>5</v>
      </c>
      <c r="AR34" s="1">
        <v>4</v>
      </c>
      <c r="AS34" s="1">
        <v>4</v>
      </c>
      <c r="AT34" s="1">
        <v>3</v>
      </c>
      <c r="AU34" s="1">
        <v>6</v>
      </c>
      <c r="AV34" s="1">
        <v>4</v>
      </c>
      <c r="AW34" s="1">
        <v>7</v>
      </c>
      <c r="AX34" s="1">
        <v>5</v>
      </c>
      <c r="AY34" s="1">
        <v>7</v>
      </c>
      <c r="AZ34" s="1">
        <v>5</v>
      </c>
      <c r="BA34" s="1">
        <v>6</v>
      </c>
      <c r="BB34" s="1">
        <v>3</v>
      </c>
    </row>
    <row r="35" spans="1:54" x14ac:dyDescent="0.3">
      <c r="A35" s="1" t="s">
        <v>1807</v>
      </c>
      <c r="B35" s="1" t="s">
        <v>1809</v>
      </c>
      <c r="C35" s="1" t="s">
        <v>1810</v>
      </c>
      <c r="D35" s="1">
        <v>60</v>
      </c>
      <c r="E35" s="1">
        <v>85</v>
      </c>
      <c r="F35" s="1">
        <v>0</v>
      </c>
      <c r="G35" s="1">
        <v>80</v>
      </c>
      <c r="H35" s="1">
        <v>0</v>
      </c>
      <c r="I35" s="1">
        <v>60</v>
      </c>
      <c r="J35" s="1">
        <v>60</v>
      </c>
      <c r="K35" s="1">
        <v>0</v>
      </c>
      <c r="L35" s="1">
        <v>55</v>
      </c>
      <c r="M35" s="1">
        <v>60</v>
      </c>
      <c r="N35" s="1">
        <v>60</v>
      </c>
      <c r="O35" s="1">
        <v>55</v>
      </c>
      <c r="P35" s="1">
        <v>75</v>
      </c>
      <c r="Q35" s="1">
        <v>0</v>
      </c>
      <c r="R35" s="1">
        <v>0</v>
      </c>
      <c r="S35" s="1" t="s">
        <v>501</v>
      </c>
      <c r="T35" s="1">
        <v>0</v>
      </c>
      <c r="X35" s="1" t="s">
        <v>1807</v>
      </c>
      <c r="Y35" s="1" t="s">
        <v>1809</v>
      </c>
      <c r="Z35" s="1" t="s">
        <v>1810</v>
      </c>
      <c r="AA35" s="1">
        <v>1</v>
      </c>
      <c r="AB35" s="1">
        <v>1</v>
      </c>
      <c r="AC35" s="1">
        <v>1</v>
      </c>
      <c r="AD35" s="1">
        <v>0</v>
      </c>
      <c r="AE35" s="1">
        <v>0</v>
      </c>
      <c r="AF35" s="1">
        <v>0</v>
      </c>
      <c r="AG35" s="1">
        <v>0</v>
      </c>
      <c r="AH35" s="1" t="s">
        <v>501</v>
      </c>
      <c r="AI35" s="1">
        <v>1</v>
      </c>
      <c r="AN35" s="1" t="s">
        <v>1807</v>
      </c>
      <c r="AO35" s="1" t="s">
        <v>1809</v>
      </c>
      <c r="AP35" s="1" t="s">
        <v>1810</v>
      </c>
      <c r="AQ35" s="1">
        <v>5</v>
      </c>
      <c r="AR35" s="1">
        <v>4</v>
      </c>
      <c r="AS35" s="1">
        <v>6</v>
      </c>
      <c r="AT35" s="1">
        <v>5</v>
      </c>
      <c r="AU35" s="1">
        <v>7</v>
      </c>
      <c r="AV35" s="1">
        <v>5</v>
      </c>
      <c r="AW35" s="1">
        <v>7</v>
      </c>
      <c r="AX35" s="1">
        <v>5</v>
      </c>
      <c r="AY35" s="1">
        <v>2</v>
      </c>
      <c r="AZ35" s="1">
        <v>4</v>
      </c>
      <c r="BA35" s="1">
        <v>6</v>
      </c>
      <c r="BB35" s="1">
        <v>4</v>
      </c>
    </row>
    <row r="36" spans="1:54" x14ac:dyDescent="0.3">
      <c r="A36" s="1" t="s">
        <v>1807</v>
      </c>
      <c r="B36" s="1" t="s">
        <v>1809</v>
      </c>
      <c r="C36" s="1" t="s">
        <v>1810</v>
      </c>
      <c r="D36" s="1">
        <v>40</v>
      </c>
      <c r="E36" s="1">
        <v>0</v>
      </c>
      <c r="F36" s="1">
        <v>60</v>
      </c>
      <c r="G36" s="1">
        <v>0</v>
      </c>
      <c r="H36" s="1">
        <v>0</v>
      </c>
      <c r="I36" s="1">
        <v>0</v>
      </c>
      <c r="J36" s="1">
        <v>0</v>
      </c>
      <c r="K36" s="1">
        <v>0</v>
      </c>
      <c r="L36" s="1">
        <v>0</v>
      </c>
      <c r="M36" s="1">
        <v>0</v>
      </c>
      <c r="N36" s="1">
        <v>0</v>
      </c>
      <c r="O36" s="1">
        <v>0</v>
      </c>
      <c r="P36" s="1">
        <v>0</v>
      </c>
      <c r="Q36" s="1">
        <v>0</v>
      </c>
      <c r="R36" s="1">
        <v>0</v>
      </c>
      <c r="S36" s="1" t="s">
        <v>501</v>
      </c>
      <c r="T36" s="1">
        <v>0</v>
      </c>
      <c r="X36" s="1" t="s">
        <v>1807</v>
      </c>
      <c r="Y36" s="1" t="s">
        <v>1809</v>
      </c>
      <c r="Z36" s="1" t="s">
        <v>1810</v>
      </c>
      <c r="AA36" s="1" t="s">
        <v>501</v>
      </c>
      <c r="AB36" s="1" t="s">
        <v>501</v>
      </c>
      <c r="AC36" s="1" t="s">
        <v>501</v>
      </c>
      <c r="AD36" s="1" t="s">
        <v>501</v>
      </c>
      <c r="AE36" s="1" t="s">
        <v>501</v>
      </c>
      <c r="AF36" s="1" t="s">
        <v>501</v>
      </c>
      <c r="AG36" s="1" t="s">
        <v>501</v>
      </c>
      <c r="AH36" s="1" t="s">
        <v>501</v>
      </c>
      <c r="AI36" s="1" t="s">
        <v>501</v>
      </c>
      <c r="AN36" s="1" t="s">
        <v>1807</v>
      </c>
      <c r="AO36" s="1" t="s">
        <v>1809</v>
      </c>
      <c r="AP36" s="1" t="s">
        <v>1810</v>
      </c>
      <c r="AQ36" s="1">
        <v>5</v>
      </c>
      <c r="AR36" s="1">
        <v>4</v>
      </c>
      <c r="AS36" s="1">
        <v>5</v>
      </c>
      <c r="AT36" s="1">
        <v>3</v>
      </c>
      <c r="AU36" s="1">
        <v>4</v>
      </c>
      <c r="AV36" s="1">
        <v>3</v>
      </c>
      <c r="AW36" s="1">
        <v>5</v>
      </c>
      <c r="AX36" s="1">
        <v>3</v>
      </c>
      <c r="AY36" s="1">
        <v>4</v>
      </c>
      <c r="AZ36" s="1">
        <v>3</v>
      </c>
      <c r="BA36" s="1">
        <v>5</v>
      </c>
      <c r="BB36" s="1">
        <v>4</v>
      </c>
    </row>
    <row r="37" spans="1:54" x14ac:dyDescent="0.3">
      <c r="A37" s="1" t="s">
        <v>1807</v>
      </c>
      <c r="B37" s="1" t="s">
        <v>1809</v>
      </c>
      <c r="C37" s="1" t="s">
        <v>1810</v>
      </c>
      <c r="D37" s="1">
        <v>100</v>
      </c>
      <c r="E37" s="1">
        <v>100</v>
      </c>
      <c r="F37" s="1">
        <v>100</v>
      </c>
      <c r="G37" s="1">
        <v>100</v>
      </c>
      <c r="H37" s="1">
        <v>0</v>
      </c>
      <c r="I37" s="1">
        <v>100</v>
      </c>
      <c r="J37" s="1">
        <v>100</v>
      </c>
      <c r="K37" s="1">
        <v>0</v>
      </c>
      <c r="L37" s="1">
        <v>0</v>
      </c>
      <c r="M37" s="1">
        <v>0</v>
      </c>
      <c r="N37" s="1">
        <v>0</v>
      </c>
      <c r="O37" s="1">
        <v>0</v>
      </c>
      <c r="P37" s="1">
        <v>0</v>
      </c>
      <c r="Q37" s="1">
        <v>0</v>
      </c>
      <c r="R37" s="1">
        <v>0</v>
      </c>
      <c r="S37" s="1" t="s">
        <v>501</v>
      </c>
      <c r="T37" s="1">
        <v>0</v>
      </c>
      <c r="X37" s="1" t="s">
        <v>1807</v>
      </c>
      <c r="Y37" s="1" t="s">
        <v>1809</v>
      </c>
      <c r="Z37" s="1" t="s">
        <v>1810</v>
      </c>
      <c r="AA37" s="1" t="s">
        <v>501</v>
      </c>
      <c r="AB37" s="1" t="s">
        <v>501</v>
      </c>
      <c r="AC37" s="1" t="s">
        <v>501</v>
      </c>
      <c r="AD37" s="1" t="s">
        <v>501</v>
      </c>
      <c r="AE37" s="1" t="s">
        <v>501</v>
      </c>
      <c r="AF37" s="1" t="s">
        <v>501</v>
      </c>
      <c r="AG37" s="1" t="s">
        <v>501</v>
      </c>
      <c r="AH37" s="1" t="s">
        <v>501</v>
      </c>
      <c r="AI37" s="1" t="s">
        <v>501</v>
      </c>
      <c r="AN37" s="1" t="s">
        <v>1807</v>
      </c>
      <c r="AO37" s="1" t="s">
        <v>1809</v>
      </c>
      <c r="AP37" s="1" t="s">
        <v>1810</v>
      </c>
      <c r="AQ37" s="1">
        <v>4</v>
      </c>
      <c r="AR37" s="1">
        <v>3</v>
      </c>
      <c r="AS37" s="1">
        <v>4</v>
      </c>
      <c r="AT37" s="1">
        <v>3</v>
      </c>
      <c r="AU37" s="1">
        <v>4</v>
      </c>
      <c r="AV37" s="1">
        <v>3</v>
      </c>
      <c r="AW37" s="1">
        <v>4</v>
      </c>
      <c r="AX37" s="1">
        <v>3</v>
      </c>
      <c r="AY37" s="1">
        <v>4</v>
      </c>
      <c r="AZ37" s="1">
        <v>3</v>
      </c>
      <c r="BA37" s="1">
        <v>4</v>
      </c>
      <c r="BB37" s="1">
        <v>3</v>
      </c>
    </row>
    <row r="38" spans="1:54" x14ac:dyDescent="0.3">
      <c r="A38" s="1" t="s">
        <v>1807</v>
      </c>
      <c r="B38" s="2" t="s">
        <v>1814</v>
      </c>
      <c r="C38" s="1" t="s">
        <v>1810</v>
      </c>
      <c r="D38" s="1">
        <v>80</v>
      </c>
      <c r="E38" s="1">
        <v>90</v>
      </c>
      <c r="F38" s="1">
        <v>90</v>
      </c>
      <c r="G38" s="1">
        <v>90</v>
      </c>
      <c r="H38" s="1">
        <v>90</v>
      </c>
      <c r="I38" s="1">
        <v>100</v>
      </c>
      <c r="J38" s="1">
        <v>100</v>
      </c>
      <c r="K38" s="1">
        <v>80</v>
      </c>
      <c r="L38" s="1">
        <v>90</v>
      </c>
      <c r="M38" s="1">
        <v>80</v>
      </c>
      <c r="N38" s="1">
        <v>80</v>
      </c>
      <c r="O38" s="1">
        <v>90</v>
      </c>
      <c r="P38" s="1">
        <v>95</v>
      </c>
      <c r="Q38" s="1">
        <v>90</v>
      </c>
      <c r="R38" s="1">
        <v>0</v>
      </c>
      <c r="S38" s="1" t="s">
        <v>501</v>
      </c>
      <c r="T38" s="1">
        <v>0</v>
      </c>
      <c r="X38" s="1" t="s">
        <v>1807</v>
      </c>
      <c r="Y38" s="2" t="s">
        <v>1814</v>
      </c>
      <c r="Z38" s="1" t="s">
        <v>1810</v>
      </c>
      <c r="AA38" s="1" t="s">
        <v>501</v>
      </c>
      <c r="AB38" s="1" t="s">
        <v>501</v>
      </c>
      <c r="AC38" s="1" t="s">
        <v>501</v>
      </c>
      <c r="AD38" s="1" t="s">
        <v>501</v>
      </c>
      <c r="AE38" s="1" t="s">
        <v>501</v>
      </c>
      <c r="AF38" s="1" t="s">
        <v>501</v>
      </c>
      <c r="AG38" s="1" t="s">
        <v>501</v>
      </c>
      <c r="AH38" s="1" t="s">
        <v>501</v>
      </c>
      <c r="AI38" s="1" t="s">
        <v>501</v>
      </c>
      <c r="AN38" s="1" t="s">
        <v>1807</v>
      </c>
      <c r="AO38" s="2" t="s">
        <v>1814</v>
      </c>
      <c r="AP38" s="1" t="s">
        <v>1810</v>
      </c>
      <c r="AQ38" s="1">
        <v>7</v>
      </c>
      <c r="AR38" s="1">
        <v>5</v>
      </c>
      <c r="AS38" s="1">
        <v>5</v>
      </c>
      <c r="AT38" s="1">
        <v>4</v>
      </c>
      <c r="AU38" s="1">
        <v>5</v>
      </c>
      <c r="AV38" s="1">
        <v>4</v>
      </c>
      <c r="AW38" s="1">
        <v>7</v>
      </c>
      <c r="AX38" s="1">
        <v>5</v>
      </c>
      <c r="AY38" s="1">
        <v>7</v>
      </c>
      <c r="AZ38" s="1">
        <v>5</v>
      </c>
      <c r="BA38" s="1">
        <v>5</v>
      </c>
      <c r="BB38" s="1">
        <v>5</v>
      </c>
    </row>
    <row r="39" spans="1:54" x14ac:dyDescent="0.3">
      <c r="A39" s="1" t="s">
        <v>1807</v>
      </c>
      <c r="B39" s="2" t="s">
        <v>1814</v>
      </c>
      <c r="C39" s="1" t="s">
        <v>1810</v>
      </c>
      <c r="D39" s="1">
        <v>30</v>
      </c>
      <c r="E39" s="1">
        <v>30</v>
      </c>
      <c r="F39" s="1">
        <v>30</v>
      </c>
      <c r="G39" s="1">
        <v>30</v>
      </c>
      <c r="H39" s="1">
        <v>30</v>
      </c>
      <c r="I39" s="1">
        <v>30</v>
      </c>
      <c r="J39" s="1">
        <v>30</v>
      </c>
      <c r="K39" s="1">
        <v>30</v>
      </c>
      <c r="L39" s="1">
        <v>30</v>
      </c>
      <c r="M39" s="1">
        <v>30</v>
      </c>
      <c r="N39" s="1">
        <v>30</v>
      </c>
      <c r="O39" s="1">
        <v>30</v>
      </c>
      <c r="P39" s="1">
        <v>30</v>
      </c>
      <c r="Q39" s="1">
        <v>30</v>
      </c>
      <c r="R39" s="1">
        <v>0</v>
      </c>
      <c r="S39" s="1" t="s">
        <v>501</v>
      </c>
      <c r="T39" s="1">
        <v>0</v>
      </c>
      <c r="X39" s="1" t="s">
        <v>1807</v>
      </c>
      <c r="Y39" s="2" t="s">
        <v>1814</v>
      </c>
      <c r="Z39" s="1" t="s">
        <v>1810</v>
      </c>
      <c r="AA39" s="1">
        <v>1</v>
      </c>
      <c r="AB39" s="1">
        <v>0</v>
      </c>
      <c r="AC39" s="1">
        <v>1</v>
      </c>
      <c r="AD39" s="1">
        <v>0</v>
      </c>
      <c r="AE39" s="1">
        <v>1</v>
      </c>
      <c r="AF39" s="1">
        <v>0</v>
      </c>
      <c r="AG39" s="1">
        <v>0</v>
      </c>
      <c r="AH39" s="1" t="s">
        <v>501</v>
      </c>
      <c r="AI39" s="1">
        <v>0</v>
      </c>
      <c r="AN39" s="1" t="s">
        <v>1807</v>
      </c>
      <c r="AO39" s="2" t="s">
        <v>1814</v>
      </c>
      <c r="AP39" s="1" t="s">
        <v>1810</v>
      </c>
      <c r="AQ39" s="1">
        <v>5</v>
      </c>
      <c r="AR39" s="1">
        <v>4</v>
      </c>
      <c r="AS39" s="1">
        <v>4</v>
      </c>
      <c r="AT39" s="1">
        <v>2</v>
      </c>
      <c r="AU39" s="1">
        <v>6</v>
      </c>
      <c r="AV39" s="1">
        <v>3</v>
      </c>
      <c r="AW39" s="1">
        <v>4</v>
      </c>
      <c r="AX39" s="1">
        <v>4</v>
      </c>
      <c r="AY39" s="1">
        <v>5</v>
      </c>
      <c r="AZ39" s="1">
        <v>3</v>
      </c>
      <c r="BA39" s="1">
        <v>5</v>
      </c>
      <c r="BB39" s="1">
        <v>3</v>
      </c>
    </row>
    <row r="40" spans="1:54" x14ac:dyDescent="0.3">
      <c r="A40" s="1" t="s">
        <v>1807</v>
      </c>
      <c r="B40" s="1" t="s">
        <v>1809</v>
      </c>
      <c r="C40" s="1" t="s">
        <v>1811</v>
      </c>
      <c r="D40" s="1">
        <v>25</v>
      </c>
      <c r="E40" s="1">
        <v>55</v>
      </c>
      <c r="F40" s="1">
        <v>65</v>
      </c>
      <c r="G40" s="1">
        <v>70</v>
      </c>
      <c r="H40" s="1">
        <v>25</v>
      </c>
      <c r="I40" s="1">
        <v>85</v>
      </c>
      <c r="J40" s="1">
        <v>70</v>
      </c>
      <c r="K40" s="1">
        <v>60</v>
      </c>
      <c r="L40" s="1">
        <v>70</v>
      </c>
      <c r="M40" s="1">
        <v>65</v>
      </c>
      <c r="N40" s="1">
        <v>80</v>
      </c>
      <c r="O40" s="1">
        <v>65</v>
      </c>
      <c r="P40" s="1">
        <v>90</v>
      </c>
      <c r="Q40" s="1">
        <v>65</v>
      </c>
      <c r="R40" s="1">
        <v>0</v>
      </c>
      <c r="S40" s="1" t="s">
        <v>501</v>
      </c>
      <c r="T40" s="1">
        <v>0</v>
      </c>
      <c r="X40" s="1" t="s">
        <v>1807</v>
      </c>
      <c r="Y40" s="1" t="s">
        <v>1809</v>
      </c>
      <c r="Z40" s="1" t="s">
        <v>1811</v>
      </c>
      <c r="AA40" s="1">
        <v>0</v>
      </c>
      <c r="AB40" s="1">
        <v>0</v>
      </c>
      <c r="AC40" s="1">
        <v>0</v>
      </c>
      <c r="AD40" s="1">
        <v>1</v>
      </c>
      <c r="AE40" s="1">
        <v>0</v>
      </c>
      <c r="AF40" s="1">
        <v>0</v>
      </c>
      <c r="AG40" s="1">
        <v>0</v>
      </c>
      <c r="AH40" s="1" t="s">
        <v>501</v>
      </c>
      <c r="AI40" s="1">
        <v>0</v>
      </c>
      <c r="AN40" s="1" t="s">
        <v>1807</v>
      </c>
      <c r="AO40" s="1" t="s">
        <v>1809</v>
      </c>
      <c r="AP40" s="1" t="s">
        <v>1811</v>
      </c>
      <c r="AQ40" s="1">
        <v>6</v>
      </c>
      <c r="AR40" s="1">
        <v>5</v>
      </c>
      <c r="AS40" s="1">
        <v>2</v>
      </c>
      <c r="AT40" s="1">
        <v>5</v>
      </c>
      <c r="AU40" s="1">
        <v>5</v>
      </c>
      <c r="AV40" s="1">
        <v>4</v>
      </c>
      <c r="AW40" s="1">
        <v>6</v>
      </c>
      <c r="AX40" s="1">
        <v>4</v>
      </c>
      <c r="AY40" s="1">
        <v>1</v>
      </c>
      <c r="AZ40" s="1">
        <v>5</v>
      </c>
      <c r="BA40" s="1">
        <v>5</v>
      </c>
      <c r="BB40" s="1">
        <v>4</v>
      </c>
    </row>
    <row r="41" spans="1:54" x14ac:dyDescent="0.3">
      <c r="A41" s="1" t="s">
        <v>1807</v>
      </c>
      <c r="B41" s="1" t="s">
        <v>1809</v>
      </c>
      <c r="C41" s="1" t="s">
        <v>1810</v>
      </c>
      <c r="D41" s="1">
        <v>100</v>
      </c>
      <c r="E41" s="1">
        <v>10</v>
      </c>
      <c r="F41" s="1">
        <v>100</v>
      </c>
      <c r="G41" s="1">
        <v>100</v>
      </c>
      <c r="H41" s="1">
        <v>100</v>
      </c>
      <c r="I41" s="1">
        <v>100</v>
      </c>
      <c r="J41" s="1">
        <v>100</v>
      </c>
      <c r="K41" s="1">
        <v>100</v>
      </c>
      <c r="L41" s="1">
        <v>100</v>
      </c>
      <c r="M41" s="1">
        <v>100</v>
      </c>
      <c r="N41" s="1">
        <v>100</v>
      </c>
      <c r="O41" s="1">
        <v>100</v>
      </c>
      <c r="P41" s="1">
        <v>100</v>
      </c>
      <c r="Q41" s="1">
        <v>100</v>
      </c>
      <c r="R41" s="1">
        <v>0</v>
      </c>
      <c r="S41" s="1" t="s">
        <v>501</v>
      </c>
      <c r="T41" s="1">
        <v>0</v>
      </c>
      <c r="X41" s="1" t="s">
        <v>1807</v>
      </c>
      <c r="Y41" s="1" t="s">
        <v>1809</v>
      </c>
      <c r="Z41" s="1" t="s">
        <v>1810</v>
      </c>
      <c r="AA41" s="1" t="s">
        <v>501</v>
      </c>
      <c r="AB41" s="1" t="s">
        <v>501</v>
      </c>
      <c r="AC41" s="1" t="s">
        <v>501</v>
      </c>
      <c r="AD41" s="1" t="s">
        <v>501</v>
      </c>
      <c r="AE41" s="1" t="s">
        <v>501</v>
      </c>
      <c r="AF41" s="1" t="s">
        <v>501</v>
      </c>
      <c r="AG41" s="1" t="s">
        <v>501</v>
      </c>
      <c r="AH41" s="1" t="s">
        <v>501</v>
      </c>
      <c r="AI41" s="1" t="s">
        <v>501</v>
      </c>
      <c r="AN41" s="1" t="s">
        <v>1807</v>
      </c>
      <c r="AO41" s="1" t="s">
        <v>1809</v>
      </c>
      <c r="AP41" s="1" t="s">
        <v>1810</v>
      </c>
      <c r="AQ41" s="1">
        <v>6</v>
      </c>
      <c r="AR41" s="1">
        <v>3</v>
      </c>
      <c r="AS41" s="1">
        <v>6</v>
      </c>
      <c r="AT41" s="1">
        <v>4</v>
      </c>
      <c r="AU41" s="1">
        <v>7</v>
      </c>
      <c r="AV41" s="1">
        <v>4</v>
      </c>
      <c r="AW41" s="1">
        <v>7</v>
      </c>
      <c r="AX41" s="1">
        <v>4</v>
      </c>
      <c r="AY41" s="1">
        <v>7</v>
      </c>
      <c r="AZ41" s="1">
        <v>4</v>
      </c>
      <c r="BA41" s="1">
        <v>5</v>
      </c>
      <c r="BB41" s="1">
        <v>3</v>
      </c>
    </row>
    <row r="42" spans="1:54" x14ac:dyDescent="0.3">
      <c r="A42" s="1" t="s">
        <v>1807</v>
      </c>
      <c r="B42" s="2" t="s">
        <v>1814</v>
      </c>
      <c r="C42" s="1" t="s">
        <v>1811</v>
      </c>
      <c r="D42" s="1">
        <v>90</v>
      </c>
      <c r="E42" s="1">
        <v>90</v>
      </c>
      <c r="F42" s="1">
        <v>90</v>
      </c>
      <c r="G42" s="1">
        <v>90</v>
      </c>
      <c r="H42" s="1">
        <v>90</v>
      </c>
      <c r="I42" s="1">
        <v>80</v>
      </c>
      <c r="J42" s="1">
        <v>90</v>
      </c>
      <c r="K42" s="1">
        <v>10</v>
      </c>
      <c r="L42" s="1">
        <v>90</v>
      </c>
      <c r="M42" s="1">
        <v>90</v>
      </c>
      <c r="N42" s="1">
        <v>80</v>
      </c>
      <c r="O42" s="1">
        <v>70</v>
      </c>
      <c r="P42" s="1">
        <v>90</v>
      </c>
      <c r="Q42" s="1">
        <v>90</v>
      </c>
      <c r="R42" s="1">
        <v>0</v>
      </c>
      <c r="S42" s="1" t="s">
        <v>501</v>
      </c>
      <c r="T42" s="1">
        <v>0</v>
      </c>
      <c r="X42" s="1" t="s">
        <v>1807</v>
      </c>
      <c r="Y42" s="2" t="s">
        <v>1814</v>
      </c>
      <c r="Z42" s="1" t="s">
        <v>1811</v>
      </c>
      <c r="AA42" s="1">
        <v>1</v>
      </c>
      <c r="AB42" s="1">
        <v>0</v>
      </c>
      <c r="AC42" s="1">
        <v>1</v>
      </c>
      <c r="AD42" s="1">
        <v>1</v>
      </c>
      <c r="AE42" s="1">
        <v>0</v>
      </c>
      <c r="AF42" s="1">
        <v>0</v>
      </c>
      <c r="AG42" s="1">
        <v>0</v>
      </c>
      <c r="AH42" s="1" t="s">
        <v>501</v>
      </c>
      <c r="AI42" s="1">
        <v>1</v>
      </c>
      <c r="AN42" s="1" t="s">
        <v>1807</v>
      </c>
      <c r="AO42" s="2" t="s">
        <v>1814</v>
      </c>
      <c r="AP42" s="1" t="s">
        <v>1811</v>
      </c>
      <c r="AQ42" s="1">
        <v>5</v>
      </c>
      <c r="AR42" s="1">
        <v>4</v>
      </c>
      <c r="AS42" s="1">
        <v>5</v>
      </c>
      <c r="AT42" s="1">
        <v>5</v>
      </c>
      <c r="AU42" s="1">
        <v>6</v>
      </c>
      <c r="AV42" s="1">
        <v>4</v>
      </c>
      <c r="AW42" s="1">
        <v>4</v>
      </c>
      <c r="AX42" s="1">
        <v>3</v>
      </c>
      <c r="AY42" s="1">
        <v>5</v>
      </c>
      <c r="AZ42" s="1">
        <v>4</v>
      </c>
      <c r="BA42" s="1">
        <v>6</v>
      </c>
      <c r="BB42" s="1">
        <v>4</v>
      </c>
    </row>
    <row r="43" spans="1:54" x14ac:dyDescent="0.3">
      <c r="A43" s="1" t="s">
        <v>1807</v>
      </c>
      <c r="B43" s="1" t="s">
        <v>1809</v>
      </c>
      <c r="C43" s="1" t="s">
        <v>1811</v>
      </c>
      <c r="D43" s="1">
        <v>0</v>
      </c>
      <c r="E43" s="1">
        <v>40</v>
      </c>
      <c r="F43" s="1">
        <v>0</v>
      </c>
      <c r="G43" s="1">
        <v>30</v>
      </c>
      <c r="H43" s="1">
        <v>0</v>
      </c>
      <c r="I43" s="1">
        <v>70</v>
      </c>
      <c r="J43" s="1">
        <v>40</v>
      </c>
      <c r="K43" s="1">
        <v>0</v>
      </c>
      <c r="L43" s="1">
        <v>0</v>
      </c>
      <c r="M43" s="1">
        <v>30</v>
      </c>
      <c r="N43" s="1">
        <v>0</v>
      </c>
      <c r="O43" s="1">
        <v>0</v>
      </c>
      <c r="P43" s="1">
        <v>0</v>
      </c>
      <c r="Q43" s="1">
        <v>0</v>
      </c>
      <c r="R43" s="1">
        <v>0</v>
      </c>
      <c r="S43" s="1" t="s">
        <v>501</v>
      </c>
      <c r="T43" s="1">
        <v>0</v>
      </c>
      <c r="X43" s="1" t="s">
        <v>1807</v>
      </c>
      <c r="Y43" s="1" t="s">
        <v>1809</v>
      </c>
      <c r="Z43" s="1" t="s">
        <v>1811</v>
      </c>
      <c r="AA43" s="1">
        <v>0</v>
      </c>
      <c r="AB43" s="1">
        <v>0</v>
      </c>
      <c r="AC43" s="1">
        <v>0</v>
      </c>
      <c r="AD43" s="1">
        <v>0</v>
      </c>
      <c r="AE43" s="1">
        <v>0</v>
      </c>
      <c r="AF43" s="1">
        <v>1</v>
      </c>
      <c r="AG43" s="1">
        <v>0</v>
      </c>
      <c r="AH43" s="1" t="s">
        <v>501</v>
      </c>
      <c r="AI43" s="1">
        <v>1</v>
      </c>
      <c r="AN43" s="1" t="s">
        <v>1807</v>
      </c>
      <c r="AO43" s="1" t="s">
        <v>1809</v>
      </c>
      <c r="AP43" s="1" t="s">
        <v>1811</v>
      </c>
      <c r="AQ43" s="1">
        <v>6</v>
      </c>
      <c r="AR43" s="1">
        <v>5</v>
      </c>
      <c r="AS43" s="1">
        <v>5</v>
      </c>
      <c r="AT43" s="1">
        <v>3</v>
      </c>
      <c r="AU43" s="1">
        <v>6</v>
      </c>
      <c r="AV43" s="1">
        <v>4</v>
      </c>
      <c r="AW43" s="1">
        <v>7</v>
      </c>
      <c r="AX43" s="1">
        <v>4</v>
      </c>
      <c r="AY43" s="1">
        <v>5</v>
      </c>
      <c r="AZ43" s="1">
        <v>3</v>
      </c>
      <c r="BA43" s="1">
        <v>5</v>
      </c>
      <c r="BB43" s="1">
        <v>4</v>
      </c>
    </row>
    <row r="44" spans="1:54" x14ac:dyDescent="0.3">
      <c r="A44" s="1" t="s">
        <v>1807</v>
      </c>
      <c r="B44" s="2" t="s">
        <v>1814</v>
      </c>
      <c r="C44" s="1" t="s">
        <v>1811</v>
      </c>
      <c r="D44" s="1">
        <v>9</v>
      </c>
      <c r="E44" s="1">
        <v>9</v>
      </c>
      <c r="F44" s="1">
        <v>9</v>
      </c>
      <c r="G44" s="1">
        <v>8</v>
      </c>
      <c r="H44" s="1">
        <v>9</v>
      </c>
      <c r="I44" s="1">
        <v>8</v>
      </c>
      <c r="J44" s="1">
        <v>8</v>
      </c>
      <c r="K44" s="1">
        <v>9</v>
      </c>
      <c r="L44" s="1">
        <v>8</v>
      </c>
      <c r="M44" s="1">
        <v>7</v>
      </c>
      <c r="N44" s="1">
        <v>8</v>
      </c>
      <c r="O44" s="1">
        <v>8</v>
      </c>
      <c r="P44" s="1">
        <v>9</v>
      </c>
      <c r="Q44" s="1">
        <v>8</v>
      </c>
      <c r="R44" s="1">
        <v>0</v>
      </c>
      <c r="S44" s="1" t="s">
        <v>501</v>
      </c>
      <c r="T44" s="1">
        <v>0</v>
      </c>
      <c r="X44" s="1" t="s">
        <v>1807</v>
      </c>
      <c r="Y44" s="2" t="s">
        <v>1814</v>
      </c>
      <c r="Z44" s="1" t="s">
        <v>1811</v>
      </c>
      <c r="AA44" s="1">
        <v>0</v>
      </c>
      <c r="AB44" s="1">
        <v>0</v>
      </c>
      <c r="AC44" s="1">
        <v>0</v>
      </c>
      <c r="AD44" s="1">
        <v>0</v>
      </c>
      <c r="AE44" s="1">
        <v>0</v>
      </c>
      <c r="AF44" s="1">
        <v>1</v>
      </c>
      <c r="AG44" s="1">
        <v>0</v>
      </c>
      <c r="AH44" s="1" t="s">
        <v>501</v>
      </c>
      <c r="AI44" s="1">
        <v>0</v>
      </c>
      <c r="AN44" s="1" t="s">
        <v>1807</v>
      </c>
      <c r="AO44" s="2" t="s">
        <v>1814</v>
      </c>
      <c r="AP44" s="1" t="s">
        <v>1811</v>
      </c>
      <c r="AQ44" s="1">
        <v>6</v>
      </c>
      <c r="AR44" s="1">
        <v>4</v>
      </c>
      <c r="AS44" s="1">
        <v>6</v>
      </c>
      <c r="AT44" s="1">
        <v>4</v>
      </c>
      <c r="AU44" s="1">
        <v>6</v>
      </c>
      <c r="AV44" s="1">
        <v>4</v>
      </c>
      <c r="AW44" s="1">
        <v>6</v>
      </c>
      <c r="AX44" s="1">
        <v>4</v>
      </c>
      <c r="AY44" s="1">
        <v>5</v>
      </c>
      <c r="AZ44" s="1">
        <v>3</v>
      </c>
      <c r="BA44" s="1">
        <v>6</v>
      </c>
      <c r="BB44" s="1">
        <v>4</v>
      </c>
    </row>
    <row r="45" spans="1:54" x14ac:dyDescent="0.3">
      <c r="A45" s="1" t="s">
        <v>1807</v>
      </c>
      <c r="B45" s="1" t="s">
        <v>1809</v>
      </c>
      <c r="C45" s="1" t="s">
        <v>1811</v>
      </c>
      <c r="D45" s="1">
        <v>75</v>
      </c>
      <c r="E45" s="1">
        <v>35</v>
      </c>
      <c r="F45" s="1">
        <v>30</v>
      </c>
      <c r="G45" s="1">
        <v>45</v>
      </c>
      <c r="H45" s="1">
        <v>40</v>
      </c>
      <c r="I45" s="1">
        <v>30</v>
      </c>
      <c r="J45" s="1">
        <v>40</v>
      </c>
      <c r="K45" s="1">
        <v>50</v>
      </c>
      <c r="L45" s="1">
        <v>40</v>
      </c>
      <c r="M45" s="1">
        <v>40</v>
      </c>
      <c r="N45" s="1">
        <v>60</v>
      </c>
      <c r="O45" s="1">
        <v>70</v>
      </c>
      <c r="P45" s="1">
        <v>70</v>
      </c>
      <c r="Q45" s="1">
        <v>70</v>
      </c>
      <c r="R45" s="1">
        <v>0</v>
      </c>
      <c r="S45" s="1" t="s">
        <v>501</v>
      </c>
      <c r="T45" s="1">
        <v>0</v>
      </c>
      <c r="X45" s="1" t="s">
        <v>1807</v>
      </c>
      <c r="Y45" s="1" t="s">
        <v>1809</v>
      </c>
      <c r="Z45" s="1" t="s">
        <v>1811</v>
      </c>
      <c r="AA45" s="1">
        <v>0</v>
      </c>
      <c r="AB45" s="1">
        <v>0</v>
      </c>
      <c r="AC45" s="1">
        <v>1</v>
      </c>
      <c r="AD45" s="1">
        <v>0</v>
      </c>
      <c r="AE45" s="1">
        <v>0</v>
      </c>
      <c r="AF45" s="1">
        <v>0</v>
      </c>
      <c r="AG45" s="1">
        <v>0</v>
      </c>
      <c r="AH45" s="1" t="s">
        <v>501</v>
      </c>
      <c r="AI45" s="1">
        <v>0</v>
      </c>
      <c r="AN45" s="1" t="s">
        <v>1807</v>
      </c>
      <c r="AO45" s="1" t="s">
        <v>1809</v>
      </c>
      <c r="AP45" s="1" t="s">
        <v>1811</v>
      </c>
      <c r="AQ45" s="1">
        <v>6</v>
      </c>
      <c r="AR45" s="1">
        <v>4</v>
      </c>
      <c r="AS45" s="1">
        <v>6</v>
      </c>
      <c r="AT45" s="1">
        <v>4</v>
      </c>
      <c r="AU45" s="1">
        <v>7</v>
      </c>
      <c r="AV45" s="1">
        <v>4</v>
      </c>
      <c r="AW45" s="1">
        <v>7</v>
      </c>
      <c r="AX45" s="1">
        <v>4</v>
      </c>
      <c r="AY45" s="1">
        <v>6</v>
      </c>
      <c r="AZ45" s="1">
        <v>4</v>
      </c>
      <c r="BA45" s="1">
        <v>7</v>
      </c>
      <c r="BB45" s="1">
        <v>4</v>
      </c>
    </row>
    <row r="46" spans="1:54" x14ac:dyDescent="0.3">
      <c r="A46" s="1" t="s">
        <v>1807</v>
      </c>
      <c r="B46" s="2" t="s">
        <v>1814</v>
      </c>
      <c r="C46" s="1" t="s">
        <v>1811</v>
      </c>
      <c r="D46" s="1">
        <v>60</v>
      </c>
      <c r="E46" s="1">
        <v>79</v>
      </c>
      <c r="F46" s="1">
        <v>0</v>
      </c>
      <c r="G46" s="1">
        <v>69</v>
      </c>
      <c r="H46" s="1">
        <v>0</v>
      </c>
      <c r="I46" s="1">
        <v>0</v>
      </c>
      <c r="J46" s="1">
        <v>0</v>
      </c>
      <c r="K46" s="1">
        <v>100</v>
      </c>
      <c r="L46" s="1">
        <v>0</v>
      </c>
      <c r="M46" s="1">
        <v>80</v>
      </c>
      <c r="N46" s="1">
        <v>70</v>
      </c>
      <c r="O46" s="1">
        <v>0</v>
      </c>
      <c r="P46" s="1">
        <v>70</v>
      </c>
      <c r="Q46" s="1">
        <v>0</v>
      </c>
      <c r="R46" s="1">
        <v>0</v>
      </c>
      <c r="S46" s="1" t="s">
        <v>501</v>
      </c>
      <c r="T46" s="1">
        <v>0</v>
      </c>
      <c r="X46" s="1" t="s">
        <v>1807</v>
      </c>
      <c r="Y46" s="2" t="s">
        <v>1814</v>
      </c>
      <c r="Z46" s="1" t="s">
        <v>1811</v>
      </c>
      <c r="AA46" s="1" t="s">
        <v>501</v>
      </c>
      <c r="AB46" s="1" t="s">
        <v>501</v>
      </c>
      <c r="AC46" s="1" t="s">
        <v>501</v>
      </c>
      <c r="AD46" s="1" t="s">
        <v>501</v>
      </c>
      <c r="AE46" s="1" t="s">
        <v>501</v>
      </c>
      <c r="AF46" s="1" t="s">
        <v>501</v>
      </c>
      <c r="AG46" s="1" t="s">
        <v>501</v>
      </c>
      <c r="AH46" s="1" t="s">
        <v>501</v>
      </c>
      <c r="AI46" s="1" t="s">
        <v>501</v>
      </c>
      <c r="AN46" s="1" t="s">
        <v>1807</v>
      </c>
      <c r="AO46" s="2" t="s">
        <v>1814</v>
      </c>
      <c r="AP46" s="1" t="s">
        <v>1811</v>
      </c>
      <c r="AQ46" s="1">
        <v>6</v>
      </c>
      <c r="AR46" s="1">
        <v>5</v>
      </c>
      <c r="AS46" s="1">
        <v>5</v>
      </c>
      <c r="AT46" s="1">
        <v>4</v>
      </c>
      <c r="AU46" s="1">
        <v>6</v>
      </c>
      <c r="AV46" s="1">
        <v>4</v>
      </c>
      <c r="AW46" s="1">
        <v>7</v>
      </c>
      <c r="AX46" s="1">
        <v>5</v>
      </c>
      <c r="AY46" s="1">
        <v>4</v>
      </c>
      <c r="AZ46" s="1">
        <v>5</v>
      </c>
      <c r="BA46" s="1">
        <v>6</v>
      </c>
      <c r="BB46" s="1">
        <v>4</v>
      </c>
    </row>
    <row r="47" spans="1:54" x14ac:dyDescent="0.3">
      <c r="A47" s="1" t="s">
        <v>1807</v>
      </c>
      <c r="B47" s="1" t="s">
        <v>1809</v>
      </c>
      <c r="C47" s="1" t="s">
        <v>1810</v>
      </c>
      <c r="D47" s="1">
        <v>0</v>
      </c>
      <c r="E47" s="1">
        <v>100</v>
      </c>
      <c r="F47" s="1">
        <v>0</v>
      </c>
      <c r="G47" s="1">
        <v>0</v>
      </c>
      <c r="H47" s="1">
        <v>0</v>
      </c>
      <c r="I47" s="1">
        <v>100</v>
      </c>
      <c r="J47" s="1">
        <v>100</v>
      </c>
      <c r="K47" s="1">
        <v>100</v>
      </c>
      <c r="L47" s="1">
        <v>0</v>
      </c>
      <c r="M47" s="1">
        <v>0</v>
      </c>
      <c r="N47" s="1">
        <v>0</v>
      </c>
      <c r="O47" s="1">
        <v>0</v>
      </c>
      <c r="P47" s="1">
        <v>100</v>
      </c>
      <c r="Q47" s="1">
        <v>100</v>
      </c>
      <c r="R47" s="1">
        <v>0</v>
      </c>
      <c r="S47" s="1" t="s">
        <v>501</v>
      </c>
      <c r="T47" s="1">
        <v>0</v>
      </c>
      <c r="X47" s="1" t="s">
        <v>1807</v>
      </c>
      <c r="Y47" s="1" t="s">
        <v>1809</v>
      </c>
      <c r="Z47" s="1" t="s">
        <v>1810</v>
      </c>
      <c r="AA47" s="1" t="s">
        <v>501</v>
      </c>
      <c r="AB47" s="1" t="s">
        <v>501</v>
      </c>
      <c r="AC47" s="1" t="s">
        <v>501</v>
      </c>
      <c r="AD47" s="1" t="s">
        <v>501</v>
      </c>
      <c r="AE47" s="1" t="s">
        <v>501</v>
      </c>
      <c r="AF47" s="1" t="s">
        <v>501</v>
      </c>
      <c r="AG47" s="1" t="s">
        <v>501</v>
      </c>
      <c r="AH47" s="1" t="s">
        <v>501</v>
      </c>
      <c r="AI47" s="1" t="s">
        <v>501</v>
      </c>
      <c r="AN47" s="1" t="s">
        <v>1807</v>
      </c>
      <c r="AO47" s="1" t="s">
        <v>1809</v>
      </c>
      <c r="AP47" s="1" t="s">
        <v>1810</v>
      </c>
      <c r="AQ47" s="1">
        <v>5</v>
      </c>
      <c r="AR47" s="1">
        <v>3</v>
      </c>
      <c r="AS47" s="1">
        <v>6</v>
      </c>
      <c r="AT47" s="1">
        <v>4</v>
      </c>
      <c r="AU47" s="1">
        <v>6</v>
      </c>
      <c r="AV47" s="1">
        <v>4</v>
      </c>
      <c r="AW47" s="1">
        <v>6</v>
      </c>
      <c r="AX47" s="1">
        <v>4</v>
      </c>
      <c r="AY47" s="1">
        <v>6</v>
      </c>
      <c r="AZ47" s="1">
        <v>4</v>
      </c>
      <c r="BA47" s="1">
        <v>5</v>
      </c>
      <c r="BB47" s="1">
        <v>3</v>
      </c>
    </row>
    <row r="48" spans="1:54" x14ac:dyDescent="0.3">
      <c r="A48" s="1" t="s">
        <v>1807</v>
      </c>
      <c r="B48" s="1" t="s">
        <v>1809</v>
      </c>
      <c r="C48" s="1" t="s">
        <v>1811</v>
      </c>
      <c r="D48" s="1">
        <v>50</v>
      </c>
      <c r="E48" s="1">
        <v>50</v>
      </c>
      <c r="F48" s="1">
        <v>0</v>
      </c>
      <c r="G48" s="1">
        <v>0</v>
      </c>
      <c r="H48" s="1">
        <v>0</v>
      </c>
      <c r="I48" s="1">
        <v>0</v>
      </c>
      <c r="J48" s="1">
        <v>0</v>
      </c>
      <c r="K48" s="1">
        <v>0</v>
      </c>
      <c r="L48" s="1">
        <v>0</v>
      </c>
      <c r="M48" s="1">
        <v>0</v>
      </c>
      <c r="N48" s="1">
        <v>0</v>
      </c>
      <c r="O48" s="1">
        <v>0</v>
      </c>
      <c r="P48" s="1">
        <v>0</v>
      </c>
      <c r="Q48" s="1">
        <v>0</v>
      </c>
      <c r="R48" s="1">
        <v>0</v>
      </c>
      <c r="S48" s="1" t="s">
        <v>501</v>
      </c>
      <c r="T48" s="1">
        <v>0</v>
      </c>
      <c r="X48" s="1" t="s">
        <v>1807</v>
      </c>
      <c r="Y48" s="1" t="s">
        <v>1809</v>
      </c>
      <c r="Z48" s="1" t="s">
        <v>1811</v>
      </c>
      <c r="AA48" s="1" t="s">
        <v>501</v>
      </c>
      <c r="AB48" s="1" t="s">
        <v>501</v>
      </c>
      <c r="AC48" s="1" t="s">
        <v>501</v>
      </c>
      <c r="AD48" s="1" t="s">
        <v>501</v>
      </c>
      <c r="AE48" s="1" t="s">
        <v>501</v>
      </c>
      <c r="AF48" s="1" t="s">
        <v>501</v>
      </c>
      <c r="AG48" s="1" t="s">
        <v>501</v>
      </c>
      <c r="AH48" s="1" t="s">
        <v>501</v>
      </c>
      <c r="AI48" s="1" t="s">
        <v>501</v>
      </c>
      <c r="AN48" s="1" t="s">
        <v>1807</v>
      </c>
      <c r="AO48" s="1" t="s">
        <v>1809</v>
      </c>
      <c r="AP48" s="1" t="s">
        <v>1811</v>
      </c>
      <c r="AQ48" s="1">
        <v>6</v>
      </c>
      <c r="AR48" s="1">
        <v>3</v>
      </c>
      <c r="AS48" s="1">
        <v>6</v>
      </c>
      <c r="AT48" s="1">
        <v>3</v>
      </c>
      <c r="AU48" s="1">
        <v>6</v>
      </c>
      <c r="AV48" s="1">
        <v>3</v>
      </c>
      <c r="AW48" s="1">
        <v>6</v>
      </c>
      <c r="AX48" s="1">
        <v>3</v>
      </c>
      <c r="AY48" s="1">
        <v>6</v>
      </c>
      <c r="AZ48" s="1">
        <v>3</v>
      </c>
      <c r="BA48" s="1">
        <v>6</v>
      </c>
      <c r="BB48" s="1">
        <v>3</v>
      </c>
    </row>
    <row r="49" spans="1:54" x14ac:dyDescent="0.3">
      <c r="A49" s="1" t="s">
        <v>1807</v>
      </c>
      <c r="B49" s="2" t="s">
        <v>1814</v>
      </c>
      <c r="C49" s="1" t="s">
        <v>1811</v>
      </c>
      <c r="D49" s="1">
        <v>11</v>
      </c>
      <c r="E49" s="1">
        <v>11</v>
      </c>
      <c r="F49" s="1">
        <v>11</v>
      </c>
      <c r="G49" s="1">
        <v>11</v>
      </c>
      <c r="H49" s="1">
        <v>11</v>
      </c>
      <c r="I49" s="1">
        <v>11</v>
      </c>
      <c r="J49" s="1">
        <v>11</v>
      </c>
      <c r="K49" s="1">
        <v>11</v>
      </c>
      <c r="L49" s="1">
        <v>11</v>
      </c>
      <c r="M49" s="1">
        <v>11</v>
      </c>
      <c r="N49" s="1">
        <v>11</v>
      </c>
      <c r="O49" s="1">
        <v>11</v>
      </c>
      <c r="P49" s="1">
        <v>11</v>
      </c>
      <c r="Q49" s="1">
        <v>11</v>
      </c>
      <c r="R49" s="1">
        <v>0</v>
      </c>
      <c r="S49" s="1" t="s">
        <v>501</v>
      </c>
      <c r="T49" s="1">
        <v>0</v>
      </c>
      <c r="X49" s="1" t="s">
        <v>1807</v>
      </c>
      <c r="Y49" s="2" t="s">
        <v>1814</v>
      </c>
      <c r="Z49" s="1" t="s">
        <v>1811</v>
      </c>
      <c r="AA49" s="1">
        <v>0</v>
      </c>
      <c r="AB49" s="1">
        <v>1</v>
      </c>
      <c r="AC49" s="1">
        <v>1</v>
      </c>
      <c r="AD49" s="1">
        <v>0</v>
      </c>
      <c r="AE49" s="1">
        <v>1</v>
      </c>
      <c r="AF49" s="1">
        <v>0</v>
      </c>
      <c r="AG49" s="1">
        <v>0</v>
      </c>
      <c r="AH49" s="1" t="s">
        <v>501</v>
      </c>
      <c r="AI49" s="1">
        <v>1</v>
      </c>
      <c r="AN49" s="1" t="s">
        <v>1807</v>
      </c>
      <c r="AO49" s="2" t="s">
        <v>1814</v>
      </c>
      <c r="AP49" s="1" t="s">
        <v>1811</v>
      </c>
      <c r="AQ49" s="1">
        <v>4</v>
      </c>
      <c r="AR49" s="1">
        <v>3</v>
      </c>
      <c r="AS49" s="1">
        <v>4</v>
      </c>
      <c r="AT49" s="1">
        <v>3</v>
      </c>
      <c r="AU49" s="1">
        <v>4</v>
      </c>
      <c r="AV49" s="1">
        <v>3</v>
      </c>
      <c r="AW49" s="1">
        <v>4</v>
      </c>
      <c r="AX49" s="1">
        <v>3</v>
      </c>
      <c r="AY49" s="1">
        <v>4</v>
      </c>
      <c r="AZ49" s="1">
        <v>3</v>
      </c>
      <c r="BA49" s="1">
        <v>4</v>
      </c>
      <c r="BB49" s="1">
        <v>3</v>
      </c>
    </row>
    <row r="50" spans="1:54" x14ac:dyDescent="0.3">
      <c r="A50" s="1" t="s">
        <v>1807</v>
      </c>
      <c r="B50" s="2" t="s">
        <v>1814</v>
      </c>
      <c r="C50" s="1" t="s">
        <v>1811</v>
      </c>
      <c r="D50" s="1">
        <v>90</v>
      </c>
      <c r="E50" s="1">
        <v>85</v>
      </c>
      <c r="F50" s="1">
        <v>80</v>
      </c>
      <c r="G50" s="1">
        <v>90</v>
      </c>
      <c r="H50" s="1">
        <v>75</v>
      </c>
      <c r="I50" s="1">
        <v>90</v>
      </c>
      <c r="J50" s="1">
        <v>85</v>
      </c>
      <c r="K50" s="1">
        <v>80</v>
      </c>
      <c r="L50" s="1">
        <v>75</v>
      </c>
      <c r="M50" s="1">
        <v>80</v>
      </c>
      <c r="N50" s="1">
        <v>75</v>
      </c>
      <c r="O50" s="1">
        <v>70</v>
      </c>
      <c r="P50" s="1">
        <v>65</v>
      </c>
      <c r="Q50" s="1">
        <v>0</v>
      </c>
      <c r="R50" s="1">
        <v>0</v>
      </c>
      <c r="S50" s="1" t="s">
        <v>501</v>
      </c>
      <c r="T50" s="1">
        <v>0</v>
      </c>
      <c r="X50" s="1" t="s">
        <v>1807</v>
      </c>
      <c r="Y50" s="2" t="s">
        <v>1814</v>
      </c>
      <c r="Z50" s="1" t="s">
        <v>1811</v>
      </c>
      <c r="AA50" s="1">
        <v>0</v>
      </c>
      <c r="AB50" s="1">
        <v>0</v>
      </c>
      <c r="AC50" s="1">
        <v>0</v>
      </c>
      <c r="AD50" s="1">
        <v>1</v>
      </c>
      <c r="AE50" s="1">
        <v>1</v>
      </c>
      <c r="AF50" s="1">
        <v>1</v>
      </c>
      <c r="AG50" s="1">
        <v>0</v>
      </c>
      <c r="AH50" s="1" t="s">
        <v>501</v>
      </c>
      <c r="AI50" s="1">
        <v>0</v>
      </c>
      <c r="AN50" s="1" t="s">
        <v>1807</v>
      </c>
      <c r="AO50" s="2" t="s">
        <v>1814</v>
      </c>
      <c r="AP50" s="1" t="s">
        <v>1811</v>
      </c>
      <c r="AQ50" s="1">
        <v>5</v>
      </c>
      <c r="AR50" s="1">
        <v>4</v>
      </c>
      <c r="AS50" s="1">
        <v>5</v>
      </c>
      <c r="AT50" s="1">
        <v>4</v>
      </c>
      <c r="AU50" s="1">
        <v>6</v>
      </c>
      <c r="AV50" s="1">
        <v>5</v>
      </c>
      <c r="AW50" s="1">
        <v>5</v>
      </c>
      <c r="AX50" s="1">
        <v>4</v>
      </c>
      <c r="AY50" s="1">
        <v>5</v>
      </c>
      <c r="AZ50" s="1">
        <v>4</v>
      </c>
      <c r="BA50" s="1">
        <v>6</v>
      </c>
      <c r="BB50" s="1">
        <v>4</v>
      </c>
    </row>
    <row r="51" spans="1:54" x14ac:dyDescent="0.3">
      <c r="A51" s="1" t="s">
        <v>1807</v>
      </c>
      <c r="B51" s="2" t="s">
        <v>1808</v>
      </c>
      <c r="C51" s="1" t="s">
        <v>1811</v>
      </c>
      <c r="D51" s="1">
        <v>15</v>
      </c>
      <c r="E51" s="1">
        <v>50</v>
      </c>
      <c r="F51" s="1">
        <v>25</v>
      </c>
      <c r="G51" s="1">
        <v>40</v>
      </c>
      <c r="H51" s="1">
        <v>15</v>
      </c>
      <c r="I51" s="1">
        <v>40</v>
      </c>
      <c r="J51" s="1">
        <v>40</v>
      </c>
      <c r="K51" s="1">
        <v>80</v>
      </c>
      <c r="L51" s="1">
        <v>30</v>
      </c>
      <c r="M51" s="1">
        <v>15</v>
      </c>
      <c r="N51" s="1">
        <v>50</v>
      </c>
      <c r="O51" s="1">
        <v>25</v>
      </c>
      <c r="P51" s="1">
        <v>25</v>
      </c>
      <c r="Q51" s="1">
        <v>10</v>
      </c>
      <c r="R51" s="1">
        <v>0</v>
      </c>
      <c r="S51" s="1" t="s">
        <v>501</v>
      </c>
      <c r="T51" s="1">
        <v>0</v>
      </c>
      <c r="X51" s="1" t="s">
        <v>1807</v>
      </c>
      <c r="Y51" s="2" t="s">
        <v>1808</v>
      </c>
      <c r="Z51" s="1" t="s">
        <v>1811</v>
      </c>
      <c r="AA51" s="1">
        <v>0</v>
      </c>
      <c r="AB51" s="1">
        <v>0</v>
      </c>
      <c r="AC51" s="1">
        <v>0</v>
      </c>
      <c r="AD51" s="1">
        <v>1</v>
      </c>
      <c r="AE51" s="1">
        <v>0</v>
      </c>
      <c r="AF51" s="1">
        <v>0</v>
      </c>
      <c r="AG51" s="1">
        <v>0</v>
      </c>
      <c r="AH51" s="1" t="s">
        <v>501</v>
      </c>
      <c r="AI51" s="1">
        <v>0</v>
      </c>
      <c r="AN51" s="1" t="s">
        <v>1807</v>
      </c>
      <c r="AO51" s="2" t="s">
        <v>1808</v>
      </c>
      <c r="AP51" s="1" t="s">
        <v>1811</v>
      </c>
      <c r="AQ51" s="1">
        <v>6</v>
      </c>
      <c r="AR51" s="1">
        <v>5</v>
      </c>
      <c r="AS51" s="1">
        <v>5</v>
      </c>
      <c r="AT51" s="1">
        <v>4</v>
      </c>
      <c r="AU51" s="1">
        <v>5</v>
      </c>
      <c r="AV51" s="1">
        <v>4</v>
      </c>
      <c r="AW51" s="1">
        <v>6</v>
      </c>
      <c r="AX51" s="1">
        <v>5</v>
      </c>
      <c r="AY51" s="1">
        <v>4</v>
      </c>
      <c r="AZ51" s="1">
        <v>3</v>
      </c>
      <c r="BA51" s="1">
        <v>6</v>
      </c>
      <c r="BB51" s="1">
        <v>4</v>
      </c>
    </row>
    <row r="52" spans="1:54" x14ac:dyDescent="0.3">
      <c r="A52" s="1" t="s">
        <v>1807</v>
      </c>
      <c r="B52" s="2" t="s">
        <v>1808</v>
      </c>
      <c r="C52" s="1" t="s">
        <v>1811</v>
      </c>
      <c r="D52" s="1">
        <v>50</v>
      </c>
      <c r="E52" s="1">
        <v>100</v>
      </c>
      <c r="F52" s="1">
        <v>100</v>
      </c>
      <c r="G52" s="1">
        <v>100</v>
      </c>
      <c r="H52" s="1">
        <v>50</v>
      </c>
      <c r="I52" s="1">
        <v>100</v>
      </c>
      <c r="J52" s="1">
        <v>100</v>
      </c>
      <c r="K52" s="1">
        <v>100</v>
      </c>
      <c r="L52" s="1">
        <v>100</v>
      </c>
      <c r="M52" s="1">
        <v>100</v>
      </c>
      <c r="N52" s="1">
        <v>100</v>
      </c>
      <c r="O52" s="1">
        <v>100</v>
      </c>
      <c r="P52" s="1">
        <v>100</v>
      </c>
      <c r="Q52" s="1">
        <v>50</v>
      </c>
      <c r="R52" s="1">
        <v>0</v>
      </c>
      <c r="S52" s="1" t="s">
        <v>501</v>
      </c>
      <c r="T52" s="1">
        <v>0</v>
      </c>
      <c r="X52" s="1" t="s">
        <v>1807</v>
      </c>
      <c r="Y52" s="2" t="s">
        <v>1808</v>
      </c>
      <c r="Z52" s="1" t="s">
        <v>1811</v>
      </c>
      <c r="AA52" s="1" t="s">
        <v>501</v>
      </c>
      <c r="AB52" s="1" t="s">
        <v>501</v>
      </c>
      <c r="AC52" s="1" t="s">
        <v>501</v>
      </c>
      <c r="AD52" s="1" t="s">
        <v>501</v>
      </c>
      <c r="AE52" s="1" t="s">
        <v>501</v>
      </c>
      <c r="AF52" s="1" t="s">
        <v>501</v>
      </c>
      <c r="AG52" s="1" t="s">
        <v>501</v>
      </c>
      <c r="AH52" s="1" t="s">
        <v>501</v>
      </c>
      <c r="AI52" s="1" t="s">
        <v>501</v>
      </c>
      <c r="AN52" s="1" t="s">
        <v>1807</v>
      </c>
      <c r="AO52" s="2" t="s">
        <v>1808</v>
      </c>
      <c r="AP52" s="1" t="s">
        <v>1811</v>
      </c>
      <c r="AQ52" s="1">
        <v>7</v>
      </c>
      <c r="AR52" s="1">
        <v>5</v>
      </c>
      <c r="AS52" s="1">
        <v>5</v>
      </c>
      <c r="AT52" s="1">
        <v>4</v>
      </c>
      <c r="AU52" s="1">
        <v>7</v>
      </c>
      <c r="AV52" s="1">
        <v>5</v>
      </c>
      <c r="AW52" s="1">
        <v>7</v>
      </c>
      <c r="AX52" s="1">
        <v>5</v>
      </c>
      <c r="AY52" s="1">
        <v>7</v>
      </c>
      <c r="AZ52" s="1">
        <v>5</v>
      </c>
      <c r="BA52" s="1">
        <v>7</v>
      </c>
      <c r="BB52" s="1">
        <v>5</v>
      </c>
    </row>
    <row r="53" spans="1:54" x14ac:dyDescent="0.3">
      <c r="A53" s="1" t="s">
        <v>1807</v>
      </c>
      <c r="B53" s="1" t="s">
        <v>1809</v>
      </c>
      <c r="C53" s="1" t="s">
        <v>1811</v>
      </c>
      <c r="D53" s="1">
        <v>100</v>
      </c>
      <c r="E53" s="1">
        <v>100</v>
      </c>
      <c r="F53" s="1">
        <v>100</v>
      </c>
      <c r="G53" s="1">
        <v>100</v>
      </c>
      <c r="H53" s="1">
        <v>100</v>
      </c>
      <c r="I53" s="1">
        <v>100</v>
      </c>
      <c r="J53" s="1">
        <v>100</v>
      </c>
      <c r="K53" s="1">
        <v>100</v>
      </c>
      <c r="L53" s="1">
        <v>100</v>
      </c>
      <c r="M53" s="1">
        <v>100</v>
      </c>
      <c r="N53" s="1">
        <v>100</v>
      </c>
      <c r="O53" s="1">
        <v>100</v>
      </c>
      <c r="P53" s="1">
        <v>100</v>
      </c>
      <c r="Q53" s="1">
        <v>100</v>
      </c>
      <c r="R53" s="1">
        <v>0</v>
      </c>
      <c r="S53" s="1" t="s">
        <v>501</v>
      </c>
      <c r="T53" s="1">
        <v>0</v>
      </c>
      <c r="X53" s="1" t="s">
        <v>1807</v>
      </c>
      <c r="Y53" s="1" t="s">
        <v>1809</v>
      </c>
      <c r="Z53" s="1" t="s">
        <v>1811</v>
      </c>
      <c r="AA53" s="1" t="s">
        <v>501</v>
      </c>
      <c r="AB53" s="1" t="s">
        <v>501</v>
      </c>
      <c r="AC53" s="1" t="s">
        <v>501</v>
      </c>
      <c r="AD53" s="1" t="s">
        <v>501</v>
      </c>
      <c r="AE53" s="1" t="s">
        <v>501</v>
      </c>
      <c r="AF53" s="1" t="s">
        <v>501</v>
      </c>
      <c r="AG53" s="1" t="s">
        <v>501</v>
      </c>
      <c r="AH53" s="1" t="s">
        <v>501</v>
      </c>
      <c r="AI53" s="1" t="s">
        <v>501</v>
      </c>
      <c r="AN53" s="1" t="s">
        <v>1807</v>
      </c>
      <c r="AO53" s="1" t="s">
        <v>1809</v>
      </c>
      <c r="AP53" s="1" t="s">
        <v>1811</v>
      </c>
      <c r="AQ53" s="1">
        <v>5</v>
      </c>
      <c r="AR53" s="1">
        <v>4</v>
      </c>
      <c r="AS53" s="1">
        <v>5</v>
      </c>
      <c r="AT53" s="1">
        <v>4</v>
      </c>
      <c r="AU53" s="1">
        <v>5</v>
      </c>
      <c r="AV53" s="1">
        <v>4</v>
      </c>
      <c r="AW53" s="1">
        <v>5</v>
      </c>
      <c r="AX53" s="1">
        <v>4</v>
      </c>
      <c r="AY53" s="1">
        <v>5</v>
      </c>
      <c r="AZ53" s="1">
        <v>4</v>
      </c>
      <c r="BA53" s="1">
        <v>5</v>
      </c>
      <c r="BB53" s="1">
        <v>4</v>
      </c>
    </row>
    <row r="54" spans="1:54" x14ac:dyDescent="0.3">
      <c r="A54" s="1" t="s">
        <v>1807</v>
      </c>
      <c r="B54" s="2" t="s">
        <v>1814</v>
      </c>
      <c r="C54" s="1" t="s">
        <v>1810</v>
      </c>
      <c r="D54" s="1">
        <v>100</v>
      </c>
      <c r="E54" s="1">
        <v>100</v>
      </c>
      <c r="F54" s="1">
        <v>100</v>
      </c>
      <c r="G54" s="1">
        <v>100</v>
      </c>
      <c r="H54" s="1">
        <v>100</v>
      </c>
      <c r="I54" s="1">
        <v>100</v>
      </c>
      <c r="J54" s="1">
        <v>100</v>
      </c>
      <c r="K54" s="1">
        <v>100</v>
      </c>
      <c r="L54" s="1">
        <v>100</v>
      </c>
      <c r="M54" s="1">
        <v>100</v>
      </c>
      <c r="N54" s="1">
        <v>100</v>
      </c>
      <c r="O54" s="1">
        <v>100</v>
      </c>
      <c r="P54" s="1">
        <v>100</v>
      </c>
      <c r="Q54" s="1">
        <v>100</v>
      </c>
      <c r="R54" s="1">
        <v>0</v>
      </c>
      <c r="S54" s="1" t="s">
        <v>501</v>
      </c>
      <c r="T54" s="1">
        <v>0</v>
      </c>
      <c r="X54" s="1" t="s">
        <v>1807</v>
      </c>
      <c r="Y54" s="2" t="s">
        <v>1814</v>
      </c>
      <c r="Z54" s="1" t="s">
        <v>1810</v>
      </c>
      <c r="AA54" s="1" t="s">
        <v>501</v>
      </c>
      <c r="AB54" s="1" t="s">
        <v>501</v>
      </c>
      <c r="AC54" s="1" t="s">
        <v>501</v>
      </c>
      <c r="AD54" s="1" t="s">
        <v>501</v>
      </c>
      <c r="AE54" s="1" t="s">
        <v>501</v>
      </c>
      <c r="AF54" s="1" t="s">
        <v>501</v>
      </c>
      <c r="AG54" s="1" t="s">
        <v>501</v>
      </c>
      <c r="AH54" s="1" t="s">
        <v>501</v>
      </c>
      <c r="AI54" s="1" t="s">
        <v>501</v>
      </c>
      <c r="AN54" s="1" t="s">
        <v>1807</v>
      </c>
      <c r="AO54" s="2" t="s">
        <v>1814</v>
      </c>
      <c r="AP54" s="1" t="s">
        <v>1810</v>
      </c>
      <c r="AQ54" s="1">
        <v>7</v>
      </c>
      <c r="AR54" s="1">
        <v>5</v>
      </c>
      <c r="AS54" s="1">
        <v>6</v>
      </c>
      <c r="AT54" s="1">
        <v>5</v>
      </c>
      <c r="AU54" s="1">
        <v>7</v>
      </c>
      <c r="AV54" s="1">
        <v>5</v>
      </c>
      <c r="AW54" s="1">
        <v>6</v>
      </c>
      <c r="AX54" s="1">
        <v>5</v>
      </c>
      <c r="AY54" s="1">
        <v>6</v>
      </c>
      <c r="AZ54" s="1">
        <v>5</v>
      </c>
      <c r="BA54" s="1">
        <v>7</v>
      </c>
      <c r="BB54" s="1">
        <v>5</v>
      </c>
    </row>
    <row r="55" spans="1:54" x14ac:dyDescent="0.3">
      <c r="A55" s="1" t="s">
        <v>1806</v>
      </c>
      <c r="B55" s="1" t="s">
        <v>1809</v>
      </c>
      <c r="C55" s="1" t="s">
        <v>1811</v>
      </c>
      <c r="D55" s="1">
        <v>95</v>
      </c>
      <c r="E55" s="1">
        <v>98</v>
      </c>
      <c r="F55" s="1">
        <v>95</v>
      </c>
      <c r="G55" s="1">
        <v>98</v>
      </c>
      <c r="H55" s="1">
        <v>95</v>
      </c>
      <c r="I55" s="1">
        <v>97</v>
      </c>
      <c r="J55" s="1">
        <v>97</v>
      </c>
      <c r="K55" s="1">
        <v>96</v>
      </c>
      <c r="L55" s="1">
        <v>97</v>
      </c>
      <c r="M55" s="1">
        <v>97</v>
      </c>
      <c r="N55" s="1">
        <v>98</v>
      </c>
      <c r="O55" s="1">
        <v>95</v>
      </c>
      <c r="P55" s="1">
        <v>95</v>
      </c>
      <c r="Q55" s="1">
        <v>94</v>
      </c>
      <c r="R55" s="1">
        <v>0</v>
      </c>
      <c r="S55" s="1" t="s">
        <v>501</v>
      </c>
      <c r="T55" s="1">
        <v>0</v>
      </c>
      <c r="X55" s="1" t="s">
        <v>1806</v>
      </c>
      <c r="Y55" s="1" t="s">
        <v>1809</v>
      </c>
      <c r="Z55" s="1" t="s">
        <v>1811</v>
      </c>
      <c r="AA55" s="1">
        <v>0</v>
      </c>
      <c r="AB55" s="1">
        <v>0</v>
      </c>
      <c r="AC55" s="1">
        <v>0</v>
      </c>
      <c r="AD55" s="1">
        <v>1</v>
      </c>
      <c r="AE55" s="1">
        <v>1</v>
      </c>
      <c r="AF55" s="1">
        <v>0</v>
      </c>
      <c r="AG55" s="1">
        <v>0</v>
      </c>
      <c r="AH55" s="1" t="s">
        <v>501</v>
      </c>
      <c r="AI55" s="1">
        <v>0</v>
      </c>
      <c r="AN55" s="1" t="s">
        <v>1806</v>
      </c>
      <c r="AO55" s="1" t="s">
        <v>1809</v>
      </c>
      <c r="AP55" s="1" t="s">
        <v>1811</v>
      </c>
      <c r="AQ55" s="1">
        <v>6</v>
      </c>
      <c r="AR55" s="1">
        <v>5</v>
      </c>
      <c r="AS55" s="1">
        <v>6</v>
      </c>
      <c r="AT55" s="1">
        <v>4</v>
      </c>
      <c r="AU55" s="1">
        <v>6</v>
      </c>
      <c r="AV55" s="1">
        <v>5</v>
      </c>
      <c r="AW55" s="1">
        <v>7</v>
      </c>
      <c r="AX55" s="1">
        <v>5</v>
      </c>
      <c r="AY55" s="1">
        <v>6</v>
      </c>
      <c r="AZ55" s="1">
        <v>5</v>
      </c>
      <c r="BA55" s="1">
        <v>6</v>
      </c>
      <c r="BB55" s="1">
        <v>5</v>
      </c>
    </row>
    <row r="56" spans="1:54" x14ac:dyDescent="0.3">
      <c r="A56" s="1" t="s">
        <v>1806</v>
      </c>
      <c r="B56" s="1" t="s">
        <v>1809</v>
      </c>
      <c r="C56" s="1" t="s">
        <v>1811</v>
      </c>
      <c r="D56" s="1">
        <v>0</v>
      </c>
      <c r="E56" s="1">
        <v>0</v>
      </c>
      <c r="F56" s="1">
        <v>0</v>
      </c>
      <c r="G56" s="1">
        <v>0</v>
      </c>
      <c r="H56" s="1">
        <v>0</v>
      </c>
      <c r="I56" s="1">
        <v>100</v>
      </c>
      <c r="J56" s="1">
        <v>100</v>
      </c>
      <c r="K56" s="1">
        <v>100</v>
      </c>
      <c r="L56" s="1">
        <v>0</v>
      </c>
      <c r="M56" s="1">
        <v>100</v>
      </c>
      <c r="N56" s="1">
        <v>100</v>
      </c>
      <c r="O56" s="1">
        <v>0</v>
      </c>
      <c r="P56" s="1">
        <v>100</v>
      </c>
      <c r="Q56" s="1">
        <v>100</v>
      </c>
      <c r="R56" s="1">
        <v>0</v>
      </c>
      <c r="S56" s="1" t="s">
        <v>501</v>
      </c>
      <c r="T56" s="1">
        <v>0</v>
      </c>
      <c r="X56" s="1" t="s">
        <v>1806</v>
      </c>
      <c r="Y56" s="1" t="s">
        <v>1809</v>
      </c>
      <c r="Z56" s="1" t="s">
        <v>1811</v>
      </c>
      <c r="AA56" s="1" t="s">
        <v>501</v>
      </c>
      <c r="AB56" s="1" t="s">
        <v>501</v>
      </c>
      <c r="AC56" s="1" t="s">
        <v>501</v>
      </c>
      <c r="AD56" s="1" t="s">
        <v>501</v>
      </c>
      <c r="AE56" s="1" t="s">
        <v>501</v>
      </c>
      <c r="AF56" s="1" t="s">
        <v>501</v>
      </c>
      <c r="AG56" s="1" t="s">
        <v>501</v>
      </c>
      <c r="AH56" s="1" t="s">
        <v>501</v>
      </c>
      <c r="AI56" s="1" t="s">
        <v>501</v>
      </c>
      <c r="AN56" s="1" t="s">
        <v>1806</v>
      </c>
      <c r="AO56" s="1" t="s">
        <v>1809</v>
      </c>
      <c r="AP56" s="1" t="s">
        <v>1811</v>
      </c>
      <c r="AQ56" s="1">
        <v>5</v>
      </c>
      <c r="AR56" s="1">
        <v>4</v>
      </c>
      <c r="AS56" s="1">
        <v>5</v>
      </c>
      <c r="AT56" s="1">
        <v>4</v>
      </c>
      <c r="AU56" s="1">
        <v>5</v>
      </c>
      <c r="AV56" s="1">
        <v>4</v>
      </c>
      <c r="AW56" s="1">
        <v>6</v>
      </c>
      <c r="AX56" s="1">
        <v>4</v>
      </c>
      <c r="AY56" s="1">
        <v>3</v>
      </c>
      <c r="AZ56" s="1">
        <v>4</v>
      </c>
      <c r="BA56" s="1">
        <v>5</v>
      </c>
      <c r="BB56" s="1">
        <v>4</v>
      </c>
    </row>
    <row r="57" spans="1:54" x14ac:dyDescent="0.3">
      <c r="A57" s="1" t="s">
        <v>1807</v>
      </c>
      <c r="B57" s="2" t="s">
        <v>1808</v>
      </c>
      <c r="C57" s="1" t="s">
        <v>1810</v>
      </c>
      <c r="D57" s="1">
        <v>30</v>
      </c>
      <c r="E57" s="1">
        <v>30</v>
      </c>
      <c r="F57" s="1">
        <v>30</v>
      </c>
      <c r="G57" s="1">
        <v>30</v>
      </c>
      <c r="H57" s="1">
        <v>30</v>
      </c>
      <c r="I57" s="1">
        <v>30</v>
      </c>
      <c r="J57" s="1">
        <v>30</v>
      </c>
      <c r="K57" s="1">
        <v>30</v>
      </c>
      <c r="L57" s="1">
        <v>30</v>
      </c>
      <c r="M57" s="1">
        <v>30</v>
      </c>
      <c r="N57" s="1">
        <v>30</v>
      </c>
      <c r="O57" s="1">
        <v>30</v>
      </c>
      <c r="P57" s="1">
        <v>30</v>
      </c>
      <c r="Q57" s="1">
        <v>30</v>
      </c>
      <c r="R57" s="1">
        <v>0</v>
      </c>
      <c r="S57" s="1" t="s">
        <v>501</v>
      </c>
      <c r="T57" s="1">
        <v>0</v>
      </c>
      <c r="X57" s="1" t="s">
        <v>1807</v>
      </c>
      <c r="Y57" s="2" t="s">
        <v>1808</v>
      </c>
      <c r="Z57" s="1" t="s">
        <v>1810</v>
      </c>
      <c r="AA57" s="1">
        <v>0</v>
      </c>
      <c r="AB57" s="1">
        <v>1</v>
      </c>
      <c r="AC57" s="1">
        <v>1</v>
      </c>
      <c r="AD57" s="1">
        <v>0</v>
      </c>
      <c r="AE57" s="1">
        <v>0</v>
      </c>
      <c r="AF57" s="1">
        <v>0</v>
      </c>
      <c r="AG57" s="1">
        <v>0</v>
      </c>
      <c r="AH57" s="1" t="s">
        <v>501</v>
      </c>
      <c r="AI57" s="1">
        <v>0</v>
      </c>
      <c r="AN57" s="1" t="s">
        <v>1807</v>
      </c>
      <c r="AO57" s="2" t="s">
        <v>1808</v>
      </c>
      <c r="AP57" s="1" t="s">
        <v>1810</v>
      </c>
      <c r="AQ57" s="1">
        <v>5</v>
      </c>
      <c r="AR57" s="1">
        <v>4</v>
      </c>
      <c r="AS57" s="1">
        <v>6</v>
      </c>
      <c r="AT57" s="1">
        <v>4</v>
      </c>
      <c r="AU57" s="1">
        <v>6</v>
      </c>
      <c r="AV57" s="1">
        <v>3</v>
      </c>
      <c r="AW57" s="1">
        <v>5</v>
      </c>
      <c r="AX57" s="1">
        <v>4</v>
      </c>
      <c r="AY57" s="1">
        <v>6</v>
      </c>
      <c r="AZ57" s="1">
        <v>3</v>
      </c>
      <c r="BA57" s="1">
        <v>5</v>
      </c>
      <c r="BB57" s="1">
        <v>4</v>
      </c>
    </row>
    <row r="58" spans="1:54" x14ac:dyDescent="0.3">
      <c r="A58" s="1" t="s">
        <v>1807</v>
      </c>
      <c r="B58" s="2" t="s">
        <v>1814</v>
      </c>
      <c r="C58" s="1" t="s">
        <v>1810</v>
      </c>
      <c r="D58" s="1">
        <v>10</v>
      </c>
      <c r="E58" s="1">
        <v>10</v>
      </c>
      <c r="F58" s="1">
        <v>10</v>
      </c>
      <c r="G58" s="1">
        <v>10</v>
      </c>
      <c r="H58" s="1">
        <v>10</v>
      </c>
      <c r="I58" s="1">
        <v>10</v>
      </c>
      <c r="J58" s="1">
        <v>10</v>
      </c>
      <c r="K58" s="1">
        <v>10</v>
      </c>
      <c r="L58" s="1">
        <v>10</v>
      </c>
      <c r="M58" s="1">
        <v>10</v>
      </c>
      <c r="N58" s="1">
        <v>10</v>
      </c>
      <c r="O58" s="1">
        <v>10</v>
      </c>
      <c r="P58" s="1">
        <v>10</v>
      </c>
      <c r="Q58" s="1">
        <v>10</v>
      </c>
      <c r="R58" s="1">
        <v>0</v>
      </c>
      <c r="S58" s="1" t="s">
        <v>501</v>
      </c>
      <c r="T58" s="1">
        <v>0</v>
      </c>
      <c r="X58" s="1" t="s">
        <v>1807</v>
      </c>
      <c r="Y58" s="2" t="s">
        <v>1814</v>
      </c>
      <c r="Z58" s="1" t="s">
        <v>1810</v>
      </c>
      <c r="AA58" s="1">
        <v>0</v>
      </c>
      <c r="AB58" s="1">
        <v>0</v>
      </c>
      <c r="AC58" s="1">
        <v>0</v>
      </c>
      <c r="AD58" s="1">
        <v>0</v>
      </c>
      <c r="AE58" s="1">
        <v>0</v>
      </c>
      <c r="AF58" s="1">
        <v>1</v>
      </c>
      <c r="AG58" s="1">
        <v>0</v>
      </c>
      <c r="AH58" s="1" t="s">
        <v>501</v>
      </c>
      <c r="AI58" s="1">
        <v>0</v>
      </c>
      <c r="AN58" s="1" t="s">
        <v>1807</v>
      </c>
      <c r="AO58" s="2" t="s">
        <v>1814</v>
      </c>
      <c r="AP58" s="1" t="s">
        <v>1810</v>
      </c>
      <c r="AQ58" s="1">
        <v>7</v>
      </c>
      <c r="AR58" s="1">
        <v>4</v>
      </c>
      <c r="AS58" s="1">
        <v>6</v>
      </c>
      <c r="AT58" s="1">
        <v>3</v>
      </c>
      <c r="AU58" s="1">
        <v>6</v>
      </c>
      <c r="AV58" s="1">
        <v>3</v>
      </c>
      <c r="AW58" s="1">
        <v>7</v>
      </c>
      <c r="AX58" s="1">
        <v>4</v>
      </c>
      <c r="AY58" s="1">
        <v>4</v>
      </c>
      <c r="AZ58" s="1">
        <v>4</v>
      </c>
      <c r="BA58" s="1">
        <v>6</v>
      </c>
      <c r="BB58" s="1">
        <v>3</v>
      </c>
    </row>
    <row r="59" spans="1:54" x14ac:dyDescent="0.3">
      <c r="A59" s="1" t="s">
        <v>1807</v>
      </c>
      <c r="B59" s="2" t="s">
        <v>1808</v>
      </c>
      <c r="C59" s="1" t="s">
        <v>1811</v>
      </c>
      <c r="D59" s="1">
        <v>10</v>
      </c>
      <c r="E59" s="1">
        <v>20</v>
      </c>
      <c r="F59" s="1">
        <v>20</v>
      </c>
      <c r="G59" s="1">
        <v>25</v>
      </c>
      <c r="H59" s="1">
        <v>5</v>
      </c>
      <c r="I59" s="1">
        <v>50</v>
      </c>
      <c r="J59" s="1">
        <v>50</v>
      </c>
      <c r="K59" s="1">
        <v>5</v>
      </c>
      <c r="L59" s="1">
        <v>10</v>
      </c>
      <c r="M59" s="1">
        <v>15</v>
      </c>
      <c r="N59" s="1">
        <v>20</v>
      </c>
      <c r="O59" s="1">
        <v>15</v>
      </c>
      <c r="P59" s="1">
        <v>25</v>
      </c>
      <c r="Q59" s="1">
        <v>5</v>
      </c>
      <c r="R59" s="1">
        <v>0</v>
      </c>
      <c r="S59" s="1" t="s">
        <v>501</v>
      </c>
      <c r="T59" s="1">
        <v>0</v>
      </c>
      <c r="X59" s="1" t="s">
        <v>1807</v>
      </c>
      <c r="Y59" s="2" t="s">
        <v>1808</v>
      </c>
      <c r="Z59" s="1" t="s">
        <v>1811</v>
      </c>
      <c r="AA59" s="1">
        <v>0</v>
      </c>
      <c r="AB59" s="1">
        <v>1</v>
      </c>
      <c r="AC59" s="1">
        <v>0</v>
      </c>
      <c r="AD59" s="1">
        <v>0</v>
      </c>
      <c r="AE59" s="1">
        <v>0</v>
      </c>
      <c r="AF59" s="1">
        <v>0</v>
      </c>
      <c r="AG59" s="1">
        <v>0</v>
      </c>
      <c r="AH59" s="1" t="s">
        <v>501</v>
      </c>
      <c r="AI59" s="1">
        <v>0</v>
      </c>
      <c r="AN59" s="1" t="s">
        <v>1807</v>
      </c>
      <c r="AO59" s="2" t="s">
        <v>1808</v>
      </c>
      <c r="AP59" s="1" t="s">
        <v>1811</v>
      </c>
      <c r="AQ59" s="1">
        <v>6</v>
      </c>
      <c r="AR59" s="1">
        <v>5</v>
      </c>
      <c r="AS59" s="1">
        <v>6</v>
      </c>
      <c r="AT59" s="1">
        <v>4</v>
      </c>
      <c r="AU59" s="1">
        <v>6</v>
      </c>
      <c r="AV59" s="1">
        <v>5</v>
      </c>
      <c r="AW59" s="1">
        <v>6</v>
      </c>
      <c r="AX59" s="1">
        <v>5</v>
      </c>
      <c r="AY59" s="1">
        <v>6</v>
      </c>
      <c r="AZ59" s="1">
        <v>5</v>
      </c>
      <c r="BA59" s="1">
        <v>6</v>
      </c>
      <c r="BB59" s="1">
        <v>4</v>
      </c>
    </row>
    <row r="60" spans="1:54" x14ac:dyDescent="0.3">
      <c r="A60" s="1" t="s">
        <v>1807</v>
      </c>
      <c r="B60" s="2" t="s">
        <v>1808</v>
      </c>
      <c r="C60" s="1" t="s">
        <v>1811</v>
      </c>
      <c r="D60" s="1">
        <v>20</v>
      </c>
      <c r="E60" s="1">
        <v>30</v>
      </c>
      <c r="F60" s="1">
        <v>10</v>
      </c>
      <c r="G60" s="1">
        <v>90</v>
      </c>
      <c r="H60" s="1">
        <v>20</v>
      </c>
      <c r="I60" s="1">
        <v>90</v>
      </c>
      <c r="J60" s="1">
        <v>90</v>
      </c>
      <c r="K60" s="1">
        <v>40</v>
      </c>
      <c r="L60" s="1">
        <v>40</v>
      </c>
      <c r="M60" s="1">
        <v>90</v>
      </c>
      <c r="N60" s="1">
        <v>90</v>
      </c>
      <c r="O60" s="1">
        <v>60</v>
      </c>
      <c r="P60" s="1">
        <v>60</v>
      </c>
      <c r="Q60" s="1">
        <v>30</v>
      </c>
      <c r="R60" s="1">
        <v>0</v>
      </c>
      <c r="S60" s="1" t="s">
        <v>501</v>
      </c>
      <c r="T60" s="1">
        <v>0</v>
      </c>
      <c r="X60" s="1" t="s">
        <v>1807</v>
      </c>
      <c r="Y60" s="2" t="s">
        <v>1808</v>
      </c>
      <c r="Z60" s="1" t="s">
        <v>1811</v>
      </c>
      <c r="AA60" s="1">
        <v>0</v>
      </c>
      <c r="AB60" s="1">
        <v>1</v>
      </c>
      <c r="AC60" s="1">
        <v>0</v>
      </c>
      <c r="AD60" s="1">
        <v>0</v>
      </c>
      <c r="AE60" s="1">
        <v>0</v>
      </c>
      <c r="AF60" s="1">
        <v>0</v>
      </c>
      <c r="AG60" s="1">
        <v>0</v>
      </c>
      <c r="AH60" s="1" t="s">
        <v>501</v>
      </c>
      <c r="AI60" s="1">
        <v>0</v>
      </c>
      <c r="AN60" s="1" t="s">
        <v>1807</v>
      </c>
      <c r="AO60" s="2" t="s">
        <v>1808</v>
      </c>
      <c r="AP60" s="1" t="s">
        <v>1811</v>
      </c>
      <c r="AQ60" s="1">
        <v>5</v>
      </c>
      <c r="AR60" s="1">
        <v>4</v>
      </c>
      <c r="AS60" s="1">
        <v>6</v>
      </c>
      <c r="AT60" s="1">
        <v>4</v>
      </c>
      <c r="AU60" s="1">
        <v>7</v>
      </c>
      <c r="AV60" s="1">
        <v>5</v>
      </c>
      <c r="AW60" s="1">
        <v>7</v>
      </c>
      <c r="AX60" s="1">
        <v>5</v>
      </c>
      <c r="AY60" s="1">
        <v>7</v>
      </c>
      <c r="AZ60" s="1">
        <v>5</v>
      </c>
      <c r="BA60" s="1">
        <v>6</v>
      </c>
      <c r="BB60" s="1">
        <v>4</v>
      </c>
    </row>
    <row r="61" spans="1:54" x14ac:dyDescent="0.3">
      <c r="A61" s="1" t="s">
        <v>1807</v>
      </c>
      <c r="B61" s="2" t="s">
        <v>1814</v>
      </c>
      <c r="C61" s="1" t="s">
        <v>1811</v>
      </c>
      <c r="D61" s="1">
        <v>14</v>
      </c>
      <c r="E61" s="1">
        <v>13</v>
      </c>
      <c r="F61" s="1">
        <v>14</v>
      </c>
      <c r="G61" s="1">
        <v>6</v>
      </c>
      <c r="H61" s="1">
        <v>13</v>
      </c>
      <c r="I61" s="1">
        <v>13</v>
      </c>
      <c r="J61" s="1">
        <v>6</v>
      </c>
      <c r="K61" s="1">
        <v>5</v>
      </c>
      <c r="L61" s="1">
        <v>5</v>
      </c>
      <c r="M61" s="1">
        <v>7</v>
      </c>
      <c r="N61" s="1">
        <v>5</v>
      </c>
      <c r="O61" s="1">
        <v>5</v>
      </c>
      <c r="P61" s="1">
        <v>5</v>
      </c>
      <c r="Q61" s="1">
        <v>5</v>
      </c>
      <c r="R61" s="1">
        <v>0</v>
      </c>
      <c r="S61" s="1" t="s">
        <v>501</v>
      </c>
      <c r="T61" s="1">
        <v>0</v>
      </c>
      <c r="X61" s="1" t="s">
        <v>1807</v>
      </c>
      <c r="Y61" s="2" t="s">
        <v>1814</v>
      </c>
      <c r="Z61" s="1" t="s">
        <v>1811</v>
      </c>
      <c r="AA61" s="1">
        <v>0</v>
      </c>
      <c r="AB61" s="1">
        <v>0</v>
      </c>
      <c r="AC61" s="1">
        <v>0</v>
      </c>
      <c r="AD61" s="1">
        <v>0</v>
      </c>
      <c r="AE61" s="1">
        <v>1</v>
      </c>
      <c r="AF61" s="1">
        <v>0</v>
      </c>
      <c r="AG61" s="1">
        <v>0</v>
      </c>
      <c r="AH61" s="1" t="s">
        <v>501</v>
      </c>
      <c r="AI61" s="1">
        <v>0</v>
      </c>
      <c r="AN61" s="1" t="s">
        <v>1807</v>
      </c>
      <c r="AO61" s="2" t="s">
        <v>1814</v>
      </c>
      <c r="AP61" s="1" t="s">
        <v>1811</v>
      </c>
      <c r="AQ61" s="1">
        <v>5</v>
      </c>
      <c r="AR61" s="1">
        <v>3</v>
      </c>
      <c r="AS61" s="1">
        <v>6</v>
      </c>
      <c r="AT61" s="1">
        <v>3</v>
      </c>
      <c r="AU61" s="1">
        <v>5</v>
      </c>
      <c r="AV61" s="1">
        <v>4</v>
      </c>
      <c r="AW61" s="1">
        <v>5</v>
      </c>
      <c r="AX61" s="1">
        <v>4</v>
      </c>
      <c r="AY61" s="1">
        <v>5</v>
      </c>
      <c r="AZ61" s="1">
        <v>3</v>
      </c>
      <c r="BA61" s="1">
        <v>5</v>
      </c>
      <c r="BB61" s="1">
        <v>2</v>
      </c>
    </row>
    <row r="62" spans="1:54" x14ac:dyDescent="0.3">
      <c r="A62" s="1" t="s">
        <v>1806</v>
      </c>
      <c r="B62" s="2" t="s">
        <v>1808</v>
      </c>
      <c r="C62" s="1" t="s">
        <v>1810</v>
      </c>
      <c r="D62" s="1">
        <v>100</v>
      </c>
      <c r="E62" s="1">
        <v>30</v>
      </c>
      <c r="F62" s="1">
        <v>30</v>
      </c>
      <c r="G62" s="1">
        <v>30</v>
      </c>
      <c r="H62" s="1">
        <v>60</v>
      </c>
      <c r="I62" s="1">
        <v>50</v>
      </c>
      <c r="J62" s="1">
        <v>50</v>
      </c>
      <c r="K62" s="1">
        <v>100</v>
      </c>
      <c r="L62" s="1">
        <v>0</v>
      </c>
      <c r="M62" s="1">
        <v>0</v>
      </c>
      <c r="N62" s="1">
        <v>0</v>
      </c>
      <c r="O62" s="1">
        <v>0</v>
      </c>
      <c r="P62" s="1">
        <v>0</v>
      </c>
      <c r="Q62" s="1">
        <v>20</v>
      </c>
      <c r="R62" s="1">
        <v>0</v>
      </c>
      <c r="S62" s="1" t="s">
        <v>501</v>
      </c>
      <c r="T62" s="1">
        <v>0</v>
      </c>
      <c r="X62" s="1" t="s">
        <v>1806</v>
      </c>
      <c r="Y62" s="2" t="s">
        <v>1808</v>
      </c>
      <c r="Z62" s="1" t="s">
        <v>1810</v>
      </c>
      <c r="AA62" s="1">
        <v>0</v>
      </c>
      <c r="AB62" s="1">
        <v>0</v>
      </c>
      <c r="AC62" s="1">
        <v>0</v>
      </c>
      <c r="AD62" s="1">
        <v>0</v>
      </c>
      <c r="AE62" s="1">
        <v>1</v>
      </c>
      <c r="AF62" s="1">
        <v>1</v>
      </c>
      <c r="AG62" s="1">
        <v>0</v>
      </c>
      <c r="AH62" s="1" t="s">
        <v>501</v>
      </c>
      <c r="AI62" s="1">
        <v>0</v>
      </c>
      <c r="AN62" s="1" t="s">
        <v>1806</v>
      </c>
      <c r="AO62" s="2" t="s">
        <v>1808</v>
      </c>
      <c r="AP62" s="1" t="s">
        <v>1810</v>
      </c>
      <c r="AQ62" s="1">
        <v>7</v>
      </c>
      <c r="AR62" s="1">
        <v>5</v>
      </c>
      <c r="AS62" s="1">
        <v>7</v>
      </c>
      <c r="AT62" s="1">
        <v>5</v>
      </c>
      <c r="AU62" s="1">
        <v>7</v>
      </c>
      <c r="AV62" s="1">
        <v>5</v>
      </c>
      <c r="AW62" s="1">
        <v>7</v>
      </c>
      <c r="AX62" s="1">
        <v>4</v>
      </c>
      <c r="AY62" s="1">
        <v>5</v>
      </c>
      <c r="AZ62" s="1">
        <v>5</v>
      </c>
      <c r="BA62" s="1">
        <v>7</v>
      </c>
      <c r="BB62" s="1">
        <v>5</v>
      </c>
    </row>
    <row r="63" spans="1:54" x14ac:dyDescent="0.3">
      <c r="A63" s="1" t="s">
        <v>1807</v>
      </c>
      <c r="B63" s="2" t="s">
        <v>1808</v>
      </c>
      <c r="C63" s="1" t="s">
        <v>1811</v>
      </c>
      <c r="D63" s="1">
        <v>10</v>
      </c>
      <c r="E63" s="1">
        <v>15</v>
      </c>
      <c r="F63" s="1">
        <v>20</v>
      </c>
      <c r="G63" s="1">
        <v>15</v>
      </c>
      <c r="H63" s="1">
        <v>10</v>
      </c>
      <c r="I63" s="1">
        <v>30</v>
      </c>
      <c r="J63" s="1">
        <v>35</v>
      </c>
      <c r="K63" s="1">
        <v>15</v>
      </c>
      <c r="L63" s="1">
        <v>5</v>
      </c>
      <c r="M63" s="1">
        <v>10</v>
      </c>
      <c r="N63" s="1">
        <v>10</v>
      </c>
      <c r="O63" s="1">
        <v>5</v>
      </c>
      <c r="P63" s="1">
        <v>10</v>
      </c>
      <c r="Q63" s="1">
        <v>5</v>
      </c>
      <c r="R63" s="1">
        <v>0</v>
      </c>
      <c r="S63" s="1" t="s">
        <v>501</v>
      </c>
      <c r="T63" s="1">
        <v>0</v>
      </c>
      <c r="X63" s="1" t="s">
        <v>1807</v>
      </c>
      <c r="Y63" s="2" t="s">
        <v>1808</v>
      </c>
      <c r="Z63" s="1" t="s">
        <v>1811</v>
      </c>
      <c r="AA63" s="1">
        <v>0</v>
      </c>
      <c r="AB63" s="1">
        <v>0</v>
      </c>
      <c r="AC63" s="1">
        <v>0</v>
      </c>
      <c r="AD63" s="1">
        <v>0</v>
      </c>
      <c r="AE63" s="1">
        <v>1</v>
      </c>
      <c r="AF63" s="1">
        <v>0</v>
      </c>
      <c r="AG63" s="1">
        <v>0</v>
      </c>
      <c r="AH63" s="1" t="s">
        <v>501</v>
      </c>
      <c r="AI63" s="1">
        <v>0</v>
      </c>
      <c r="AN63" s="1" t="s">
        <v>1807</v>
      </c>
      <c r="AO63" s="2" t="s">
        <v>1808</v>
      </c>
      <c r="AP63" s="1" t="s">
        <v>1811</v>
      </c>
      <c r="AQ63" s="1">
        <v>5</v>
      </c>
      <c r="AR63" s="1">
        <v>3</v>
      </c>
      <c r="AS63" s="1">
        <v>6</v>
      </c>
      <c r="AT63" s="1">
        <v>4</v>
      </c>
      <c r="AU63" s="1">
        <v>7</v>
      </c>
      <c r="AV63" s="1">
        <v>5</v>
      </c>
      <c r="AW63" s="1">
        <v>6</v>
      </c>
      <c r="AX63" s="1">
        <v>4</v>
      </c>
      <c r="AY63" s="1">
        <v>5</v>
      </c>
      <c r="AZ63" s="1">
        <v>4</v>
      </c>
      <c r="BA63" s="1">
        <v>6</v>
      </c>
      <c r="BB63" s="1">
        <v>4</v>
      </c>
    </row>
    <row r="64" spans="1:54" x14ac:dyDescent="0.3">
      <c r="A64" s="1" t="s">
        <v>1806</v>
      </c>
      <c r="B64" s="2" t="s">
        <v>1814</v>
      </c>
      <c r="C64" s="1" t="s">
        <v>1811</v>
      </c>
      <c r="D64" s="1" t="s">
        <v>501</v>
      </c>
      <c r="E64" s="1" t="s">
        <v>501</v>
      </c>
      <c r="F64" s="1" t="s">
        <v>501</v>
      </c>
      <c r="G64" s="1" t="s">
        <v>501</v>
      </c>
      <c r="H64" s="1" t="s">
        <v>501</v>
      </c>
      <c r="I64" s="1" t="s">
        <v>501</v>
      </c>
      <c r="J64" s="1" t="s">
        <v>501</v>
      </c>
      <c r="K64" s="1" t="s">
        <v>501</v>
      </c>
      <c r="L64" s="1" t="s">
        <v>501</v>
      </c>
      <c r="M64" s="1" t="s">
        <v>501</v>
      </c>
      <c r="N64" s="1" t="s">
        <v>501</v>
      </c>
      <c r="O64" s="1" t="s">
        <v>501</v>
      </c>
      <c r="P64" s="1" t="s">
        <v>501</v>
      </c>
      <c r="Q64" s="1" t="s">
        <v>501</v>
      </c>
      <c r="R64" s="1" t="s">
        <v>501</v>
      </c>
      <c r="S64" s="1" t="s">
        <v>501</v>
      </c>
      <c r="T64" s="1" t="s">
        <v>501</v>
      </c>
      <c r="X64" s="1" t="s">
        <v>1806</v>
      </c>
      <c r="Y64" s="2" t="s">
        <v>1814</v>
      </c>
      <c r="Z64" s="1" t="s">
        <v>1811</v>
      </c>
      <c r="AA64" s="1" t="s">
        <v>501</v>
      </c>
      <c r="AB64" s="1" t="s">
        <v>501</v>
      </c>
      <c r="AC64" s="1" t="s">
        <v>501</v>
      </c>
      <c r="AD64" s="1" t="s">
        <v>501</v>
      </c>
      <c r="AE64" s="1" t="s">
        <v>501</v>
      </c>
      <c r="AF64" s="1" t="s">
        <v>501</v>
      </c>
      <c r="AG64" s="1" t="s">
        <v>501</v>
      </c>
      <c r="AH64" s="1" t="s">
        <v>501</v>
      </c>
      <c r="AI64" s="1" t="s">
        <v>501</v>
      </c>
      <c r="AN64" s="1" t="s">
        <v>1806</v>
      </c>
      <c r="AO64" s="2" t="s">
        <v>1814</v>
      </c>
      <c r="AP64" s="1" t="s">
        <v>1811</v>
      </c>
      <c r="AQ64" s="1">
        <v>6</v>
      </c>
      <c r="AR64" s="1">
        <v>4</v>
      </c>
      <c r="AS64" s="1">
        <v>7</v>
      </c>
      <c r="AT64" s="1">
        <v>4</v>
      </c>
      <c r="AU64" s="1">
        <v>7</v>
      </c>
      <c r="AV64" s="1">
        <v>4</v>
      </c>
      <c r="AW64" s="1">
        <v>6</v>
      </c>
      <c r="AX64" s="1">
        <v>4</v>
      </c>
      <c r="AY64" s="1">
        <v>6</v>
      </c>
      <c r="AZ64" s="1">
        <v>4</v>
      </c>
      <c r="BA64" s="1">
        <v>7</v>
      </c>
      <c r="BB64" s="1">
        <v>4</v>
      </c>
    </row>
    <row r="65" spans="1:54" x14ac:dyDescent="0.3">
      <c r="A65" s="1" t="s">
        <v>1807</v>
      </c>
      <c r="B65" s="2" t="s">
        <v>1808</v>
      </c>
      <c r="C65" s="1" t="s">
        <v>1810</v>
      </c>
      <c r="D65" s="1">
        <v>75</v>
      </c>
      <c r="E65" s="1">
        <v>100</v>
      </c>
      <c r="F65" s="1">
        <v>100</v>
      </c>
      <c r="G65" s="1">
        <v>100</v>
      </c>
      <c r="H65" s="1">
        <v>75</v>
      </c>
      <c r="I65" s="1">
        <v>100</v>
      </c>
      <c r="J65" s="1">
        <v>100</v>
      </c>
      <c r="K65" s="1">
        <v>100</v>
      </c>
      <c r="L65" s="1">
        <v>90</v>
      </c>
      <c r="M65" s="1">
        <v>90</v>
      </c>
      <c r="N65" s="1">
        <v>100</v>
      </c>
      <c r="O65" s="1">
        <v>75</v>
      </c>
      <c r="P65" s="1">
        <v>100</v>
      </c>
      <c r="Q65" s="1">
        <v>100</v>
      </c>
      <c r="R65" s="1">
        <v>0</v>
      </c>
      <c r="S65" s="1" t="s">
        <v>501</v>
      </c>
      <c r="T65" s="1">
        <v>0</v>
      </c>
      <c r="X65" s="1" t="s">
        <v>1807</v>
      </c>
      <c r="Y65" s="2" t="s">
        <v>1808</v>
      </c>
      <c r="Z65" s="1" t="s">
        <v>1810</v>
      </c>
      <c r="AA65" s="1" t="s">
        <v>501</v>
      </c>
      <c r="AB65" s="1" t="s">
        <v>501</v>
      </c>
      <c r="AC65" s="1" t="s">
        <v>501</v>
      </c>
      <c r="AD65" s="1" t="s">
        <v>501</v>
      </c>
      <c r="AE65" s="1" t="s">
        <v>501</v>
      </c>
      <c r="AF65" s="1" t="s">
        <v>501</v>
      </c>
      <c r="AG65" s="1" t="s">
        <v>501</v>
      </c>
      <c r="AH65" s="1" t="s">
        <v>501</v>
      </c>
      <c r="AI65" s="1" t="s">
        <v>501</v>
      </c>
      <c r="AN65" s="1" t="s">
        <v>1807</v>
      </c>
      <c r="AO65" s="2" t="s">
        <v>1808</v>
      </c>
      <c r="AP65" s="1" t="s">
        <v>1810</v>
      </c>
      <c r="AQ65" s="1">
        <v>6</v>
      </c>
      <c r="AR65" s="1">
        <v>5</v>
      </c>
      <c r="AS65" s="1">
        <v>7</v>
      </c>
      <c r="AT65" s="1">
        <v>5</v>
      </c>
      <c r="AU65" s="1">
        <v>6</v>
      </c>
      <c r="AV65" s="1">
        <v>5</v>
      </c>
      <c r="AW65" s="1">
        <v>7</v>
      </c>
      <c r="AX65" s="1">
        <v>5</v>
      </c>
      <c r="AY65" s="1">
        <v>7</v>
      </c>
      <c r="AZ65" s="1">
        <v>5</v>
      </c>
      <c r="BA65" s="1">
        <v>7</v>
      </c>
      <c r="BB65" s="1">
        <v>4</v>
      </c>
    </row>
    <row r="66" spans="1:54" x14ac:dyDescent="0.3">
      <c r="A66" s="1" t="s">
        <v>1807</v>
      </c>
      <c r="B66" s="2" t="s">
        <v>1808</v>
      </c>
      <c r="C66" s="1" t="s">
        <v>1811</v>
      </c>
      <c r="D66" s="1">
        <v>20</v>
      </c>
      <c r="E66" s="1">
        <v>20</v>
      </c>
      <c r="F66" s="1">
        <v>50</v>
      </c>
      <c r="G66" s="1">
        <v>80</v>
      </c>
      <c r="H66" s="1">
        <v>10</v>
      </c>
      <c r="I66" s="1">
        <v>80</v>
      </c>
      <c r="J66" s="1">
        <v>80</v>
      </c>
      <c r="K66" s="1">
        <v>80</v>
      </c>
      <c r="L66" s="1">
        <v>50</v>
      </c>
      <c r="M66" s="1">
        <v>50</v>
      </c>
      <c r="N66" s="1">
        <v>20</v>
      </c>
      <c r="O66" s="1">
        <v>50</v>
      </c>
      <c r="P66" s="1">
        <v>20</v>
      </c>
      <c r="Q66" s="1">
        <v>80</v>
      </c>
      <c r="R66" s="1">
        <v>0</v>
      </c>
      <c r="S66" s="1" t="s">
        <v>501</v>
      </c>
      <c r="T66" s="1">
        <v>0</v>
      </c>
      <c r="X66" s="1" t="s">
        <v>1807</v>
      </c>
      <c r="Y66" s="2" t="s">
        <v>1808</v>
      </c>
      <c r="Z66" s="1" t="s">
        <v>1811</v>
      </c>
      <c r="AA66" s="1">
        <v>0</v>
      </c>
      <c r="AB66" s="1">
        <v>0</v>
      </c>
      <c r="AC66" s="1">
        <v>0</v>
      </c>
      <c r="AD66" s="1">
        <v>0</v>
      </c>
      <c r="AE66" s="1">
        <v>0</v>
      </c>
      <c r="AF66" s="1">
        <v>0</v>
      </c>
      <c r="AG66" s="1">
        <v>1</v>
      </c>
      <c r="AH66" s="1" t="s">
        <v>944</v>
      </c>
      <c r="AI66" s="1">
        <v>0</v>
      </c>
      <c r="AN66" s="1" t="s">
        <v>1807</v>
      </c>
      <c r="AO66" s="2" t="s">
        <v>1808</v>
      </c>
      <c r="AP66" s="1" t="s">
        <v>1811</v>
      </c>
      <c r="AQ66" s="1">
        <v>7</v>
      </c>
      <c r="AR66" s="1">
        <v>5</v>
      </c>
      <c r="AS66" s="1">
        <v>7</v>
      </c>
      <c r="AT66" s="1">
        <v>5</v>
      </c>
      <c r="AU66" s="1">
        <v>7</v>
      </c>
      <c r="AV66" s="1">
        <v>4</v>
      </c>
      <c r="AW66" s="1">
        <v>7</v>
      </c>
      <c r="AX66" s="1">
        <v>5</v>
      </c>
      <c r="AY66" s="1">
        <v>2</v>
      </c>
      <c r="AZ66" s="1">
        <v>5</v>
      </c>
      <c r="BA66" s="1">
        <v>6</v>
      </c>
      <c r="BB66" s="1">
        <v>4</v>
      </c>
    </row>
    <row r="67" spans="1:54" x14ac:dyDescent="0.3">
      <c r="A67" s="1" t="s">
        <v>1806</v>
      </c>
      <c r="B67" s="1" t="s">
        <v>1809</v>
      </c>
      <c r="C67" s="1" t="s">
        <v>1811</v>
      </c>
      <c r="D67" s="1">
        <v>50</v>
      </c>
      <c r="E67" s="1">
        <v>60</v>
      </c>
      <c r="F67" s="1">
        <v>90</v>
      </c>
      <c r="G67" s="1">
        <v>90</v>
      </c>
      <c r="H67" s="1">
        <v>90</v>
      </c>
      <c r="I67" s="1">
        <v>100</v>
      </c>
      <c r="J67" s="1">
        <v>100</v>
      </c>
      <c r="K67" s="1">
        <v>80</v>
      </c>
      <c r="L67" s="1">
        <v>100</v>
      </c>
      <c r="M67" s="1">
        <v>70</v>
      </c>
      <c r="N67" s="1">
        <v>80</v>
      </c>
      <c r="O67" s="1">
        <v>70</v>
      </c>
      <c r="P67" s="1">
        <v>100</v>
      </c>
      <c r="Q67" s="1">
        <v>100</v>
      </c>
      <c r="R67" s="1">
        <v>0</v>
      </c>
      <c r="S67" s="1" t="s">
        <v>501</v>
      </c>
      <c r="T67" s="1">
        <v>0</v>
      </c>
      <c r="X67" s="1" t="s">
        <v>1806</v>
      </c>
      <c r="Y67" s="1" t="s">
        <v>1809</v>
      </c>
      <c r="Z67" s="1" t="s">
        <v>1811</v>
      </c>
      <c r="AA67" s="1" t="s">
        <v>501</v>
      </c>
      <c r="AB67" s="1" t="s">
        <v>501</v>
      </c>
      <c r="AC67" s="1" t="s">
        <v>501</v>
      </c>
      <c r="AD67" s="1" t="s">
        <v>501</v>
      </c>
      <c r="AE67" s="1" t="s">
        <v>501</v>
      </c>
      <c r="AF67" s="1" t="s">
        <v>501</v>
      </c>
      <c r="AG67" s="1" t="s">
        <v>501</v>
      </c>
      <c r="AH67" s="1" t="s">
        <v>501</v>
      </c>
      <c r="AI67" s="1" t="s">
        <v>501</v>
      </c>
      <c r="AN67" s="1" t="s">
        <v>1806</v>
      </c>
      <c r="AO67" s="1" t="s">
        <v>1809</v>
      </c>
      <c r="AP67" s="1" t="s">
        <v>1811</v>
      </c>
      <c r="AQ67" s="1">
        <v>7</v>
      </c>
      <c r="AR67" s="1">
        <v>5</v>
      </c>
      <c r="AS67" s="1">
        <v>5</v>
      </c>
      <c r="AT67" s="1">
        <v>3</v>
      </c>
      <c r="AU67" s="1">
        <v>5</v>
      </c>
      <c r="AV67" s="1">
        <v>4</v>
      </c>
      <c r="AW67" s="1">
        <v>7</v>
      </c>
      <c r="AX67" s="1">
        <v>4</v>
      </c>
      <c r="AY67" s="1">
        <v>6</v>
      </c>
      <c r="AZ67" s="1">
        <v>4</v>
      </c>
      <c r="BA67" s="1">
        <v>5</v>
      </c>
      <c r="BB67" s="1">
        <v>4</v>
      </c>
    </row>
    <row r="68" spans="1:54" x14ac:dyDescent="0.3">
      <c r="A68" s="1" t="s">
        <v>1807</v>
      </c>
      <c r="B68" s="2" t="s">
        <v>1814</v>
      </c>
      <c r="C68" s="1" t="s">
        <v>1811</v>
      </c>
      <c r="D68" s="1">
        <v>100</v>
      </c>
      <c r="E68" s="1">
        <v>100</v>
      </c>
      <c r="F68" s="1">
        <v>100</v>
      </c>
      <c r="G68" s="1">
        <v>100</v>
      </c>
      <c r="H68" s="1">
        <v>100</v>
      </c>
      <c r="I68" s="1">
        <v>100</v>
      </c>
      <c r="J68" s="1">
        <v>100</v>
      </c>
      <c r="K68" s="1">
        <v>100</v>
      </c>
      <c r="L68" s="1">
        <v>100</v>
      </c>
      <c r="M68" s="1">
        <v>100</v>
      </c>
      <c r="N68" s="1">
        <v>100</v>
      </c>
      <c r="O68" s="1">
        <v>100</v>
      </c>
      <c r="P68" s="1">
        <v>100</v>
      </c>
      <c r="Q68" s="1">
        <v>100</v>
      </c>
      <c r="R68" s="1">
        <v>0</v>
      </c>
      <c r="S68" s="1" t="s">
        <v>501</v>
      </c>
      <c r="T68" s="1">
        <v>0</v>
      </c>
      <c r="X68" s="1" t="s">
        <v>1807</v>
      </c>
      <c r="Y68" s="2" t="s">
        <v>1814</v>
      </c>
      <c r="Z68" s="1" t="s">
        <v>1811</v>
      </c>
      <c r="AA68" s="1" t="s">
        <v>501</v>
      </c>
      <c r="AB68" s="1" t="s">
        <v>501</v>
      </c>
      <c r="AC68" s="1" t="s">
        <v>501</v>
      </c>
      <c r="AD68" s="1" t="s">
        <v>501</v>
      </c>
      <c r="AE68" s="1" t="s">
        <v>501</v>
      </c>
      <c r="AF68" s="1" t="s">
        <v>501</v>
      </c>
      <c r="AG68" s="1" t="s">
        <v>501</v>
      </c>
      <c r="AH68" s="1" t="s">
        <v>501</v>
      </c>
      <c r="AI68" s="1" t="s">
        <v>501</v>
      </c>
      <c r="AN68" s="1" t="s">
        <v>1807</v>
      </c>
      <c r="AO68" s="2" t="s">
        <v>1814</v>
      </c>
      <c r="AP68" s="1" t="s">
        <v>1811</v>
      </c>
      <c r="AQ68" s="1">
        <v>7</v>
      </c>
      <c r="AR68" s="1">
        <v>5</v>
      </c>
      <c r="AS68" s="1">
        <v>5</v>
      </c>
      <c r="AT68" s="1">
        <v>4</v>
      </c>
      <c r="AU68" s="1">
        <v>3</v>
      </c>
      <c r="AV68" s="1">
        <v>3</v>
      </c>
      <c r="AW68" s="1">
        <v>5</v>
      </c>
      <c r="AX68" s="1">
        <v>4</v>
      </c>
      <c r="AY68" s="1">
        <v>3</v>
      </c>
      <c r="AZ68" s="1">
        <v>4</v>
      </c>
      <c r="BA68" s="1">
        <v>4</v>
      </c>
      <c r="BB68" s="1">
        <v>3</v>
      </c>
    </row>
    <row r="69" spans="1:54" x14ac:dyDescent="0.3">
      <c r="A69" s="1" t="s">
        <v>1807</v>
      </c>
      <c r="B69" s="1" t="s">
        <v>1809</v>
      </c>
      <c r="C69" s="1" t="s">
        <v>1810</v>
      </c>
      <c r="D69" s="1">
        <v>50</v>
      </c>
      <c r="E69" s="1">
        <v>60</v>
      </c>
      <c r="F69" s="1">
        <v>50</v>
      </c>
      <c r="G69" s="1">
        <v>20</v>
      </c>
      <c r="H69" s="1">
        <v>20</v>
      </c>
      <c r="I69" s="1">
        <v>50</v>
      </c>
      <c r="J69" s="1">
        <v>50</v>
      </c>
      <c r="K69" s="1">
        <v>20</v>
      </c>
      <c r="L69" s="1">
        <v>20</v>
      </c>
      <c r="M69" s="1">
        <v>10</v>
      </c>
      <c r="N69" s="1">
        <v>10</v>
      </c>
      <c r="O69" s="1">
        <v>10</v>
      </c>
      <c r="P69" s="1">
        <v>50</v>
      </c>
      <c r="Q69" s="1">
        <v>50</v>
      </c>
      <c r="R69" s="1">
        <v>0</v>
      </c>
      <c r="S69" s="1" t="s">
        <v>501</v>
      </c>
      <c r="T69" s="1">
        <v>0</v>
      </c>
      <c r="X69" s="1" t="s">
        <v>1807</v>
      </c>
      <c r="Y69" s="1" t="s">
        <v>1809</v>
      </c>
      <c r="Z69" s="1" t="s">
        <v>1810</v>
      </c>
      <c r="AA69" s="1">
        <v>0</v>
      </c>
      <c r="AB69" s="1">
        <v>1</v>
      </c>
      <c r="AC69" s="1">
        <v>1</v>
      </c>
      <c r="AD69" s="1">
        <v>0</v>
      </c>
      <c r="AE69" s="1">
        <v>0</v>
      </c>
      <c r="AF69" s="1">
        <v>1</v>
      </c>
      <c r="AG69" s="1">
        <v>0</v>
      </c>
      <c r="AH69" s="1" t="s">
        <v>501</v>
      </c>
      <c r="AI69" s="1">
        <v>1</v>
      </c>
      <c r="AN69" s="1" t="s">
        <v>1807</v>
      </c>
      <c r="AO69" s="1" t="s">
        <v>1809</v>
      </c>
      <c r="AP69" s="1" t="s">
        <v>1810</v>
      </c>
      <c r="AQ69" s="1">
        <v>5</v>
      </c>
      <c r="AR69" s="1">
        <v>3</v>
      </c>
      <c r="AS69" s="1">
        <v>5</v>
      </c>
      <c r="AT69" s="1">
        <v>4</v>
      </c>
      <c r="AU69" s="1">
        <v>6</v>
      </c>
      <c r="AV69" s="1">
        <v>4</v>
      </c>
      <c r="AW69" s="1">
        <v>5</v>
      </c>
      <c r="AX69" s="1">
        <v>4</v>
      </c>
      <c r="AY69" s="1">
        <v>6</v>
      </c>
      <c r="AZ69" s="1">
        <v>4</v>
      </c>
      <c r="BA69" s="1">
        <v>6</v>
      </c>
      <c r="BB69" s="1">
        <v>4</v>
      </c>
    </row>
    <row r="70" spans="1:54" x14ac:dyDescent="0.3">
      <c r="A70" s="1" t="s">
        <v>1807</v>
      </c>
      <c r="B70" s="1" t="s">
        <v>1809</v>
      </c>
      <c r="C70" s="1" t="s">
        <v>1810</v>
      </c>
      <c r="D70" s="1">
        <v>0</v>
      </c>
      <c r="E70" s="1">
        <v>50</v>
      </c>
      <c r="F70" s="1">
        <v>0</v>
      </c>
      <c r="G70" s="1">
        <v>50</v>
      </c>
      <c r="H70" s="1">
        <v>0</v>
      </c>
      <c r="I70" s="1">
        <v>0</v>
      </c>
      <c r="J70" s="1">
        <v>0</v>
      </c>
      <c r="K70" s="1">
        <v>0</v>
      </c>
      <c r="L70" s="1">
        <v>0</v>
      </c>
      <c r="M70" s="1">
        <v>0</v>
      </c>
      <c r="N70" s="1">
        <v>50</v>
      </c>
      <c r="O70" s="1">
        <v>0</v>
      </c>
      <c r="P70" s="1">
        <v>0</v>
      </c>
      <c r="Q70" s="1">
        <v>0</v>
      </c>
      <c r="R70" s="1">
        <v>0</v>
      </c>
      <c r="S70" s="1" t="s">
        <v>501</v>
      </c>
      <c r="T70" s="1">
        <v>0</v>
      </c>
      <c r="X70" s="1" t="s">
        <v>1807</v>
      </c>
      <c r="Y70" s="1" t="s">
        <v>1809</v>
      </c>
      <c r="Z70" s="1" t="s">
        <v>1810</v>
      </c>
      <c r="AA70" s="1" t="s">
        <v>501</v>
      </c>
      <c r="AB70" s="1" t="s">
        <v>501</v>
      </c>
      <c r="AC70" s="1" t="s">
        <v>501</v>
      </c>
      <c r="AD70" s="1" t="s">
        <v>501</v>
      </c>
      <c r="AE70" s="1" t="s">
        <v>501</v>
      </c>
      <c r="AF70" s="1" t="s">
        <v>501</v>
      </c>
      <c r="AG70" s="1" t="s">
        <v>501</v>
      </c>
      <c r="AH70" s="1" t="s">
        <v>501</v>
      </c>
      <c r="AI70" s="1" t="s">
        <v>501</v>
      </c>
      <c r="AN70" s="1" t="s">
        <v>1807</v>
      </c>
      <c r="AO70" s="1" t="s">
        <v>1809</v>
      </c>
      <c r="AP70" s="1" t="s">
        <v>1810</v>
      </c>
      <c r="AQ70" s="1">
        <v>6</v>
      </c>
      <c r="AR70" s="1">
        <v>5</v>
      </c>
      <c r="AS70" s="1">
        <v>5</v>
      </c>
      <c r="AT70" s="1">
        <v>3</v>
      </c>
      <c r="AU70" s="1">
        <v>6</v>
      </c>
      <c r="AV70" s="1">
        <v>4</v>
      </c>
      <c r="AW70" s="1">
        <v>6</v>
      </c>
      <c r="AX70" s="1">
        <v>4</v>
      </c>
      <c r="AY70" s="1">
        <v>6</v>
      </c>
      <c r="AZ70" s="1">
        <v>4</v>
      </c>
      <c r="BA70" s="1">
        <v>6</v>
      </c>
      <c r="BB70" s="1">
        <v>4</v>
      </c>
    </row>
    <row r="71" spans="1:54" x14ac:dyDescent="0.3">
      <c r="A71" s="1" t="s">
        <v>1807</v>
      </c>
      <c r="B71" s="2" t="s">
        <v>1814</v>
      </c>
      <c r="C71" s="1" t="s">
        <v>1810</v>
      </c>
      <c r="D71" s="1">
        <v>0</v>
      </c>
      <c r="E71" s="1">
        <v>80</v>
      </c>
      <c r="F71" s="1">
        <v>0</v>
      </c>
      <c r="G71" s="1">
        <v>60</v>
      </c>
      <c r="H71" s="1">
        <v>0</v>
      </c>
      <c r="I71" s="1">
        <v>50</v>
      </c>
      <c r="J71" s="1">
        <v>50</v>
      </c>
      <c r="K71" s="1">
        <v>0</v>
      </c>
      <c r="L71" s="1">
        <v>60</v>
      </c>
      <c r="M71" s="1">
        <v>0</v>
      </c>
      <c r="N71" s="1">
        <v>0</v>
      </c>
      <c r="O71" s="1">
        <v>0</v>
      </c>
      <c r="P71" s="1">
        <v>80</v>
      </c>
      <c r="Q71" s="1">
        <v>60</v>
      </c>
      <c r="R71" s="1">
        <v>0</v>
      </c>
      <c r="S71" s="1" t="s">
        <v>501</v>
      </c>
      <c r="T71" s="1">
        <v>0</v>
      </c>
      <c r="X71" s="1" t="s">
        <v>1807</v>
      </c>
      <c r="Y71" s="2" t="s">
        <v>1814</v>
      </c>
      <c r="Z71" s="1" t="s">
        <v>1810</v>
      </c>
      <c r="AA71" s="1">
        <v>1</v>
      </c>
      <c r="AB71" s="1">
        <v>1</v>
      </c>
      <c r="AC71" s="1">
        <v>0</v>
      </c>
      <c r="AD71" s="1">
        <v>0</v>
      </c>
      <c r="AE71" s="1">
        <v>1</v>
      </c>
      <c r="AF71" s="1">
        <v>0</v>
      </c>
      <c r="AG71" s="1">
        <v>0</v>
      </c>
      <c r="AH71" s="1" t="s">
        <v>501</v>
      </c>
      <c r="AI71" s="1">
        <v>1</v>
      </c>
      <c r="AN71" s="1" t="s">
        <v>1807</v>
      </c>
      <c r="AO71" s="2" t="s">
        <v>1814</v>
      </c>
      <c r="AP71" s="1" t="s">
        <v>1810</v>
      </c>
      <c r="AQ71" s="1">
        <v>4</v>
      </c>
      <c r="AR71" s="1">
        <v>4</v>
      </c>
      <c r="AS71" s="1">
        <v>5</v>
      </c>
      <c r="AT71" s="1">
        <v>4</v>
      </c>
      <c r="AU71" s="1">
        <v>5</v>
      </c>
      <c r="AV71" s="1">
        <v>4</v>
      </c>
      <c r="AW71" s="1">
        <v>4</v>
      </c>
      <c r="AX71" s="1">
        <v>3</v>
      </c>
      <c r="AY71" s="1">
        <v>5</v>
      </c>
      <c r="AZ71" s="1">
        <v>5</v>
      </c>
      <c r="BA71" s="1">
        <v>3</v>
      </c>
      <c r="BB71" s="1">
        <v>3</v>
      </c>
    </row>
    <row r="72" spans="1:54" x14ac:dyDescent="0.3">
      <c r="A72" s="1" t="s">
        <v>1807</v>
      </c>
      <c r="B72" s="2" t="s">
        <v>1808</v>
      </c>
      <c r="C72" s="1" t="s">
        <v>1810</v>
      </c>
      <c r="D72" s="1">
        <v>10</v>
      </c>
      <c r="E72" s="1">
        <v>10</v>
      </c>
      <c r="F72" s="1">
        <v>10</v>
      </c>
      <c r="G72" s="1">
        <v>10</v>
      </c>
      <c r="H72" s="1">
        <v>10</v>
      </c>
      <c r="I72" s="1">
        <v>10</v>
      </c>
      <c r="J72" s="1">
        <v>10</v>
      </c>
      <c r="K72" s="1">
        <v>10</v>
      </c>
      <c r="L72" s="1">
        <v>10</v>
      </c>
      <c r="M72" s="1">
        <v>10</v>
      </c>
      <c r="N72" s="1">
        <v>0</v>
      </c>
      <c r="O72" s="1">
        <v>0</v>
      </c>
      <c r="P72" s="1">
        <v>0</v>
      </c>
      <c r="Q72" s="1">
        <v>0</v>
      </c>
      <c r="R72" s="1">
        <v>0</v>
      </c>
      <c r="S72" s="1" t="s">
        <v>501</v>
      </c>
      <c r="T72" s="1">
        <v>0</v>
      </c>
      <c r="X72" s="1" t="s">
        <v>1807</v>
      </c>
      <c r="Y72" s="2" t="s">
        <v>1808</v>
      </c>
      <c r="Z72" s="1" t="s">
        <v>1810</v>
      </c>
      <c r="AA72" s="1">
        <v>0</v>
      </c>
      <c r="AB72" s="1">
        <v>0</v>
      </c>
      <c r="AC72" s="1">
        <v>1</v>
      </c>
      <c r="AD72" s="1">
        <v>1</v>
      </c>
      <c r="AE72" s="1">
        <v>0</v>
      </c>
      <c r="AF72" s="1">
        <v>0</v>
      </c>
      <c r="AG72" s="1">
        <v>0</v>
      </c>
      <c r="AH72" s="1" t="s">
        <v>501</v>
      </c>
      <c r="AI72" s="1">
        <v>0</v>
      </c>
      <c r="AN72" s="1" t="s">
        <v>1807</v>
      </c>
      <c r="AO72" s="2" t="s">
        <v>1808</v>
      </c>
      <c r="AP72" s="1" t="s">
        <v>1810</v>
      </c>
      <c r="AQ72" s="1">
        <v>5</v>
      </c>
      <c r="AR72" s="1">
        <v>3</v>
      </c>
      <c r="AS72" s="1">
        <v>5</v>
      </c>
      <c r="AT72" s="1">
        <v>3</v>
      </c>
      <c r="AU72" s="1">
        <v>6</v>
      </c>
      <c r="AV72" s="1">
        <v>3</v>
      </c>
      <c r="AW72" s="1">
        <v>5</v>
      </c>
      <c r="AX72" s="1">
        <v>3</v>
      </c>
      <c r="AY72" s="1">
        <v>5</v>
      </c>
      <c r="AZ72" s="1">
        <v>3</v>
      </c>
      <c r="BA72" s="1">
        <v>5</v>
      </c>
      <c r="BB72" s="1">
        <v>4</v>
      </c>
    </row>
    <row r="73" spans="1:54" x14ac:dyDescent="0.3">
      <c r="A73" s="1" t="s">
        <v>1807</v>
      </c>
      <c r="B73" s="2" t="s">
        <v>1814</v>
      </c>
      <c r="C73" s="1" t="s">
        <v>1810</v>
      </c>
      <c r="D73" s="1">
        <v>80</v>
      </c>
      <c r="E73" s="1">
        <v>80</v>
      </c>
      <c r="F73" s="1">
        <v>50</v>
      </c>
      <c r="G73" s="1">
        <v>50</v>
      </c>
      <c r="H73" s="1">
        <v>80</v>
      </c>
      <c r="I73" s="1">
        <v>100</v>
      </c>
      <c r="J73" s="1">
        <v>100</v>
      </c>
      <c r="K73" s="1">
        <v>100</v>
      </c>
      <c r="L73" s="1">
        <v>50</v>
      </c>
      <c r="M73" s="1">
        <v>50</v>
      </c>
      <c r="N73" s="1">
        <v>50</v>
      </c>
      <c r="O73" s="1">
        <v>50</v>
      </c>
      <c r="P73" s="1">
        <v>80</v>
      </c>
      <c r="Q73" s="1">
        <v>100</v>
      </c>
      <c r="R73" s="1">
        <v>0</v>
      </c>
      <c r="S73" s="1" t="s">
        <v>501</v>
      </c>
      <c r="T73" s="1">
        <v>0</v>
      </c>
      <c r="X73" s="1" t="s">
        <v>1807</v>
      </c>
      <c r="Y73" s="2" t="s">
        <v>1814</v>
      </c>
      <c r="Z73" s="1" t="s">
        <v>1810</v>
      </c>
      <c r="AA73" s="1" t="s">
        <v>501</v>
      </c>
      <c r="AB73" s="1" t="s">
        <v>501</v>
      </c>
      <c r="AC73" s="1" t="s">
        <v>501</v>
      </c>
      <c r="AD73" s="1" t="s">
        <v>501</v>
      </c>
      <c r="AE73" s="1" t="s">
        <v>501</v>
      </c>
      <c r="AF73" s="1" t="s">
        <v>501</v>
      </c>
      <c r="AG73" s="1" t="s">
        <v>501</v>
      </c>
      <c r="AH73" s="1" t="s">
        <v>501</v>
      </c>
      <c r="AI73" s="1" t="s">
        <v>501</v>
      </c>
      <c r="AN73" s="1" t="s">
        <v>1807</v>
      </c>
      <c r="AO73" s="2" t="s">
        <v>1814</v>
      </c>
      <c r="AP73" s="1" t="s">
        <v>1810</v>
      </c>
      <c r="AQ73" s="1">
        <v>7</v>
      </c>
      <c r="AR73" s="1">
        <v>4</v>
      </c>
      <c r="AS73" s="1">
        <v>6</v>
      </c>
      <c r="AT73" s="1">
        <v>4</v>
      </c>
      <c r="AU73" s="1">
        <v>7</v>
      </c>
      <c r="AV73" s="1">
        <v>5</v>
      </c>
      <c r="AW73" s="1">
        <v>7</v>
      </c>
      <c r="AX73" s="1">
        <v>5</v>
      </c>
      <c r="AY73" s="1">
        <v>5</v>
      </c>
      <c r="AZ73" s="1">
        <v>4</v>
      </c>
      <c r="BA73" s="1">
        <v>7</v>
      </c>
      <c r="BB73" s="1">
        <v>5</v>
      </c>
    </row>
    <row r="74" spans="1:54" x14ac:dyDescent="0.3">
      <c r="A74" s="1" t="s">
        <v>1807</v>
      </c>
      <c r="B74" s="1" t="s">
        <v>1809</v>
      </c>
      <c r="C74" s="1" t="s">
        <v>1811</v>
      </c>
      <c r="D74" s="1">
        <v>0</v>
      </c>
      <c r="E74" s="1">
        <v>0</v>
      </c>
      <c r="F74" s="1">
        <v>0</v>
      </c>
      <c r="G74" s="1">
        <v>0</v>
      </c>
      <c r="H74" s="1">
        <v>0</v>
      </c>
      <c r="I74" s="1">
        <v>0</v>
      </c>
      <c r="J74" s="1">
        <v>0</v>
      </c>
      <c r="K74" s="1">
        <v>0</v>
      </c>
      <c r="L74" s="1">
        <v>0</v>
      </c>
      <c r="M74" s="1">
        <v>0</v>
      </c>
      <c r="N74" s="1">
        <v>0</v>
      </c>
      <c r="O74" s="1">
        <v>0</v>
      </c>
      <c r="P74" s="1">
        <v>0</v>
      </c>
      <c r="Q74" s="1">
        <v>0</v>
      </c>
      <c r="R74" s="1">
        <v>0</v>
      </c>
      <c r="S74" s="1" t="s">
        <v>501</v>
      </c>
      <c r="T74" s="1">
        <v>1</v>
      </c>
      <c r="X74" s="1" t="s">
        <v>1807</v>
      </c>
      <c r="Y74" s="1" t="s">
        <v>1809</v>
      </c>
      <c r="Z74" s="1" t="s">
        <v>1811</v>
      </c>
      <c r="AA74" s="1" t="s">
        <v>501</v>
      </c>
      <c r="AB74" s="1" t="s">
        <v>501</v>
      </c>
      <c r="AC74" s="1" t="s">
        <v>501</v>
      </c>
      <c r="AD74" s="1" t="s">
        <v>501</v>
      </c>
      <c r="AE74" s="1" t="s">
        <v>501</v>
      </c>
      <c r="AF74" s="1" t="s">
        <v>501</v>
      </c>
      <c r="AG74" s="1" t="s">
        <v>501</v>
      </c>
      <c r="AH74" s="1" t="s">
        <v>501</v>
      </c>
      <c r="AI74" s="1" t="s">
        <v>501</v>
      </c>
      <c r="AN74" s="1" t="s">
        <v>1807</v>
      </c>
      <c r="AO74" s="1" t="s">
        <v>1809</v>
      </c>
      <c r="AP74" s="1" t="s">
        <v>1811</v>
      </c>
      <c r="AQ74" s="1">
        <v>7</v>
      </c>
      <c r="AR74" s="1">
        <v>5</v>
      </c>
      <c r="AS74" s="1">
        <v>7</v>
      </c>
      <c r="AT74" s="1">
        <v>5</v>
      </c>
      <c r="AU74" s="1">
        <v>6</v>
      </c>
      <c r="AV74" s="1">
        <v>5</v>
      </c>
      <c r="AW74" s="1">
        <v>7</v>
      </c>
      <c r="AX74" s="1">
        <v>5</v>
      </c>
      <c r="AY74" s="1">
        <v>4</v>
      </c>
      <c r="AZ74" s="1">
        <v>4</v>
      </c>
      <c r="BA74" s="1">
        <v>6</v>
      </c>
      <c r="BB74" s="1">
        <v>5</v>
      </c>
    </row>
    <row r="75" spans="1:54" x14ac:dyDescent="0.3">
      <c r="A75" s="1" t="s">
        <v>1806</v>
      </c>
      <c r="B75" s="2" t="s">
        <v>1808</v>
      </c>
      <c r="C75" s="1" t="s">
        <v>1810</v>
      </c>
      <c r="D75" s="1">
        <v>100</v>
      </c>
      <c r="E75" s="1">
        <v>100</v>
      </c>
      <c r="F75" s="1">
        <v>100</v>
      </c>
      <c r="G75" s="1">
        <v>100</v>
      </c>
      <c r="H75" s="1">
        <v>100</v>
      </c>
      <c r="I75" s="1">
        <v>100</v>
      </c>
      <c r="J75" s="1">
        <v>100</v>
      </c>
      <c r="K75" s="1">
        <v>100</v>
      </c>
      <c r="L75" s="1">
        <v>100</v>
      </c>
      <c r="M75" s="1">
        <v>100</v>
      </c>
      <c r="N75" s="1">
        <v>100</v>
      </c>
      <c r="O75" s="1">
        <v>100</v>
      </c>
      <c r="P75" s="1">
        <v>100</v>
      </c>
      <c r="Q75" s="1">
        <v>100</v>
      </c>
      <c r="R75" s="1">
        <v>0</v>
      </c>
      <c r="S75" s="1" t="s">
        <v>501</v>
      </c>
      <c r="T75" s="1">
        <v>0</v>
      </c>
      <c r="X75" s="1" t="s">
        <v>1806</v>
      </c>
      <c r="Y75" s="2" t="s">
        <v>1808</v>
      </c>
      <c r="Z75" s="1" t="s">
        <v>1810</v>
      </c>
      <c r="AA75" s="1" t="s">
        <v>501</v>
      </c>
      <c r="AB75" s="1" t="s">
        <v>501</v>
      </c>
      <c r="AC75" s="1" t="s">
        <v>501</v>
      </c>
      <c r="AD75" s="1" t="s">
        <v>501</v>
      </c>
      <c r="AE75" s="1" t="s">
        <v>501</v>
      </c>
      <c r="AF75" s="1" t="s">
        <v>501</v>
      </c>
      <c r="AG75" s="1" t="s">
        <v>501</v>
      </c>
      <c r="AH75" s="1" t="s">
        <v>501</v>
      </c>
      <c r="AI75" s="1" t="s">
        <v>501</v>
      </c>
      <c r="AN75" s="1" t="s">
        <v>1806</v>
      </c>
      <c r="AO75" s="2" t="s">
        <v>1808</v>
      </c>
      <c r="AP75" s="1" t="s">
        <v>1810</v>
      </c>
      <c r="AQ75" s="1">
        <v>7</v>
      </c>
      <c r="AR75" s="1">
        <v>5</v>
      </c>
      <c r="AS75" s="1">
        <v>7</v>
      </c>
      <c r="AT75" s="1">
        <v>5</v>
      </c>
      <c r="AU75" s="1">
        <v>7</v>
      </c>
      <c r="AV75" s="1">
        <v>5</v>
      </c>
      <c r="AW75" s="1">
        <v>7</v>
      </c>
      <c r="AX75" s="1">
        <v>5</v>
      </c>
      <c r="AY75" s="1">
        <v>6</v>
      </c>
      <c r="AZ75" s="1">
        <v>5</v>
      </c>
      <c r="BA75" s="1">
        <v>7</v>
      </c>
      <c r="BB75" s="1">
        <v>5</v>
      </c>
    </row>
    <row r="76" spans="1:54" x14ac:dyDescent="0.3">
      <c r="A76" s="1" t="s">
        <v>1807</v>
      </c>
      <c r="B76" s="2" t="s">
        <v>1814</v>
      </c>
      <c r="C76" s="1" t="s">
        <v>1811</v>
      </c>
      <c r="D76" s="1">
        <v>25</v>
      </c>
      <c r="E76" s="1">
        <v>75</v>
      </c>
      <c r="F76" s="1">
        <v>25</v>
      </c>
      <c r="G76" s="1">
        <v>75</v>
      </c>
      <c r="H76" s="1">
        <v>25</v>
      </c>
      <c r="I76" s="1">
        <v>100</v>
      </c>
      <c r="J76" s="1">
        <v>100</v>
      </c>
      <c r="K76" s="1">
        <v>100</v>
      </c>
      <c r="L76" s="1">
        <v>50</v>
      </c>
      <c r="M76" s="1">
        <v>50</v>
      </c>
      <c r="N76" s="1">
        <v>50</v>
      </c>
      <c r="O76" s="1">
        <v>50</v>
      </c>
      <c r="P76" s="1">
        <v>50</v>
      </c>
      <c r="Q76" s="1">
        <v>50</v>
      </c>
      <c r="R76" s="1">
        <v>0</v>
      </c>
      <c r="S76" s="1" t="s">
        <v>501</v>
      </c>
      <c r="T76" s="1">
        <v>0</v>
      </c>
      <c r="X76" s="1" t="s">
        <v>1807</v>
      </c>
      <c r="Y76" s="2" t="s">
        <v>1814</v>
      </c>
      <c r="Z76" s="1" t="s">
        <v>1811</v>
      </c>
      <c r="AA76" s="1" t="s">
        <v>501</v>
      </c>
      <c r="AB76" s="1" t="s">
        <v>501</v>
      </c>
      <c r="AC76" s="1" t="s">
        <v>501</v>
      </c>
      <c r="AD76" s="1" t="s">
        <v>501</v>
      </c>
      <c r="AE76" s="1" t="s">
        <v>501</v>
      </c>
      <c r="AF76" s="1" t="s">
        <v>501</v>
      </c>
      <c r="AG76" s="1" t="s">
        <v>501</v>
      </c>
      <c r="AH76" s="1" t="s">
        <v>501</v>
      </c>
      <c r="AI76" s="1" t="s">
        <v>501</v>
      </c>
      <c r="AN76" s="1" t="s">
        <v>1807</v>
      </c>
      <c r="AO76" s="2" t="s">
        <v>1814</v>
      </c>
      <c r="AP76" s="1" t="s">
        <v>1811</v>
      </c>
      <c r="AQ76" s="1">
        <v>6</v>
      </c>
      <c r="AR76" s="1">
        <v>5</v>
      </c>
      <c r="AS76" s="1">
        <v>5</v>
      </c>
      <c r="AT76" s="1">
        <v>4</v>
      </c>
      <c r="AU76" s="1">
        <v>6</v>
      </c>
      <c r="AV76" s="1">
        <v>5</v>
      </c>
      <c r="AW76" s="1">
        <v>6</v>
      </c>
      <c r="AX76" s="1">
        <v>4</v>
      </c>
      <c r="AY76" s="1">
        <v>6</v>
      </c>
      <c r="AZ76" s="1">
        <v>4</v>
      </c>
      <c r="BA76" s="1">
        <v>7</v>
      </c>
      <c r="BB76" s="1">
        <v>4</v>
      </c>
    </row>
    <row r="77" spans="1:54" x14ac:dyDescent="0.3">
      <c r="A77" s="1" t="s">
        <v>1807</v>
      </c>
      <c r="B77" s="2" t="s">
        <v>1814</v>
      </c>
      <c r="C77" s="1" t="s">
        <v>1810</v>
      </c>
      <c r="D77" s="1">
        <v>100</v>
      </c>
      <c r="E77" s="1">
        <v>100</v>
      </c>
      <c r="F77" s="1">
        <v>100</v>
      </c>
      <c r="G77" s="1">
        <v>100</v>
      </c>
      <c r="H77" s="1">
        <v>100</v>
      </c>
      <c r="I77" s="1">
        <v>100</v>
      </c>
      <c r="J77" s="1">
        <v>100</v>
      </c>
      <c r="K77" s="1">
        <v>100</v>
      </c>
      <c r="L77" s="1">
        <v>50</v>
      </c>
      <c r="M77" s="1">
        <v>50</v>
      </c>
      <c r="N77" s="1">
        <v>100</v>
      </c>
      <c r="O77" s="1">
        <v>35</v>
      </c>
      <c r="P77" s="1">
        <v>100</v>
      </c>
      <c r="Q77" s="1">
        <v>100</v>
      </c>
      <c r="R77" s="1">
        <v>0</v>
      </c>
      <c r="S77" s="1" t="s">
        <v>501</v>
      </c>
      <c r="T77" s="1">
        <v>0</v>
      </c>
      <c r="X77" s="1" t="s">
        <v>1807</v>
      </c>
      <c r="Y77" s="2" t="s">
        <v>1814</v>
      </c>
      <c r="Z77" s="1" t="s">
        <v>1810</v>
      </c>
      <c r="AA77" s="1" t="s">
        <v>501</v>
      </c>
      <c r="AB77" s="1" t="s">
        <v>501</v>
      </c>
      <c r="AC77" s="1" t="s">
        <v>501</v>
      </c>
      <c r="AD77" s="1" t="s">
        <v>501</v>
      </c>
      <c r="AE77" s="1" t="s">
        <v>501</v>
      </c>
      <c r="AF77" s="1" t="s">
        <v>501</v>
      </c>
      <c r="AG77" s="1" t="s">
        <v>501</v>
      </c>
      <c r="AH77" s="1" t="s">
        <v>501</v>
      </c>
      <c r="AI77" s="1" t="s">
        <v>501</v>
      </c>
      <c r="AN77" s="1" t="s">
        <v>1807</v>
      </c>
      <c r="AO77" s="2" t="s">
        <v>1814</v>
      </c>
      <c r="AP77" s="1" t="s">
        <v>1810</v>
      </c>
      <c r="AQ77" s="1">
        <v>7</v>
      </c>
      <c r="AR77" s="1">
        <v>5</v>
      </c>
      <c r="AS77" s="1">
        <v>3</v>
      </c>
      <c r="AT77" s="1">
        <v>3</v>
      </c>
      <c r="AU77" s="1">
        <v>6</v>
      </c>
      <c r="AV77" s="1">
        <v>4</v>
      </c>
      <c r="AW77" s="1">
        <v>7</v>
      </c>
      <c r="AX77" s="1">
        <v>5</v>
      </c>
      <c r="AY77" s="1">
        <v>3</v>
      </c>
      <c r="AZ77" s="1">
        <v>5</v>
      </c>
      <c r="BA77" s="1">
        <v>7</v>
      </c>
      <c r="BB77" s="1">
        <v>5</v>
      </c>
    </row>
    <row r="78" spans="1:54" x14ac:dyDescent="0.3">
      <c r="C78" s="1" t="s">
        <v>1838</v>
      </c>
      <c r="D78" t="s">
        <v>1266</v>
      </c>
      <c r="E78" t="s">
        <v>1270</v>
      </c>
      <c r="F78" t="s">
        <v>1271</v>
      </c>
      <c r="G78" t="s">
        <v>1272</v>
      </c>
      <c r="H78" t="s">
        <v>1273</v>
      </c>
      <c r="I78" t="s">
        <v>1274</v>
      </c>
      <c r="J78" t="s">
        <v>1275</v>
      </c>
      <c r="K78" t="s">
        <v>1276</v>
      </c>
      <c r="L78" t="s">
        <v>1277</v>
      </c>
      <c r="M78" t="s">
        <v>1278</v>
      </c>
      <c r="N78" t="s">
        <v>1279</v>
      </c>
      <c r="O78" t="s">
        <v>1281</v>
      </c>
      <c r="P78" t="s">
        <v>1283</v>
      </c>
      <c r="Q78" t="s">
        <v>1285</v>
      </c>
      <c r="R78" t="s">
        <v>1121</v>
      </c>
      <c r="S78" t="s">
        <v>1120</v>
      </c>
      <c r="T78" t="s">
        <v>1287</v>
      </c>
      <c r="Y78" s="1" t="s">
        <v>1838</v>
      </c>
      <c r="Z78" s="1" t="s">
        <v>1810</v>
      </c>
      <c r="AA78" s="3">
        <f>COUNTIFS($Z$3:$Z$77,"Academic",AA3:AA77,1)/COUNTIF($Z$3:$Z$77,"Academic")</f>
        <v>0.11764705882352941</v>
      </c>
      <c r="AB78" s="3">
        <f>COUNTIFS($Z$3:$Z$77,"Academic",AB3:AB77,1)/COUNTIF($Z$3:$Z$77,"Academic")</f>
        <v>0.11764705882352941</v>
      </c>
      <c r="AC78" s="3">
        <f t="shared" ref="AC78:AI78" si="0">COUNTIFS($Z$3:$Z$77,"Academic",AC3:AC77,1)/COUNTIF($Z$3:$Z$77,"Academic")</f>
        <v>0.17647058823529413</v>
      </c>
      <c r="AD78" s="3">
        <f t="shared" si="0"/>
        <v>2.9411764705882353E-2</v>
      </c>
      <c r="AE78" s="3">
        <f t="shared" si="0"/>
        <v>0.17647058823529413</v>
      </c>
      <c r="AF78" s="3">
        <f t="shared" si="0"/>
        <v>0.17647058823529413</v>
      </c>
      <c r="AG78" s="3">
        <f t="shared" si="0"/>
        <v>0</v>
      </c>
      <c r="AH78" s="3">
        <f t="shared" si="0"/>
        <v>0</v>
      </c>
      <c r="AI78" s="3">
        <f t="shared" si="0"/>
        <v>0.11764705882352941</v>
      </c>
      <c r="AO78" s="1" t="s">
        <v>1838</v>
      </c>
      <c r="AP78" s="1" t="s">
        <v>1839</v>
      </c>
      <c r="AQ78" s="1" t="s">
        <v>1817</v>
      </c>
      <c r="AR78" s="3">
        <f>COUNTIFS($AP$3:$AP$77,"Academic",AQ3:AQ77,"&gt;=6",AR3:AR77,"5")/COUNTIF($AP$3:$AP$77,"Academic")</f>
        <v>0.44117647058823528</v>
      </c>
      <c r="AS78" s="3"/>
      <c r="AT78" s="3">
        <f>COUNTIFS($AP$3:$AP$77,"Academic",AS3:AS77,"&gt;=6",AT3:AT77,"5")/COUNTIF($AP$3:$AP$77,"Academic")</f>
        <v>0.44117647058823528</v>
      </c>
      <c r="AU78" s="3"/>
      <c r="AV78" s="3">
        <f>COUNTIFS($AP$3:$AP$77,"Academic",AU3:AU77,"&gt;=6",AV3:AV77,"5")/COUNTIF($AP$3:$AP$77,"Academic")</f>
        <v>0.29411764705882354</v>
      </c>
      <c r="AW78" s="3"/>
      <c r="AX78" s="3">
        <f>COUNTIFS($AP$3:$AP$77,"Academic",AW3:AW77,"&gt;=6",AX3:AX77,"5")/COUNTIF($AP$3:$AP$77,"Academic")</f>
        <v>0.55882352941176472</v>
      </c>
      <c r="AY78" s="3"/>
      <c r="AZ78" s="3">
        <f>COUNTIFS($AP$3:$AP$77,"Academic",AY3:AY77,"&gt;=6",AZ3:AZ77,"5")/COUNTIF($AP$3:$AP$77,"Academic")</f>
        <v>0.23529411764705882</v>
      </c>
      <c r="BA78" s="3"/>
      <c r="BB78" s="3">
        <f>COUNTIFS($AP$3:$AP$77,"Academic",BA3:BA77,"&gt;=6",BB3:BB77,"5")/COUNTIF($AP$3:$AP$77,"Academic")</f>
        <v>0.29411764705882354</v>
      </c>
    </row>
    <row r="79" spans="1:54" x14ac:dyDescent="0.3">
      <c r="B79"/>
      <c r="C79" s="1" t="s">
        <v>1810</v>
      </c>
      <c r="D79" s="3">
        <f>AVERAGEIF($C$3:$C$77, "Academic", D3:D77)/100</f>
        <v>0.61818181818181817</v>
      </c>
      <c r="E79" s="3">
        <f t="shared" ref="E79:T79" si="1">AVERAGEIF($C$3:$C$77, "Academic", E3:E77)/100</f>
        <v>0.60909090909090902</v>
      </c>
      <c r="F79" s="3">
        <f t="shared" si="1"/>
        <v>0.53181818181818175</v>
      </c>
      <c r="G79" s="3">
        <f t="shared" si="1"/>
        <v>0.58484848484848484</v>
      </c>
      <c r="H79" s="3">
        <f t="shared" si="1"/>
        <v>0.46515151515151515</v>
      </c>
      <c r="I79" s="3">
        <f t="shared" si="1"/>
        <v>0.73636363636363644</v>
      </c>
      <c r="J79" s="3">
        <f t="shared" si="1"/>
        <v>0.70757575757575752</v>
      </c>
      <c r="K79" s="3">
        <f t="shared" si="1"/>
        <v>0.62424242424242427</v>
      </c>
      <c r="L79" s="3">
        <f t="shared" si="1"/>
        <v>0.45606060606060611</v>
      </c>
      <c r="M79" s="3">
        <f t="shared" si="1"/>
        <v>0.41969696969696968</v>
      </c>
      <c r="N79" s="3">
        <f t="shared" si="1"/>
        <v>0.48484848484848486</v>
      </c>
      <c r="O79" s="3">
        <f t="shared" si="1"/>
        <v>0.4681818181818182</v>
      </c>
      <c r="P79" s="3">
        <f t="shared" si="1"/>
        <v>0.55454545454545456</v>
      </c>
      <c r="Q79" s="3">
        <f t="shared" si="1"/>
        <v>0.6106060606060606</v>
      </c>
      <c r="R79" s="3">
        <f t="shared" si="1"/>
        <v>3.0303030303030304E-2</v>
      </c>
      <c r="S79" s="3"/>
      <c r="T79" s="3">
        <f t="shared" si="1"/>
        <v>3.0303030303030303E-4</v>
      </c>
      <c r="Z79" s="1" t="s">
        <v>1811</v>
      </c>
      <c r="AA79" s="3">
        <f>COUNTIFS($Z$3:$Z$77,"Community",AA3:AA77,1)/COUNTIF($Z$3:$Z$77,"Community")</f>
        <v>0.14634146341463414</v>
      </c>
      <c r="AB79" s="3">
        <f t="shared" ref="AB79:AI79" si="2">COUNTIFS($Z$3:$Z$77,"Community",AB3:AB77,1)/COUNTIF($Z$3:$Z$77,"Community")</f>
        <v>7.3170731707317069E-2</v>
      </c>
      <c r="AC79" s="3">
        <f t="shared" si="2"/>
        <v>0.24390243902439024</v>
      </c>
      <c r="AD79" s="3">
        <f t="shared" si="2"/>
        <v>0.24390243902439024</v>
      </c>
      <c r="AE79" s="3">
        <f t="shared" si="2"/>
        <v>0.24390243902439024</v>
      </c>
      <c r="AF79" s="3">
        <f t="shared" si="2"/>
        <v>0.14634146341463414</v>
      </c>
      <c r="AG79" s="3">
        <f t="shared" si="2"/>
        <v>2.4390243902439025E-2</v>
      </c>
      <c r="AH79" s="3">
        <f t="shared" si="2"/>
        <v>0</v>
      </c>
      <c r="AI79" s="3">
        <f t="shared" si="2"/>
        <v>0.21951219512195122</v>
      </c>
      <c r="AP79" s="1" t="s">
        <v>1840</v>
      </c>
      <c r="AQ79" s="1" t="s">
        <v>1820</v>
      </c>
      <c r="AR79" s="3">
        <f>COUNTIFS($AP$3:$AP$77,"Academic",AQ3:AQ77,"&gt;=6",AR3:AR77,"&lt;5")/COUNTIF($AP$3:$AP$77,"Academic")</f>
        <v>0.20588235294117646</v>
      </c>
      <c r="AS79" s="3"/>
      <c r="AT79" s="3">
        <f>COUNTIFS($AP$3:$AP$77,"Academic",AS3:AS77,"&gt;=6",AT3:AT77,"&lt;5")/COUNTIF($AP$3:$AP$77,"Academic")</f>
        <v>0.20588235294117646</v>
      </c>
      <c r="AU79" s="3"/>
      <c r="AV79" s="3">
        <f>COUNTIFS($AP$3:$AP$77,"Academic",AU3:AU77,"&gt;=6",AV3:AV77,"&lt;5")/COUNTIF($AP$3:$AP$77,"Academic")</f>
        <v>0.52941176470588236</v>
      </c>
      <c r="AW79" s="3"/>
      <c r="AX79" s="3">
        <f>COUNTIFS($AP$3:$AP$77,"Academic",AW3:AW77,"&gt;=6",AX3:AX77,"&lt;5")/COUNTIF($AP$3:$AP$77,"Academic")</f>
        <v>0.23529411764705882</v>
      </c>
      <c r="AY79" s="3"/>
      <c r="AZ79" s="3">
        <f>COUNTIFS($AP$3:$AP$77,"Academic",AY3:AY77,"&gt;=6",AZ3:AZ77,"&lt;5")/COUNTIF($AP$3:$AP$77,"Academic")</f>
        <v>0.23529411764705882</v>
      </c>
      <c r="BA79" s="3"/>
      <c r="BB79" s="3">
        <f>COUNTIFS($AP$3:$AP$77,"Academic",BA3:BA77,"&gt;=6",BB3:BB77,"&lt;5")/COUNTIF($AP$3:$AP$77,"Academic")</f>
        <v>0.38235294117647056</v>
      </c>
    </row>
    <row r="80" spans="1:54" x14ac:dyDescent="0.3">
      <c r="B80"/>
      <c r="C80" s="1" t="s">
        <v>1811</v>
      </c>
      <c r="D80" s="3">
        <f>AVERAGEIF($C$3:$C$77, "Community", D3:D77)/100</f>
        <v>0.41600000000000004</v>
      </c>
      <c r="E80" s="3">
        <f t="shared" ref="E80:T80" si="3">AVERAGEIF($C$3:$C$77, "Community", E3:E77)/100</f>
        <v>0.53449999999999998</v>
      </c>
      <c r="F80" s="3">
        <f t="shared" si="3"/>
        <v>0.41549999999999998</v>
      </c>
      <c r="G80" s="3">
        <f t="shared" si="3"/>
        <v>0.54174999999999995</v>
      </c>
      <c r="H80" s="3">
        <f t="shared" si="3"/>
        <v>0.3775</v>
      </c>
      <c r="I80" s="3">
        <f t="shared" si="3"/>
        <v>0.60624999999999996</v>
      </c>
      <c r="J80" s="3">
        <f t="shared" si="3"/>
        <v>0.59050000000000002</v>
      </c>
      <c r="K80" s="3">
        <f t="shared" si="3"/>
        <v>0.56000000000000005</v>
      </c>
      <c r="L80" s="3">
        <f t="shared" si="3"/>
        <v>0.42749999999999999</v>
      </c>
      <c r="M80" s="3">
        <f t="shared" si="3"/>
        <v>0.53600000000000003</v>
      </c>
      <c r="N80" s="3">
        <f t="shared" si="3"/>
        <v>0.48599999999999999</v>
      </c>
      <c r="O80" s="3">
        <f t="shared" si="3"/>
        <v>0.42249999999999999</v>
      </c>
      <c r="P80" s="3">
        <f t="shared" si="3"/>
        <v>0.55700000000000005</v>
      </c>
      <c r="Q80" s="3">
        <f t="shared" si="3"/>
        <v>0.48499999999999999</v>
      </c>
      <c r="R80" s="3">
        <f t="shared" si="3"/>
        <v>0</v>
      </c>
      <c r="S80" s="3"/>
      <c r="T80" s="3">
        <f t="shared" si="3"/>
        <v>2.5000000000000001E-4</v>
      </c>
      <c r="Z80" s="1" t="s">
        <v>1814</v>
      </c>
      <c r="AA80" s="3">
        <f>COUNTIFS($Y$3:$Y$77,"MedOnc",AA3:AA77,1)/COUNTIF($Y$3:$Y$77,"MedOnc")</f>
        <v>0.13793103448275862</v>
      </c>
      <c r="AB80" s="3">
        <f t="shared" ref="AB80:AI80" si="4">COUNTIFS($Y$3:$Y$77,"MedOnc",AB3:AB77,1)/COUNTIF($Y$3:$Y$77,"MedOnc")</f>
        <v>6.8965517241379309E-2</v>
      </c>
      <c r="AC80" s="3">
        <f t="shared" si="4"/>
        <v>0.17241379310344829</v>
      </c>
      <c r="AD80" s="3">
        <f t="shared" si="4"/>
        <v>0.13793103448275862</v>
      </c>
      <c r="AE80" s="3">
        <f t="shared" si="4"/>
        <v>0.31034482758620691</v>
      </c>
      <c r="AF80" s="3">
        <f t="shared" si="4"/>
        <v>0.2413793103448276</v>
      </c>
      <c r="AG80" s="3">
        <f t="shared" si="4"/>
        <v>0</v>
      </c>
      <c r="AH80" s="3">
        <f t="shared" si="4"/>
        <v>0</v>
      </c>
      <c r="AI80" s="3">
        <f t="shared" si="4"/>
        <v>0.20689655172413793</v>
      </c>
      <c r="AP80" s="1" t="s">
        <v>1839</v>
      </c>
      <c r="AQ80" s="1" t="s">
        <v>1818</v>
      </c>
      <c r="AR80" s="3">
        <f>COUNTIFS($AP$3:$AP$77,"Community",AQ3:AQ77,"&gt;=6",AR3:AR77,"5")/COUNTIF($AP$3:$AP$77,"Community")</f>
        <v>0.43902439024390244</v>
      </c>
      <c r="AS80" s="3"/>
      <c r="AT80" s="3">
        <f t="shared" ref="AT80:BB80" si="5">COUNTIFS($AP$3:$AP$77,"Community",AS3:AS77,"&gt;=6",AT3:AT77,"5")/COUNTIF($AP$3:$AP$77,"Community")</f>
        <v>0.21951219512195122</v>
      </c>
      <c r="AU80" s="3"/>
      <c r="AV80" s="3">
        <f t="shared" si="5"/>
        <v>0.29268292682926828</v>
      </c>
      <c r="AW80" s="3"/>
      <c r="AX80" s="3">
        <f t="shared" si="5"/>
        <v>0.34146341463414637</v>
      </c>
      <c r="AY80" s="3"/>
      <c r="AZ80" s="3">
        <f t="shared" si="5"/>
        <v>0.21951219512195122</v>
      </c>
      <c r="BA80" s="3"/>
      <c r="BB80" s="3">
        <f t="shared" si="5"/>
        <v>0.24390243902439024</v>
      </c>
    </row>
    <row r="81" spans="1:54" x14ac:dyDescent="0.3">
      <c r="B81"/>
      <c r="C81" s="1" t="s">
        <v>1814</v>
      </c>
      <c r="D81" s="3">
        <f>AVERAGEIF($B$3:$B$77, "MedOnc", D3:D77)/100</f>
        <v>0.51703703703703707</v>
      </c>
      <c r="E81" s="3">
        <f t="shared" ref="E81:T81" si="6">AVERAGEIF($B$3:$B$77, "MedOnc", E3:E77)/100</f>
        <v>0.65</v>
      </c>
      <c r="F81" s="3">
        <f t="shared" si="6"/>
        <v>0.48407407407407405</v>
      </c>
      <c r="G81" s="3">
        <f t="shared" si="6"/>
        <v>0.62740740740740741</v>
      </c>
      <c r="H81" s="3">
        <f t="shared" si="6"/>
        <v>0.47074074074074074</v>
      </c>
      <c r="I81" s="3">
        <f t="shared" si="6"/>
        <v>0.66407407407407404</v>
      </c>
      <c r="J81" s="3">
        <f t="shared" si="6"/>
        <v>0.65629629629629638</v>
      </c>
      <c r="K81" s="3">
        <f t="shared" si="6"/>
        <v>0.61888888888888882</v>
      </c>
      <c r="L81" s="3">
        <f t="shared" si="6"/>
        <v>0.5066666666666666</v>
      </c>
      <c r="M81" s="3">
        <f t="shared" si="6"/>
        <v>0.55185185185185182</v>
      </c>
      <c r="N81" s="3">
        <f t="shared" si="6"/>
        <v>0.54037037037037039</v>
      </c>
      <c r="O81" s="3">
        <f t="shared" si="6"/>
        <v>0.42259259259259258</v>
      </c>
      <c r="P81" s="3">
        <f t="shared" si="6"/>
        <v>0.63925925925925919</v>
      </c>
      <c r="Q81" s="3">
        <f t="shared" si="6"/>
        <v>0.56851851851851853</v>
      </c>
      <c r="R81" s="3">
        <f t="shared" si="6"/>
        <v>0</v>
      </c>
      <c r="S81" s="3"/>
      <c r="T81" s="3">
        <f t="shared" si="6"/>
        <v>3.7037037037037035E-4</v>
      </c>
      <c r="Z81" s="1" t="s">
        <v>1809</v>
      </c>
      <c r="AA81" s="3">
        <f>COUNTIFS($Y$3:$Y$77,"HemeOnc",AA3:AA77,1)/COUNTIF($Y$3:$Y$77,"HemeOnc")</f>
        <v>0.21428571428571427</v>
      </c>
      <c r="AB81" s="3">
        <f t="shared" ref="AB81:AI81" si="7">COUNTIFS($Y$3:$Y$77,"HemeOnc",AB3:AB77,1)/COUNTIF($Y$3:$Y$77,"HemeOnc")</f>
        <v>7.1428571428571425E-2</v>
      </c>
      <c r="AC81" s="3">
        <f t="shared" si="7"/>
        <v>0.32142857142857145</v>
      </c>
      <c r="AD81" s="3">
        <f t="shared" si="7"/>
        <v>0.17857142857142858</v>
      </c>
      <c r="AE81" s="3">
        <f t="shared" si="7"/>
        <v>0.17857142857142858</v>
      </c>
      <c r="AF81" s="3">
        <f t="shared" si="7"/>
        <v>0.14285714285714285</v>
      </c>
      <c r="AG81" s="3">
        <f t="shared" si="7"/>
        <v>0</v>
      </c>
      <c r="AH81" s="3">
        <f t="shared" si="7"/>
        <v>0</v>
      </c>
      <c r="AI81" s="3">
        <f t="shared" si="7"/>
        <v>0.25</v>
      </c>
      <c r="AP81" s="1" t="s">
        <v>1840</v>
      </c>
      <c r="AQ81" s="1" t="s">
        <v>1819</v>
      </c>
      <c r="AR81" s="3">
        <f>COUNTIFS($AP$3:$AP$77,"Community",AQ3:AQ77,"&gt;=6",AR3:AR77,"&lt;5")/COUNTIF($AP$3:$AP$77,"Community")</f>
        <v>0.29268292682926828</v>
      </c>
      <c r="AS81" s="3"/>
      <c r="AT81" s="3">
        <f t="shared" ref="AT81:BB81" si="8">COUNTIFS($AP$3:$AP$77,"Community",AS3:AS77,"&gt;=6",AT3:AT77,"&lt;5")/COUNTIF($AP$3:$AP$77,"Community")</f>
        <v>0.31707317073170732</v>
      </c>
      <c r="AU81" s="3"/>
      <c r="AV81" s="3">
        <f t="shared" si="8"/>
        <v>0.36585365853658536</v>
      </c>
      <c r="AW81" s="3"/>
      <c r="AX81" s="3">
        <f t="shared" si="8"/>
        <v>0.36585365853658536</v>
      </c>
      <c r="AY81" s="3"/>
      <c r="AZ81" s="3">
        <f t="shared" si="8"/>
        <v>0.21951219512195122</v>
      </c>
      <c r="BA81" s="3"/>
      <c r="BB81" s="3">
        <f t="shared" si="8"/>
        <v>0.46341463414634149</v>
      </c>
    </row>
    <row r="82" spans="1:54" x14ac:dyDescent="0.3">
      <c r="B82"/>
      <c r="C82" s="1" t="s">
        <v>1809</v>
      </c>
      <c r="D82" s="3">
        <f>AVERAGEIF($B$3:$B$77, "HemeOnc", D3:D77)/100</f>
        <v>0.435</v>
      </c>
      <c r="E82" s="3">
        <f t="shared" ref="E82:T82" si="9">AVERAGEIF($B$3:$B$77, "HemeOnc", E3:E77)/100</f>
        <v>0.52071428571428569</v>
      </c>
      <c r="F82" s="3">
        <f t="shared" si="9"/>
        <v>0.38392857142857145</v>
      </c>
      <c r="G82" s="3">
        <f t="shared" si="9"/>
        <v>0.44035714285714284</v>
      </c>
      <c r="H82" s="3">
        <f t="shared" si="9"/>
        <v>0.33357142857142852</v>
      </c>
      <c r="I82" s="3">
        <f t="shared" si="9"/>
        <v>0.60071428571428565</v>
      </c>
      <c r="J82" s="3">
        <f t="shared" si="9"/>
        <v>0.58035714285714279</v>
      </c>
      <c r="K82" s="3">
        <f t="shared" si="9"/>
        <v>0.49071428571428571</v>
      </c>
      <c r="L82" s="3">
        <f t="shared" si="9"/>
        <v>0.34</v>
      </c>
      <c r="M82" s="3">
        <f t="shared" si="9"/>
        <v>0.39250000000000002</v>
      </c>
      <c r="N82" s="3">
        <f t="shared" si="9"/>
        <v>0.40714285714285714</v>
      </c>
      <c r="O82" s="3">
        <f t="shared" si="9"/>
        <v>0.39607142857142852</v>
      </c>
      <c r="P82" s="3">
        <f t="shared" si="9"/>
        <v>0.47749999999999998</v>
      </c>
      <c r="Q82" s="3">
        <f t="shared" si="9"/>
        <v>0.50714285714285712</v>
      </c>
      <c r="R82" s="3">
        <f t="shared" si="9"/>
        <v>0</v>
      </c>
      <c r="S82" s="3"/>
      <c r="T82" s="3">
        <f t="shared" si="9"/>
        <v>3.5714285714285714E-4</v>
      </c>
      <c r="Z82" s="1" t="s">
        <v>1815</v>
      </c>
      <c r="AA82" s="3">
        <f>COUNTIFS($Y$3:$Y$77,"Neuro-oncology",AA3:AA77,1)/COUNTIF($Y$3:$Y$77,"Neuro-oncology")</f>
        <v>0</v>
      </c>
      <c r="AB82" s="3">
        <f t="shared" ref="AB82:AI82" si="10">COUNTIFS($Y$3:$Y$77,"Neuro-oncology",AB3:AB77,1)/COUNTIF($Y$3:$Y$77,"Neuro-oncology")</f>
        <v>0.16666666666666666</v>
      </c>
      <c r="AC82" s="3">
        <f t="shared" si="10"/>
        <v>0.1111111111111111</v>
      </c>
      <c r="AD82" s="3">
        <f t="shared" si="10"/>
        <v>0.1111111111111111</v>
      </c>
      <c r="AE82" s="3">
        <f t="shared" si="10"/>
        <v>0.1111111111111111</v>
      </c>
      <c r="AF82" s="3">
        <f t="shared" si="10"/>
        <v>5.5555555555555552E-2</v>
      </c>
      <c r="AG82" s="3">
        <f t="shared" si="10"/>
        <v>5.5555555555555552E-2</v>
      </c>
      <c r="AH82" s="3">
        <f t="shared" si="10"/>
        <v>0</v>
      </c>
      <c r="AI82" s="3">
        <f t="shared" si="10"/>
        <v>0</v>
      </c>
      <c r="AP82" s="1" t="s">
        <v>1839</v>
      </c>
      <c r="AQ82" s="1" t="s">
        <v>1816</v>
      </c>
      <c r="AR82" s="3">
        <f>COUNTIFS($AO$3:$AO$77,"MedOnc",AQ3:AQ77,"&gt;=6",AR3:AR77,"5")/COUNTIF($AO$3:$AO$77,"MedOnc")</f>
        <v>0.41379310344827586</v>
      </c>
      <c r="AS82" s="3"/>
      <c r="AT82" s="3">
        <f t="shared" ref="AT82:BB82" si="11">COUNTIFS($AO$3:$AO$77,"MedOnc",AS3:AS77,"&gt;=6",AT3:AT77,"5")/COUNTIF($AO$3:$AO$77,"MedOnc")</f>
        <v>0.17241379310344829</v>
      </c>
      <c r="AU82" s="3"/>
      <c r="AV82" s="3">
        <f t="shared" si="11"/>
        <v>0.27586206896551724</v>
      </c>
      <c r="AW82" s="3"/>
      <c r="AX82" s="3">
        <f t="shared" si="11"/>
        <v>0.44827586206896552</v>
      </c>
      <c r="AY82" s="3"/>
      <c r="AZ82" s="3">
        <f t="shared" si="11"/>
        <v>0.27586206896551724</v>
      </c>
      <c r="BA82" s="3"/>
      <c r="BB82" s="3">
        <f t="shared" si="11"/>
        <v>0.20689655172413793</v>
      </c>
    </row>
    <row r="83" spans="1:54" x14ac:dyDescent="0.3">
      <c r="A83"/>
      <c r="B83"/>
      <c r="C83" s="1" t="s">
        <v>1815</v>
      </c>
      <c r="D83" s="3">
        <f>AVERAGEIF($B$3:$B$77, "Neuro-oncology", D3:D77)/100</f>
        <v>0.60555555555555562</v>
      </c>
      <c r="E83" s="3">
        <f t="shared" ref="E83:T83" si="12">AVERAGEIF($B$3:$B$77, "Neuro-oncology", E3:E77)/100</f>
        <v>0.51944444444444438</v>
      </c>
      <c r="F83" s="3">
        <f t="shared" si="12"/>
        <v>0.57499999999999996</v>
      </c>
      <c r="G83" s="3">
        <f t="shared" si="12"/>
        <v>0.65</v>
      </c>
      <c r="H83" s="3">
        <f t="shared" si="12"/>
        <v>0.46666666666666662</v>
      </c>
      <c r="I83" s="3">
        <f t="shared" si="12"/>
        <v>0.76666666666666672</v>
      </c>
      <c r="J83" s="3">
        <f t="shared" si="12"/>
        <v>0.72222222222222232</v>
      </c>
      <c r="K83" s="3">
        <f t="shared" si="12"/>
        <v>0.6972222222222223</v>
      </c>
      <c r="L83" s="3">
        <f t="shared" si="12"/>
        <v>0.49722222222222223</v>
      </c>
      <c r="M83" s="3">
        <f t="shared" si="12"/>
        <v>0.52222222222222225</v>
      </c>
      <c r="N83" s="3">
        <f t="shared" si="12"/>
        <v>0.52500000000000002</v>
      </c>
      <c r="O83" s="3">
        <f t="shared" si="12"/>
        <v>0.54722222222222217</v>
      </c>
      <c r="P83" s="3">
        <f t="shared" si="12"/>
        <v>0.55277777777777781</v>
      </c>
      <c r="Q83" s="3">
        <f t="shared" si="12"/>
        <v>0.55555555555555558</v>
      </c>
      <c r="R83" s="3">
        <f t="shared" si="12"/>
        <v>5.5555555555555552E-2</v>
      </c>
      <c r="S83" s="3"/>
      <c r="T83" s="3">
        <f t="shared" si="12"/>
        <v>0</v>
      </c>
      <c r="Z83" s="1" t="s">
        <v>1806</v>
      </c>
      <c r="AA83" s="3">
        <f>COUNTIFS($X$3:$X$77,"On-list",AA3:AA77,1)/COUNTIF($X$3:$X$77,"On-list")</f>
        <v>0</v>
      </c>
      <c r="AB83" s="3">
        <f t="shared" ref="AB83:AI83" si="13">COUNTIFS($X$3:$X$77,"On-list",AB3:AB77,1)/COUNTIF($X$3:$X$77,"On-list")</f>
        <v>0</v>
      </c>
      <c r="AC83" s="3">
        <f t="shared" si="13"/>
        <v>5.5555555555555552E-2</v>
      </c>
      <c r="AD83" s="3">
        <f t="shared" si="13"/>
        <v>5.5555555555555552E-2</v>
      </c>
      <c r="AE83" s="3">
        <f t="shared" si="13"/>
        <v>0.16666666666666666</v>
      </c>
      <c r="AF83" s="3">
        <f t="shared" si="13"/>
        <v>0.1111111111111111</v>
      </c>
      <c r="AG83" s="3">
        <f t="shared" si="13"/>
        <v>0</v>
      </c>
      <c r="AH83" s="3">
        <f t="shared" si="13"/>
        <v>0</v>
      </c>
      <c r="AI83" s="3">
        <f t="shared" si="13"/>
        <v>0</v>
      </c>
      <c r="AP83" s="1" t="s">
        <v>1840</v>
      </c>
      <c r="AQ83" s="1" t="s">
        <v>1821</v>
      </c>
      <c r="AR83" s="3">
        <f>COUNTIFS($AO$3:$AO$77,"MedOnc",AQ3:AQ77,"&gt;=6",AR3:AR77,"&lt;5")/COUNTIF($AO$3:$AO$77,"MedOnc")</f>
        <v>0.27586206896551724</v>
      </c>
      <c r="AS83" s="3"/>
      <c r="AT83" s="3">
        <f t="shared" ref="AT83:BB83" si="14">COUNTIFS($AO$3:$AO$77,"MedOnc",AS3:AS77,"&gt;=6",AT3:AT77,"&lt;5")/COUNTIF($AO$3:$AO$77,"MedOnc")</f>
        <v>0.31034482758620691</v>
      </c>
      <c r="AU83" s="3"/>
      <c r="AV83" s="3">
        <f t="shared" si="14"/>
        <v>0.48275862068965519</v>
      </c>
      <c r="AW83" s="3"/>
      <c r="AX83" s="3">
        <f t="shared" si="14"/>
        <v>0.2413793103448276</v>
      </c>
      <c r="AY83" s="3"/>
      <c r="AZ83" s="3">
        <f t="shared" si="14"/>
        <v>0.13793103448275862</v>
      </c>
      <c r="BA83" s="3"/>
      <c r="BB83" s="3">
        <f t="shared" si="14"/>
        <v>0.51724137931034486</v>
      </c>
    </row>
    <row r="84" spans="1:54" x14ac:dyDescent="0.3">
      <c r="A84"/>
      <c r="B84"/>
      <c r="C84" s="1" t="s">
        <v>1806</v>
      </c>
      <c r="D84" s="3">
        <f>AVERAGEIF($A$3:$A$77, "On-list", D3:D77)/100</f>
        <v>0.71470588235294119</v>
      </c>
      <c r="E84" s="3">
        <f t="shared" ref="E84:T84" si="15">AVERAGEIF($A$3:$A$77, "On-list", E3:E77)/100</f>
        <v>0.68117647058823538</v>
      </c>
      <c r="F84" s="3">
        <f t="shared" si="15"/>
        <v>0.57352941176470584</v>
      </c>
      <c r="G84" s="3">
        <f t="shared" si="15"/>
        <v>0.65176470588235291</v>
      </c>
      <c r="H84" s="3">
        <f t="shared" si="15"/>
        <v>0.54117647058823526</v>
      </c>
      <c r="I84" s="3">
        <f t="shared" si="15"/>
        <v>0.93941176470588228</v>
      </c>
      <c r="J84" s="3">
        <f t="shared" si="15"/>
        <v>0.8835294117647059</v>
      </c>
      <c r="K84" s="3">
        <f t="shared" si="15"/>
        <v>0.87705882352941178</v>
      </c>
      <c r="L84" s="3">
        <f t="shared" si="15"/>
        <v>0.52764705882352947</v>
      </c>
      <c r="M84" s="3">
        <f t="shared" si="15"/>
        <v>0.59235294117647053</v>
      </c>
      <c r="N84" s="3">
        <f t="shared" si="15"/>
        <v>0.55470588235294116</v>
      </c>
      <c r="O84" s="3">
        <f t="shared" si="15"/>
        <v>0.6</v>
      </c>
      <c r="P84" s="3">
        <f t="shared" si="15"/>
        <v>0.74705882352941178</v>
      </c>
      <c r="Q84" s="3">
        <f t="shared" si="15"/>
        <v>0.82</v>
      </c>
      <c r="R84" s="3">
        <f t="shared" si="15"/>
        <v>5.8823529411764712E-2</v>
      </c>
      <c r="S84" s="3"/>
      <c r="T84" s="3">
        <f t="shared" si="15"/>
        <v>0</v>
      </c>
      <c r="Z84" s="1" t="s">
        <v>1807</v>
      </c>
      <c r="AA84" s="3">
        <f>COUNTIFS($X$3:$X$77,"off-list",AA3:AA77,1)/COUNTIF($X$3:$X$77,"off-list")</f>
        <v>0.17543859649122806</v>
      </c>
      <c r="AB84" s="3">
        <f t="shared" ref="AB84:AI84" si="16">COUNTIFS($X$3:$X$77,"off-list",AB3:AB77,1)/COUNTIF($X$3:$X$77,"off-list")</f>
        <v>0.12280701754385964</v>
      </c>
      <c r="AC84" s="3">
        <f t="shared" si="16"/>
        <v>0.26315789473684209</v>
      </c>
      <c r="AD84" s="3">
        <f t="shared" si="16"/>
        <v>0.17543859649122806</v>
      </c>
      <c r="AE84" s="3">
        <f t="shared" si="16"/>
        <v>0.22807017543859648</v>
      </c>
      <c r="AF84" s="3">
        <f t="shared" si="16"/>
        <v>0.17543859649122806</v>
      </c>
      <c r="AG84" s="3">
        <f t="shared" si="16"/>
        <v>1.7543859649122806E-2</v>
      </c>
      <c r="AH84" s="3">
        <f t="shared" si="16"/>
        <v>0</v>
      </c>
      <c r="AI84" s="3">
        <f t="shared" si="16"/>
        <v>0.22807017543859648</v>
      </c>
      <c r="AP84" s="1" t="s">
        <v>1839</v>
      </c>
      <c r="AQ84" s="1" t="s">
        <v>1822</v>
      </c>
      <c r="AR84" s="3">
        <f>COUNTIFS($AO$3:$AO$77,"HemeOnc",AQ3:AQ77,"&gt;=6",AR3:AR77,"5")/COUNTIF($AO$3:$AO$77,"HemeOnc")</f>
        <v>0.32142857142857145</v>
      </c>
      <c r="AS84" s="3"/>
      <c r="AT84" s="3">
        <f t="shared" ref="AT84:BB84" si="17">COUNTIFS($AO$3:$AO$77,"HemeOnc",AS3:AS77,"&gt;=6",AT3:AT77,"5")/COUNTIF($AO$3:$AO$77,"HemeOnc")</f>
        <v>0.2857142857142857</v>
      </c>
      <c r="AU84" s="3"/>
      <c r="AV84" s="3">
        <f t="shared" si="17"/>
        <v>0.14285714285714285</v>
      </c>
      <c r="AW84" s="3"/>
      <c r="AX84" s="3">
        <f t="shared" si="17"/>
        <v>0.21428571428571427</v>
      </c>
      <c r="AY84" s="3"/>
      <c r="AZ84" s="3">
        <f t="shared" si="17"/>
        <v>7.1428571428571425E-2</v>
      </c>
      <c r="BA84" s="3"/>
      <c r="BB84" s="3">
        <f t="shared" si="17"/>
        <v>0.25</v>
      </c>
    </row>
    <row r="85" spans="1:54" x14ac:dyDescent="0.3">
      <c r="A85"/>
      <c r="B85"/>
      <c r="C85" s="1" t="s">
        <v>1807</v>
      </c>
      <c r="D85" s="3">
        <f>AVERAGEIF($A$3:$A$77, "off-list", D3:D77)/100</f>
        <v>0.4444642857142857</v>
      </c>
      <c r="E85" s="3">
        <f t="shared" ref="E85:T85" si="18">AVERAGEIF($A$3:$A$77, "off-list", E3:E77)/100</f>
        <v>0.53392857142857142</v>
      </c>
      <c r="F85" s="3">
        <f t="shared" si="18"/>
        <v>0.43607142857142855</v>
      </c>
      <c r="G85" s="3">
        <f t="shared" si="18"/>
        <v>0.53374999999999995</v>
      </c>
      <c r="H85" s="3">
        <f t="shared" si="18"/>
        <v>0.3794642857142857</v>
      </c>
      <c r="I85" s="3">
        <f t="shared" si="18"/>
        <v>0.58178571428571435</v>
      </c>
      <c r="J85" s="3">
        <f t="shared" si="18"/>
        <v>0.57053571428571426</v>
      </c>
      <c r="K85" s="3">
        <f t="shared" si="18"/>
        <v>0.50160714285714281</v>
      </c>
      <c r="L85" s="3">
        <f t="shared" si="18"/>
        <v>0.41392857142857148</v>
      </c>
      <c r="M85" s="3">
        <f t="shared" si="18"/>
        <v>0.45035714285714284</v>
      </c>
      <c r="N85" s="3">
        <f t="shared" si="18"/>
        <v>0.46446428571428572</v>
      </c>
      <c r="O85" s="3">
        <f t="shared" si="18"/>
        <v>0.39553571428571432</v>
      </c>
      <c r="P85" s="3">
        <f t="shared" si="18"/>
        <v>0.49785714285714283</v>
      </c>
      <c r="Q85" s="3">
        <f t="shared" si="18"/>
        <v>0.45732142857142855</v>
      </c>
      <c r="R85" s="3">
        <f t="shared" si="18"/>
        <v>0</v>
      </c>
      <c r="S85" s="3"/>
      <c r="T85" s="3">
        <f t="shared" si="18"/>
        <v>3.5714285714285714E-4</v>
      </c>
      <c r="AA85" t="s">
        <v>1309</v>
      </c>
      <c r="AB85" t="s">
        <v>1314</v>
      </c>
      <c r="AC85" t="s">
        <v>1316</v>
      </c>
      <c r="AD85" t="s">
        <v>1318</v>
      </c>
      <c r="AE85" t="s">
        <v>1320</v>
      </c>
      <c r="AF85" t="s">
        <v>1322</v>
      </c>
      <c r="AG85" t="s">
        <v>1324</v>
      </c>
      <c r="AH85" t="s">
        <v>1325</v>
      </c>
      <c r="AI85" t="s">
        <v>1326</v>
      </c>
      <c r="AP85" s="1" t="s">
        <v>1840</v>
      </c>
      <c r="AQ85" s="1" t="s">
        <v>1823</v>
      </c>
      <c r="AR85" s="3">
        <f>COUNTIFS($AO$3:$AO$77,"HemeOnc",AQ3:AQ77,"&gt;=6",AR3:AR77,"&lt;5")/COUNTIF($AO$3:$AO$77,"HemeOnc")</f>
        <v>0.32142857142857145</v>
      </c>
      <c r="AS85" s="3"/>
      <c r="AT85" s="3">
        <f t="shared" ref="AT85:BB85" si="19">COUNTIFS($AO$3:$AO$77,"HemeOnc",AS3:AS77,"&gt;=6",AT3:AT77,"&lt;5")/COUNTIF($AO$3:$AO$77,"HemeOnc")</f>
        <v>0.25</v>
      </c>
      <c r="AU85" s="3"/>
      <c r="AV85" s="3">
        <f t="shared" si="19"/>
        <v>0.4642857142857143</v>
      </c>
      <c r="AW85" s="3"/>
      <c r="AX85" s="3">
        <f t="shared" si="19"/>
        <v>0.5</v>
      </c>
      <c r="AY85" s="3"/>
      <c r="AZ85" s="3">
        <f t="shared" si="19"/>
        <v>0.39285714285714285</v>
      </c>
      <c r="BA85" s="3"/>
      <c r="BB85" s="3">
        <f t="shared" si="19"/>
        <v>0.2857142857142857</v>
      </c>
    </row>
    <row r="86" spans="1:54" x14ac:dyDescent="0.3">
      <c r="A86"/>
      <c r="B86"/>
      <c r="C86"/>
      <c r="AP86" s="1" t="s">
        <v>1839</v>
      </c>
      <c r="AQ86" s="1" t="s">
        <v>1824</v>
      </c>
      <c r="AR86" s="3">
        <f>COUNTIFS($AO$3:$AO$77,"Neuro-oncology",AQ3:AQ77,"&gt;=6",AR3:AR77,"5")/COUNTIF($AO$3:$AO$77,"Neuro-oncology")</f>
        <v>0.66666666666666663</v>
      </c>
      <c r="AS86" s="3"/>
      <c r="AT86" s="3">
        <f t="shared" ref="AT86:BB86" si="20">COUNTIFS($AO$3:$AO$77,"Neuro-oncology",AS3:AS77,"&gt;=6",AT3:AT77,"5")/COUNTIF($AO$3:$AO$77,"Neuro-oncology")</f>
        <v>0.61111111111111116</v>
      </c>
      <c r="AU86" s="3"/>
      <c r="AV86" s="3">
        <f t="shared" si="20"/>
        <v>0.55555555555555558</v>
      </c>
      <c r="AW86" s="3"/>
      <c r="AX86" s="3">
        <f t="shared" si="20"/>
        <v>0.77777777777777779</v>
      </c>
      <c r="AY86" s="3"/>
      <c r="AZ86" s="3">
        <f t="shared" si="20"/>
        <v>0.3888888888888889</v>
      </c>
      <c r="BA86" s="3"/>
      <c r="BB86" s="3">
        <f t="shared" si="20"/>
        <v>0.3888888888888889</v>
      </c>
    </row>
    <row r="87" spans="1:54" x14ac:dyDescent="0.3">
      <c r="A87"/>
      <c r="B87"/>
      <c r="C87"/>
      <c r="AP87" s="1" t="s">
        <v>1840</v>
      </c>
      <c r="AQ87" s="1" t="s">
        <v>1825</v>
      </c>
      <c r="AR87" s="3">
        <f>COUNTIFS($AO$3:$AO$77,"Neuro-oncology",AQ3:AQ77,"&gt;=6",AR3:AR77,"&lt;5")/COUNTIF($AO$3:$AO$77,"Neuro-oncology")</f>
        <v>0.1111111111111111</v>
      </c>
      <c r="AS87" s="3"/>
      <c r="AT87" s="3">
        <f t="shared" ref="AT87:BB87" si="21">COUNTIFS($AO$3:$AO$77,"Neuro-oncology",AS3:AS77,"&gt;=6",AT3:AT77,"&lt;5")/COUNTIF($AO$3:$AO$77,"Neuro-oncology")</f>
        <v>0.22222222222222221</v>
      </c>
      <c r="AU87" s="3"/>
      <c r="AV87" s="3">
        <f t="shared" si="21"/>
        <v>0.33333333333333331</v>
      </c>
      <c r="AW87" s="3"/>
      <c r="AX87" s="3">
        <f t="shared" si="21"/>
        <v>0.1111111111111111</v>
      </c>
      <c r="AY87" s="3"/>
      <c r="AZ87" s="3">
        <f t="shared" si="21"/>
        <v>0.1111111111111111</v>
      </c>
      <c r="BA87" s="3"/>
      <c r="BB87" s="3">
        <f t="shared" si="21"/>
        <v>0.5</v>
      </c>
    </row>
    <row r="88" spans="1:54" x14ac:dyDescent="0.3">
      <c r="A88"/>
      <c r="B88"/>
      <c r="C88"/>
      <c r="D88"/>
      <c r="E88"/>
      <c r="F88"/>
      <c r="G88"/>
      <c r="H88"/>
      <c r="I88"/>
      <c r="J88"/>
      <c r="K88"/>
      <c r="L88"/>
      <c r="M88"/>
      <c r="N88"/>
      <c r="O88"/>
      <c r="P88"/>
      <c r="Q88"/>
      <c r="R88"/>
      <c r="S88"/>
      <c r="T88"/>
      <c r="AP88" s="1" t="s">
        <v>1839</v>
      </c>
      <c r="AQ88" s="1" t="s">
        <v>1829</v>
      </c>
      <c r="AR88" s="3">
        <f>COUNTIFS($AN$3:$AN$77,"On-list",AQ3:AQ77,"&gt;=6",AR3:AR77,"5")/COUNTIF($AN$3:$AN$77,"On-list")</f>
        <v>0.55555555555555558</v>
      </c>
      <c r="AS88" s="3"/>
      <c r="AT88" s="3">
        <f t="shared" ref="AT88:BB88" si="22">COUNTIFS($AN$3:$AN$77,"On-list",AS3:AS77,"&gt;=6",AT3:AT77,"5")/COUNTIF($AN$3:$AN$77,"On-list")</f>
        <v>0.66666666666666663</v>
      </c>
      <c r="AU88" s="3"/>
      <c r="AV88" s="3">
        <f t="shared" si="22"/>
        <v>0.44444444444444442</v>
      </c>
      <c r="AW88" s="3"/>
      <c r="AX88" s="3">
        <f t="shared" si="22"/>
        <v>0.72222222222222221</v>
      </c>
      <c r="AY88" s="3"/>
      <c r="AZ88" s="3">
        <f t="shared" si="22"/>
        <v>0.27777777777777779</v>
      </c>
      <c r="BA88" s="3"/>
      <c r="BB88" s="3">
        <f t="shared" si="22"/>
        <v>0.55555555555555558</v>
      </c>
    </row>
    <row r="89" spans="1:54" x14ac:dyDescent="0.3">
      <c r="A89"/>
      <c r="B89"/>
      <c r="C89"/>
      <c r="D89"/>
      <c r="E89"/>
      <c r="F89"/>
      <c r="G89"/>
      <c r="H89"/>
      <c r="I89"/>
      <c r="J89"/>
      <c r="K89"/>
      <c r="L89"/>
      <c r="M89"/>
      <c r="N89"/>
      <c r="O89"/>
      <c r="P89"/>
      <c r="Q89"/>
      <c r="R89"/>
      <c r="S89"/>
      <c r="T89"/>
      <c r="AP89" s="1" t="s">
        <v>1840</v>
      </c>
      <c r="AQ89" s="1" t="s">
        <v>1828</v>
      </c>
      <c r="AR89" s="3">
        <f>COUNTIFS($AN$3:$AN$77,"On-list",AQ3:AQ77,"&gt;=6",AR3:AR77,"&lt;5")/COUNTIF($AN$3:$AN$77,"On-list")</f>
        <v>0.33333333333333331</v>
      </c>
      <c r="AS89" s="3"/>
      <c r="AT89" s="3">
        <f t="shared" ref="AT89:BB89" si="23">COUNTIFS($AN$3:$AN$77,"On-list",AS3:AS77,"&gt;=6",AT3:AT77,"&lt;5")/COUNTIF($AN$3:$AN$77,"On-list")</f>
        <v>0.22222222222222221</v>
      </c>
      <c r="AU89" s="3"/>
      <c r="AV89" s="3">
        <f t="shared" si="23"/>
        <v>0.3888888888888889</v>
      </c>
      <c r="AW89" s="3"/>
      <c r="AX89" s="3">
        <f t="shared" si="23"/>
        <v>0.27777777777777779</v>
      </c>
      <c r="AY89" s="3"/>
      <c r="AZ89" s="3">
        <f t="shared" si="23"/>
        <v>0.22222222222222221</v>
      </c>
      <c r="BA89" s="3"/>
      <c r="BB89" s="3">
        <f t="shared" si="23"/>
        <v>0.27777777777777779</v>
      </c>
    </row>
    <row r="90" spans="1:54" x14ac:dyDescent="0.3">
      <c r="A90"/>
      <c r="B90"/>
      <c r="C90"/>
      <c r="AP90" s="1" t="s">
        <v>1839</v>
      </c>
      <c r="AQ90" s="1" t="s">
        <v>1826</v>
      </c>
      <c r="AR90" s="3">
        <f>COUNTIFS($AN$3:$AN$77,"off-list",AQ3:AQ77,"&gt;=6",AR3:AR77,"5")/COUNTIF($AN$3:$AN$77,"off-list")</f>
        <v>0.40350877192982454</v>
      </c>
      <c r="AS90" s="3"/>
      <c r="AT90" s="3">
        <f t="shared" ref="AT90:BB90" si="24">COUNTIFS($AN$3:$AN$77,"off-list",AS3:AS77,"&gt;=6",AT3:AT77,"5")/COUNTIF($AN$3:$AN$77,"off-list")</f>
        <v>0.21052631578947367</v>
      </c>
      <c r="AU90" s="3"/>
      <c r="AV90" s="3">
        <f t="shared" si="24"/>
        <v>0.24561403508771928</v>
      </c>
      <c r="AW90" s="3"/>
      <c r="AX90" s="3">
        <f t="shared" si="24"/>
        <v>0.35087719298245612</v>
      </c>
      <c r="AY90" s="3"/>
      <c r="AZ90" s="3">
        <f t="shared" si="24"/>
        <v>0.21052631578947367</v>
      </c>
      <c r="BA90" s="3"/>
      <c r="BB90" s="3">
        <f t="shared" si="24"/>
        <v>0.17543859649122806</v>
      </c>
    </row>
    <row r="91" spans="1:54" x14ac:dyDescent="0.3">
      <c r="A91"/>
      <c r="B91"/>
      <c r="C91"/>
      <c r="AP91" s="1" t="s">
        <v>1840</v>
      </c>
      <c r="AQ91" s="1" t="s">
        <v>1827</v>
      </c>
      <c r="AR91" s="3">
        <f>COUNTIFS($AN$3:$AN$77,"off-list",AQ3:AQ77,"&gt;=6",AR3:AR77,"&lt;5")/COUNTIF($AN$3:$AN$77,"off-list")</f>
        <v>0.22807017543859648</v>
      </c>
      <c r="AS91" s="3"/>
      <c r="AT91" s="3">
        <f t="shared" ref="AT91:BB91" si="25">COUNTIFS($AN$3:$AN$77,"off-list",AS3:AS77,"&gt;=6",AT3:AT77,"&lt;5")/COUNTIF($AN$3:$AN$77,"off-list")</f>
        <v>0.2807017543859649</v>
      </c>
      <c r="AU91" s="3"/>
      <c r="AV91" s="3">
        <f t="shared" si="25"/>
        <v>0.45614035087719296</v>
      </c>
      <c r="AW91" s="3"/>
      <c r="AX91" s="3">
        <f t="shared" si="25"/>
        <v>0.31578947368421051</v>
      </c>
      <c r="AY91" s="3"/>
      <c r="AZ91" s="3">
        <f t="shared" si="25"/>
        <v>0.22807017543859648</v>
      </c>
      <c r="BA91" s="3"/>
      <c r="BB91" s="3">
        <f t="shared" si="25"/>
        <v>0.47368421052631576</v>
      </c>
    </row>
    <row r="92" spans="1:54" x14ac:dyDescent="0.3">
      <c r="A92"/>
      <c r="B92"/>
      <c r="C92"/>
      <c r="AR92" s="4" t="s">
        <v>1830</v>
      </c>
      <c r="AS92" s="5" t="s">
        <v>501</v>
      </c>
      <c r="AT92" s="4" t="s">
        <v>1831</v>
      </c>
      <c r="AU92" s="5" t="s">
        <v>501</v>
      </c>
      <c r="AV92" s="4" t="s">
        <v>1832</v>
      </c>
      <c r="AW92" s="5" t="s">
        <v>501</v>
      </c>
      <c r="AX92" s="4" t="s">
        <v>1833</v>
      </c>
      <c r="AY92" s="5" t="s">
        <v>501</v>
      </c>
      <c r="AZ92" s="4" t="s">
        <v>1834</v>
      </c>
      <c r="BA92" s="5" t="s">
        <v>501</v>
      </c>
      <c r="BB92" s="4" t="s">
        <v>1835</v>
      </c>
    </row>
    <row r="93" spans="1:54" x14ac:dyDescent="0.3">
      <c r="A93"/>
      <c r="B93"/>
      <c r="C93"/>
      <c r="AR93" s="4" t="s">
        <v>1134</v>
      </c>
      <c r="AT93" s="1" t="s">
        <v>1140</v>
      </c>
      <c r="AV93" s="1" t="s">
        <v>1142</v>
      </c>
      <c r="AX93" s="1" t="s">
        <v>1144</v>
      </c>
      <c r="AZ93" s="1" t="s">
        <v>1229</v>
      </c>
      <c r="BB93" s="1" t="s">
        <v>1230</v>
      </c>
    </row>
    <row r="94" spans="1:54" x14ac:dyDescent="0.3">
      <c r="A94"/>
      <c r="B94"/>
      <c r="C94"/>
      <c r="AR94" s="4"/>
    </row>
    <row r="95" spans="1:54" x14ac:dyDescent="0.3">
      <c r="A95"/>
      <c r="B95"/>
      <c r="C95"/>
      <c r="AR95" s="4"/>
    </row>
    <row r="96" spans="1:54" x14ac:dyDescent="0.3">
      <c r="A96"/>
      <c r="B96"/>
      <c r="C96"/>
      <c r="AR96" s="4"/>
    </row>
    <row r="97" spans="1:54" x14ac:dyDescent="0.3">
      <c r="A97"/>
      <c r="B97"/>
      <c r="C97"/>
      <c r="AR97" s="4"/>
      <c r="BA97" s="1" t="s">
        <v>1837</v>
      </c>
      <c r="BB97" s="4" t="s">
        <v>1836</v>
      </c>
    </row>
    <row r="98" spans="1:54" x14ac:dyDescent="0.3">
      <c r="A98"/>
      <c r="B98"/>
      <c r="C98"/>
      <c r="AR98" s="4"/>
    </row>
    <row r="99" spans="1:54" x14ac:dyDescent="0.3">
      <c r="A99"/>
      <c r="B99"/>
      <c r="C99"/>
    </row>
    <row r="100" spans="1:54" x14ac:dyDescent="0.3">
      <c r="A100"/>
      <c r="B100"/>
      <c r="C100"/>
    </row>
    <row r="101" spans="1:54" x14ac:dyDescent="0.3">
      <c r="A101"/>
      <c r="B101"/>
      <c r="C101"/>
    </row>
    <row r="102" spans="1:54" x14ac:dyDescent="0.3">
      <c r="A102"/>
      <c r="B102"/>
      <c r="C102"/>
    </row>
    <row r="103" spans="1:54" x14ac:dyDescent="0.3">
      <c r="A103"/>
      <c r="B103"/>
      <c r="C103"/>
    </row>
    <row r="104" spans="1:54" x14ac:dyDescent="0.3">
      <c r="A104"/>
      <c r="B104"/>
      <c r="C104"/>
    </row>
    <row r="105" spans="1:54" x14ac:dyDescent="0.3">
      <c r="A105"/>
      <c r="B105"/>
      <c r="C105"/>
    </row>
    <row r="106" spans="1:54" x14ac:dyDescent="0.3">
      <c r="A106"/>
    </row>
    <row r="107" spans="1:54" x14ac:dyDescent="0.3">
      <c r="A107"/>
    </row>
    <row r="108" spans="1:54" x14ac:dyDescent="0.3">
      <c r="A108"/>
    </row>
    <row r="109" spans="1:54" x14ac:dyDescent="0.3">
      <c r="A109"/>
    </row>
    <row r="110" spans="1:54" x14ac:dyDescent="0.3">
      <c r="A110"/>
    </row>
    <row r="111" spans="1:54" x14ac:dyDescent="0.3">
      <c r="A111"/>
    </row>
    <row r="112" spans="1:54"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sheetData>
  <autoFilter ref="A1:BB85" xr:uid="{00D0F84C-6685-46B7-AC02-0638FDC6297B}"/>
  <conditionalFormatting sqref="D79:Q85">
    <cfRule type="colorScale" priority="1">
      <colorScale>
        <cfvo type="min"/>
        <cfvo type="percentile" val="50"/>
        <cfvo type="max"/>
        <color rgb="FFF8696B"/>
        <color rgb="FFFFEB84"/>
        <color rgb="FF63BE7B"/>
      </colorScale>
    </cfRule>
  </conditionalFormatting>
  <conditionalFormatting sqref="AA78:AI84">
    <cfRule type="colorScale" priority="3">
      <colorScale>
        <cfvo type="min"/>
        <cfvo type="percentile" val="50"/>
        <cfvo type="max"/>
        <color rgb="FFF8696B"/>
        <color rgb="FFFFEB84"/>
        <color rgb="FF63BE7B"/>
      </colorScale>
    </cfRule>
  </conditionalFormatting>
  <conditionalFormatting sqref="AR78:BB91">
    <cfRule type="colorScale" priority="2">
      <colorScale>
        <cfvo type="min"/>
        <cfvo type="percentile" val="50"/>
        <cfvo type="max"/>
        <color rgb="FFF8696B"/>
        <color rgb="FFFFEB84"/>
        <color rgb="FF63BE7B"/>
      </colorScale>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57c7519-65f4-4311-98ff-710488d5099d">
      <Terms xmlns="http://schemas.microsoft.com/office/infopath/2007/PartnerControls"/>
    </lcf76f155ced4ddcb4097134ff3c332f>
    <TaxCatchAll xmlns="4c31d0a7-7d65-4455-b0b7-66f65b242358" xsi:nil="true"/>
    <Link xmlns="457c7519-65f4-4311-98ff-710488d5099d">
      <Url xsi:nil="true"/>
      <Description xsi:nil="true"/>
    </Link>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C5D39138238E3428482F9AC847CC3B1" ma:contentTypeVersion="26" ma:contentTypeDescription="Create a new document." ma:contentTypeScope="" ma:versionID="8fd883c384940771ff88dc8a2e03ddf5">
  <xsd:schema xmlns:xsd="http://www.w3.org/2001/XMLSchema" xmlns:xs="http://www.w3.org/2001/XMLSchema" xmlns:p="http://schemas.microsoft.com/office/2006/metadata/properties" xmlns:ns1="http://schemas.microsoft.com/sharepoint/v3" xmlns:ns2="457c7519-65f4-4311-98ff-710488d5099d" xmlns:ns3="4c31d0a7-7d65-4455-b0b7-66f65b242358" targetNamespace="http://schemas.microsoft.com/office/2006/metadata/properties" ma:root="true" ma:fieldsID="1210c1d4c3250abbeb5b7e7ec4e716c3" ns1:_="" ns2:_="" ns3:_="">
    <xsd:import namespace="http://schemas.microsoft.com/sharepoint/v3"/>
    <xsd:import namespace="457c7519-65f4-4311-98ff-710488d5099d"/>
    <xsd:import namespace="4c31d0a7-7d65-4455-b0b7-66f65b24235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3:TaxCatchAll" minOccurs="0"/>
                <xsd:element ref="ns3:SharedWithUsers" minOccurs="0"/>
                <xsd:element ref="ns3:SharedWithDetails" minOccurs="0"/>
                <xsd:element ref="ns2:MediaServiceOCR" minOccurs="0"/>
                <xsd:element ref="ns2:Link" minOccurs="0"/>
                <xsd:element ref="ns2:MediaServiceSearchProperties" minOccurs="0"/>
                <xsd:element ref="ns2:MediaServiceLocation" minOccurs="0"/>
                <xsd:element ref="ns2:MediaServiceBillingMetadata" minOccurs="0"/>
                <xsd:element ref="ns1:AverageRating" minOccurs="0"/>
                <xsd:element ref="ns1:RatingCount"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verageRating" ma:index="25" nillable="true" ma:displayName="Rating (0-5)" ma:decimals="2" ma:description="Average value of all the ratings that have been submitted" ma:internalName="AverageRating" ma:readOnly="true">
      <xsd:simpleType>
        <xsd:restriction base="dms:Number"/>
      </xsd:simpleType>
    </xsd:element>
    <xsd:element name="RatingCount" ma:index="26" nillable="true" ma:displayName="Number of Ratings" ma:decimals="0" ma:description="Number of ratings submitted" ma:internalName="RatingCount" ma:readOnly="true">
      <xsd:simpleType>
        <xsd:restriction base="dms:Number"/>
      </xsd:simpleType>
    </xsd:element>
    <xsd:element name="RatedBy" ma:index="27"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28" nillable="true" ma:displayName="User ratings" ma:description="User ratings for the item" ma:hidden="true" ma:internalName="Ratings">
      <xsd:simpleType>
        <xsd:restriction base="dms:Note"/>
      </xsd:simpleType>
    </xsd:element>
    <xsd:element name="LikesCount" ma:index="29" nillable="true" ma:displayName="Number of Likes" ma:internalName="LikesCount">
      <xsd:simpleType>
        <xsd:restriction base="dms:Unknown"/>
      </xsd:simpleType>
    </xsd:element>
    <xsd:element name="LikedBy" ma:index="30"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57c7519-65f4-4311-98ff-710488d509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cfdb820a-fbe5-49ec-8492-f23f1cc1e7d9"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Link" ma:index="21"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Location" ma:index="23" nillable="true" ma:displayName="Location" ma:description="" ma:indexed="true" ma:internalName="MediaServiceLocation" ma:readOnly="true">
      <xsd:simpleType>
        <xsd:restriction base="dms:Text"/>
      </xsd:simpleType>
    </xsd:element>
    <xsd:element name="MediaServiceBillingMetadata" ma:index="24"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c31d0a7-7d65-4455-b0b7-66f65b242358"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74b33b4c-756c-484c-a535-e67165055b61}" ma:internalName="TaxCatchAll" ma:showField="CatchAllData" ma:web="4c31d0a7-7d65-4455-b0b7-66f65b242358">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2511D8-4D83-4C55-9905-7A0E7D8F07F8}">
  <ds:schemaRefs>
    <ds:schemaRef ds:uri="http://schemas.microsoft.com/office/2006/metadata/properties"/>
    <ds:schemaRef ds:uri="http://schemas.microsoft.com/office/infopath/2007/PartnerControls"/>
    <ds:schemaRef ds:uri="http://purl.org/dc/dcmitype/"/>
    <ds:schemaRef ds:uri="http://purl.org/dc/terms/"/>
    <ds:schemaRef ds:uri="http://schemas.openxmlformats.org/package/2006/metadata/core-properties"/>
    <ds:schemaRef ds:uri="4c31d0a7-7d65-4455-b0b7-66f65b242358"/>
    <ds:schemaRef ds:uri="http://www.w3.org/XML/1998/namespace"/>
    <ds:schemaRef ds:uri="http://schemas.microsoft.com/office/2006/documentManagement/types"/>
    <ds:schemaRef ds:uri="457c7519-65f4-4311-98ff-710488d5099d"/>
    <ds:schemaRef ds:uri="http://schemas.microsoft.com/sharepoint/v3"/>
    <ds:schemaRef ds:uri="http://purl.org/dc/elements/1.1/"/>
  </ds:schemaRefs>
</ds:datastoreItem>
</file>

<file path=customXml/itemProps2.xml><?xml version="1.0" encoding="utf-8"?>
<ds:datastoreItem xmlns:ds="http://schemas.openxmlformats.org/officeDocument/2006/customXml" ds:itemID="{2CAD9ADD-56F9-4524-B2CF-528F4359EA9F}">
  <ds:schemaRefs>
    <ds:schemaRef ds:uri="http://schemas.microsoft.com/sharepoint/v3/contenttype/forms"/>
  </ds:schemaRefs>
</ds:datastoreItem>
</file>

<file path=customXml/itemProps3.xml><?xml version="1.0" encoding="utf-8"?>
<ds:datastoreItem xmlns:ds="http://schemas.openxmlformats.org/officeDocument/2006/customXml" ds:itemID="{EF0633E8-355D-4850-8D60-869AC86578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457c7519-65f4-4311-98ff-710488d5099d"/>
    <ds:schemaRef ds:uri="4c31d0a7-7d65-4455-b0b7-66f65b2423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Pulls</vt:lpstr>
      <vt:lpstr>Layout</vt:lpstr>
      <vt:lpstr>3 data pulls</vt:lpstr>
    </vt:vector>
  </TitlesOfParts>
  <Manager/>
  <Company>Amazon.com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 Richter</dc:creator>
  <cp:keywords/>
  <dc:description/>
  <cp:lastModifiedBy>Vijay Ganesan</cp:lastModifiedBy>
  <cp:revision/>
  <dcterms:created xsi:type="dcterms:W3CDTF">2018-09-21T20:46:19Z</dcterms:created>
  <dcterms:modified xsi:type="dcterms:W3CDTF">2025-10-24T06:25:49Z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0x0101000C5D39138238E3428482F9AC847CC3B1</vt:lpwstr>
  </property>
</Properties>
</file>