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mpleted assignment of Execl\"/>
    </mc:Choice>
  </mc:AlternateContent>
  <xr:revisionPtr revIDLastSave="0" documentId="13_ncr:1_{AAA1F9DE-9B61-438C-A886-DC21F41851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e1" sheetId="1" r:id="rId1"/>
    <sheet name="Date2" sheetId="2" r:id="rId2"/>
    <sheet name="Date Advacned" sheetId="3" r:id="rId3"/>
  </sheets>
  <definedNames>
    <definedName name="_xlnm._FilterDatabase" localSheetId="0" hidden="1">Date1!$B$5:$C$14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3" i="2"/>
  <c r="I15" i="3"/>
  <c r="J8" i="2"/>
  <c r="J9" i="2"/>
  <c r="J10" i="2"/>
  <c r="J11" i="2"/>
  <c r="J12" i="2"/>
  <c r="J13" i="2"/>
  <c r="J14" i="2"/>
  <c r="J15" i="2"/>
  <c r="J16" i="2"/>
  <c r="J17" i="2"/>
  <c r="J18" i="2"/>
  <c r="I8" i="2"/>
  <c r="I9" i="2"/>
  <c r="I10" i="2"/>
  <c r="I11" i="2"/>
  <c r="I12" i="2"/>
  <c r="I13" i="2"/>
  <c r="I14" i="2"/>
  <c r="I15" i="2"/>
  <c r="I16" i="2"/>
  <c r="I17" i="2"/>
  <c r="I18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E8" i="2"/>
  <c r="E9" i="2"/>
  <c r="E10" i="2"/>
  <c r="E11" i="2"/>
  <c r="E12" i="2"/>
  <c r="E13" i="2"/>
  <c r="E14" i="2"/>
  <c r="E15" i="2"/>
  <c r="E16" i="2"/>
  <c r="E17" i="2"/>
  <c r="E18" i="2"/>
  <c r="D8" i="2"/>
  <c r="D9" i="2"/>
  <c r="D10" i="2"/>
  <c r="D11" i="2"/>
  <c r="D12" i="2"/>
  <c r="D13" i="2"/>
  <c r="D14" i="2"/>
  <c r="D15" i="2"/>
  <c r="D16" i="2"/>
  <c r="D17" i="2"/>
  <c r="D18" i="2"/>
  <c r="J7" i="2"/>
  <c r="I7" i="2"/>
  <c r="K17" i="2" l="1"/>
  <c r="K9" i="2"/>
  <c r="K13" i="2"/>
  <c r="K8" i="2"/>
  <c r="K15" i="2"/>
  <c r="K11" i="2"/>
  <c r="K16" i="2"/>
  <c r="K12" i="2"/>
  <c r="K18" i="2"/>
  <c r="K14" i="2"/>
  <c r="K10" i="2"/>
  <c r="H7" i="2"/>
  <c r="K7" i="2" s="1"/>
  <c r="G7" i="2"/>
  <c r="E7" i="2"/>
  <c r="D7" i="2"/>
  <c r="F8" i="2"/>
  <c r="F9" i="2"/>
  <c r="F10" i="2"/>
  <c r="F11" i="2"/>
  <c r="F12" i="2"/>
  <c r="F13" i="2"/>
  <c r="F14" i="2"/>
  <c r="F15" i="2"/>
  <c r="F16" i="2"/>
  <c r="F17" i="2"/>
  <c r="F18" i="2"/>
  <c r="F7" i="2"/>
</calcChain>
</file>

<file path=xl/sharedStrings.xml><?xml version="1.0" encoding="utf-8"?>
<sst xmlns="http://schemas.openxmlformats.org/spreadsheetml/2006/main" count="59" uniqueCount="59">
  <si>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</si>
  <si>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</si>
  <si>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</si>
  <si>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</si>
  <si>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</si>
  <si>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</si>
  <si>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</si>
  <si>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</si>
  <si>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</si>
  <si>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</si>
  <si>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</si>
  <si>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</si>
  <si>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</si>
  <si>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</si>
  <si>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</si>
  <si>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</si>
  <si>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</si>
  <si>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</si>
  <si>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</si>
  <si>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</si>
  <si>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</si>
  <si>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</si>
  <si>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</si>
  <si>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</si>
  <si>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</si>
  <si>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</si>
  <si>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</si>
  <si>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</si>
  <si>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</si>
  <si>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</si>
  <si>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Month</t>
  </si>
  <si>
    <t>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</si>
  <si>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</si>
  <si>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</si>
  <si>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</si>
  <si>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</si>
  <si>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</si>
  <si>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</si>
  <si>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</si>
  <si>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</si>
  <si>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</si>
  <si>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</si>
  <si>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</si>
  <si>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</si>
  <si>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</si>
  <si>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</si>
  <si>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</si>
  <si>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</si>
  <si>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CL</t>
  </si>
  <si>
    <t xml:space="preserve">Calendar </t>
  </si>
  <si>
    <t>Start Date</t>
  </si>
  <si>
    <t xml:space="preserve">End Date </t>
  </si>
  <si>
    <t xml:space="preserve">Total Working Days </t>
  </si>
  <si>
    <t xml:space="preserve">No of workings Days(October) </t>
  </si>
  <si>
    <t>sick leave 1</t>
  </si>
  <si>
    <t>sick leave2</t>
  </si>
  <si>
    <t>sickleave 4</t>
  </si>
  <si>
    <t>sickleave 3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</si>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</sst>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5" fontId="0" fillId="2" borderId="1" xfId="0" applyNumberFormat="1" applyFill="1" applyBorder="1"/>
    <xf numFmtId="49" fontId="0" fillId="3" borderId="2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5" fillId="0" borderId="0" xfId="0" applyFont="1"/>
    <xf numFmtId="14" fontId="0" fillId="0" borderId="0" xfId="0" applyNumberFormat="1"/>
    <xf numFmtId="15" fontId="0" fillId="0" borderId="0" xfId="0" applyNumberFormat="1"/>
    <xf numFmtId="15" fontId="6" fillId="0" borderId="0" xfId="0" applyNumberFormat="1" applyFont="1" applyAlignment="1">
      <alignment horizontal="left"/>
    </xf>
    <xf numFmtId="15" fontId="5" fillId="0" borderId="0" xfId="0" applyNumberFormat="1" applyFont="1" applyAlignment="1">
      <alignment horizontal="left"/>
    </xf>
    <xf numFmtId="14" fontId="0" fillId="5" borderId="5" xfId="0" applyNumberFormat="1" applyFill="1" applyBorder="1"/>
    <xf numFmtId="22" fontId="0" fillId="5" borderId="5" xfId="0" applyNumberFormat="1" applyFill="1" applyBorder="1"/>
    <xf numFmtId="20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workbookViewId="0">
      <selection activeCell="H21" sqref="H21"/>
    </sheetView>
  </sheetViews>
  <sheetFormatPr defaultRowHeight="15" x14ac:dyDescent="0.25"/>
  <cols>
    <col min="2" max="2" width="20.28515625" customWidth="1"/>
    <col min="3" max="3" width="18.28515625" customWidth="1"/>
  </cols>
  <sheetData>
    <row r="3" spans="2:3" x14ac:dyDescent="0.25">
      <c r="B3" s="3" t="s">
        <v>2</v>
      </c>
    </row>
    <row r="5" spans="2:3" x14ac:dyDescent="0.25">
      <c r="B5" s="2" t="s">
        <v>1</v>
      </c>
      <c r="C5" s="2" t="s">
        <v>0</v>
      </c>
    </row>
    <row r="6" spans="2:3" x14ac:dyDescent="0.25">
      <c r="B6" s="11">
        <v>20051220</v>
      </c>
      <c r="C6" s="9">
        <v>39264</v>
      </c>
    </row>
    <row r="7" spans="2:3" x14ac:dyDescent="0.25">
      <c r="B7" s="1">
        <v>20071017</v>
      </c>
      <c r="C7" s="9">
        <v>39263</v>
      </c>
    </row>
    <row r="8" spans="2:3" x14ac:dyDescent="0.25">
      <c r="B8" s="1">
        <v>20080419</v>
      </c>
      <c r="C8" s="9">
        <v>39262</v>
      </c>
    </row>
    <row r="9" spans="2:3" x14ac:dyDescent="0.25">
      <c r="B9" s="1">
        <v>20070519</v>
      </c>
      <c r="C9" s="9">
        <v>39261</v>
      </c>
    </row>
    <row r="10" spans="2:3" x14ac:dyDescent="0.25">
      <c r="B10" s="1">
        <v>20070112</v>
      </c>
      <c r="C10" s="9">
        <v>39260</v>
      </c>
    </row>
    <row r="11" spans="2:3" x14ac:dyDescent="0.25">
      <c r="B11" s="1">
        <v>20061202</v>
      </c>
      <c r="C11" s="9">
        <v>39259</v>
      </c>
    </row>
    <row r="12" spans="2:3" x14ac:dyDescent="0.25">
      <c r="B12" s="1">
        <v>20070523</v>
      </c>
      <c r="C12" s="9">
        <v>39258</v>
      </c>
    </row>
    <row r="13" spans="2:3" x14ac:dyDescent="0.25">
      <c r="B13" s="1">
        <v>20070624</v>
      </c>
      <c r="C13" s="9">
        <v>39257</v>
      </c>
    </row>
    <row r="14" spans="2:3" x14ac:dyDescent="0.25">
      <c r="B14" s="10">
        <v>20070623</v>
      </c>
      <c r="C14" s="9">
        <v>39256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8"/>
  <sheetViews>
    <sheetView tabSelected="1" workbookViewId="0">
      <selection activeCell="E4" sqref="E4"/>
    </sheetView>
  </sheetViews>
  <sheetFormatPr defaultRowHeight="15" x14ac:dyDescent="0.25"/>
  <cols>
    <col min="2" max="2" width="19.5703125" bestFit="1" customWidth="1"/>
    <col min="3" max="3" width="18.5703125" customWidth="1"/>
    <col min="5" max="5" width="15.7109375" bestFit="1" customWidth="1"/>
    <col min="6" max="6" width="18.28515625" bestFit="1" customWidth="1"/>
    <col min="7" max="7" width="10.42578125" bestFit="1" customWidth="1"/>
    <col min="8" max="8" width="20.85546875" customWidth="1"/>
    <col min="9" max="9" width="13.7109375" customWidth="1"/>
    <col min="10" max="10" width="7.42578125" customWidth="1"/>
    <col min="11" max="11" width="31" bestFit="1" customWidth="1"/>
  </cols>
  <sheetData>
    <row r="3" spans="2:11" x14ac:dyDescent="0.25">
      <c r="B3" s="7" t="s">
        <v>26</v>
      </c>
      <c r="C3" s="17">
        <f ca="1">TODAY()</f>
        <v>44874</v>
      </c>
      <c r="F3" s="7" t="s">
        <v>25</v>
      </c>
      <c r="G3" s="17">
        <v>44873</v>
      </c>
    </row>
    <row r="4" spans="2:11" x14ac:dyDescent="0.25">
      <c r="B4" s="7" t="s">
        <v>24</v>
      </c>
      <c r="C4" s="18">
        <f ca="1">NOW()</f>
        <v>44874.572295717589</v>
      </c>
      <c r="F4" s="7" t="s">
        <v>23</v>
      </c>
      <c r="G4" s="19">
        <v>0.98541666666666661</v>
      </c>
    </row>
    <row r="6" spans="2:11" x14ac:dyDescent="0.25">
      <c r="B6" s="7" t="s">
        <v>22</v>
      </c>
      <c r="C6" s="7" t="s">
        <v>21</v>
      </c>
      <c r="D6" s="7" t="s">
        <v>20</v>
      </c>
      <c r="E6" s="7" t="s">
        <v>19</v>
      </c>
      <c r="F6" s="7" t="s">
        <v>18</v>
      </c>
      <c r="G6" s="7" t="s">
        <v>17</v>
      </c>
      <c r="H6" s="7" t="s">
        <v>16</v>
      </c>
      <c r="I6" s="7" t="s">
        <v>30</v>
      </c>
      <c r="J6" s="7" t="s">
        <v>31</v>
      </c>
      <c r="K6" s="7" t="s">
        <v>15</v>
      </c>
    </row>
    <row r="7" spans="2:11" x14ac:dyDescent="0.25">
      <c r="B7" s="6" t="s">
        <v>14</v>
      </c>
      <c r="C7" s="5">
        <v>36478</v>
      </c>
      <c r="D7" s="4">
        <f>DAY(C7)</f>
        <v>14</v>
      </c>
      <c r="E7" s="4">
        <f>MONTH(C7)</f>
        <v>11</v>
      </c>
      <c r="F7" s="4" t="str">
        <f>TEXT(C7,"mmm")</f>
        <v>Nov</v>
      </c>
      <c r="G7" s="4">
        <f>YEAR(C7)</f>
        <v>1999</v>
      </c>
      <c r="H7" s="4">
        <f ca="1">DATEDIF(C7,TODAY(),"y")</f>
        <v>22</v>
      </c>
      <c r="I7" s="4">
        <f ca="1">DATEDIF(C7,TODAY(),"ym")</f>
        <v>11</v>
      </c>
      <c r="J7" s="4">
        <f ca="1">DATEDIF(C7,TODAY(),"md")</f>
        <v>26</v>
      </c>
      <c r="K7" s="4" t="str">
        <f ca="1">H7&amp;"year"&amp;I7&amp;"month"&amp;J7&amp;"days"</f>
        <v>22year11month26days</v>
      </c>
    </row>
    <row r="8" spans="2:11" x14ac:dyDescent="0.25">
      <c r="B8" s="6" t="s">
        <v>13</v>
      </c>
      <c r="C8" s="5">
        <v>37027</v>
      </c>
      <c r="D8" s="4">
        <f t="shared" ref="D8:D18" si="0">DAY(C8)</f>
        <v>16</v>
      </c>
      <c r="E8" s="4">
        <f t="shared" ref="E8:E18" si="1">MONTH(C8)</f>
        <v>5</v>
      </c>
      <c r="F8" s="4" t="str">
        <f t="shared" ref="F8:F18" si="2">TEXT(C8,"mmm")</f>
        <v>May</v>
      </c>
      <c r="G8" s="4">
        <f t="shared" ref="G8:G18" si="3">YEAR(C8)</f>
        <v>2001</v>
      </c>
      <c r="H8" s="4">
        <f t="shared" ref="H8:H18" ca="1" si="4">DATEDIF(C8,TODAY(),"y")</f>
        <v>21</v>
      </c>
      <c r="I8" s="4">
        <f t="shared" ref="I8:I18" ca="1" si="5">DATEDIF(C8,TODAY(),"ym")</f>
        <v>5</v>
      </c>
      <c r="J8" s="4">
        <f t="shared" ref="J8:J18" ca="1" si="6">DATEDIF(C8,TODAY(),"md")</f>
        <v>24</v>
      </c>
      <c r="K8" s="4" t="str">
        <f t="shared" ref="K8:K18" ca="1" si="7">H8&amp;"year"&amp;I8&amp;"month"&amp;J8&amp;"days"</f>
        <v>21year5month24days</v>
      </c>
    </row>
    <row r="9" spans="2:11" x14ac:dyDescent="0.25">
      <c r="B9" s="6" t="s">
        <v>12</v>
      </c>
      <c r="C9" s="5">
        <v>37946</v>
      </c>
      <c r="D9" s="4">
        <f t="shared" si="0"/>
        <v>21</v>
      </c>
      <c r="E9" s="4">
        <f t="shared" si="1"/>
        <v>11</v>
      </c>
      <c r="F9" s="4" t="str">
        <f t="shared" si="2"/>
        <v>Nov</v>
      </c>
      <c r="G9" s="4">
        <f t="shared" si="3"/>
        <v>2003</v>
      </c>
      <c r="H9" s="4">
        <f t="shared" ca="1" si="4"/>
        <v>18</v>
      </c>
      <c r="I9" s="4">
        <f t="shared" ca="1" si="5"/>
        <v>11</v>
      </c>
      <c r="J9" s="4">
        <f t="shared" ca="1" si="6"/>
        <v>19</v>
      </c>
      <c r="K9" s="4" t="str">
        <f t="shared" ca="1" si="7"/>
        <v>18year11month19days</v>
      </c>
    </row>
    <row r="10" spans="2:11" x14ac:dyDescent="0.25">
      <c r="B10" s="6" t="s">
        <v>11</v>
      </c>
      <c r="C10" s="5">
        <v>38113</v>
      </c>
      <c r="D10" s="4">
        <f t="shared" si="0"/>
        <v>6</v>
      </c>
      <c r="E10" s="4">
        <f t="shared" si="1"/>
        <v>5</v>
      </c>
      <c r="F10" s="4" t="str">
        <f t="shared" si="2"/>
        <v>May</v>
      </c>
      <c r="G10" s="4">
        <f t="shared" si="3"/>
        <v>2004</v>
      </c>
      <c r="H10" s="4">
        <f t="shared" ca="1" si="4"/>
        <v>18</v>
      </c>
      <c r="I10" s="4">
        <f t="shared" ca="1" si="5"/>
        <v>6</v>
      </c>
      <c r="J10" s="4">
        <f t="shared" ca="1" si="6"/>
        <v>3</v>
      </c>
      <c r="K10" s="4" t="str">
        <f t="shared" ca="1" si="7"/>
        <v>18year6month3days</v>
      </c>
    </row>
    <row r="11" spans="2:11" x14ac:dyDescent="0.25">
      <c r="B11" s="6" t="s">
        <v>10</v>
      </c>
      <c r="C11" s="5">
        <v>38449</v>
      </c>
      <c r="D11" s="4">
        <f t="shared" si="0"/>
        <v>7</v>
      </c>
      <c r="E11" s="4">
        <f t="shared" si="1"/>
        <v>4</v>
      </c>
      <c r="F11" s="4" t="str">
        <f t="shared" si="2"/>
        <v>Apr</v>
      </c>
      <c r="G11" s="4">
        <f t="shared" si="3"/>
        <v>2005</v>
      </c>
      <c r="H11" s="4">
        <f t="shared" ca="1" si="4"/>
        <v>17</v>
      </c>
      <c r="I11" s="4">
        <f t="shared" ca="1" si="5"/>
        <v>7</v>
      </c>
      <c r="J11" s="4">
        <f t="shared" ca="1" si="6"/>
        <v>2</v>
      </c>
      <c r="K11" s="4" t="str">
        <f t="shared" ca="1" si="7"/>
        <v>17year7month2days</v>
      </c>
    </row>
    <row r="12" spans="2:11" x14ac:dyDescent="0.25">
      <c r="B12" s="6" t="s">
        <v>9</v>
      </c>
      <c r="C12" s="5">
        <v>39846</v>
      </c>
      <c r="D12" s="4">
        <f t="shared" si="0"/>
        <v>2</v>
      </c>
      <c r="E12" s="4">
        <f t="shared" si="1"/>
        <v>2</v>
      </c>
      <c r="F12" s="4" t="str">
        <f t="shared" si="2"/>
        <v>Feb</v>
      </c>
      <c r="G12" s="4">
        <f t="shared" si="3"/>
        <v>2009</v>
      </c>
      <c r="H12" s="4">
        <f t="shared" ca="1" si="4"/>
        <v>13</v>
      </c>
      <c r="I12" s="4">
        <f t="shared" ca="1" si="5"/>
        <v>9</v>
      </c>
      <c r="J12" s="4">
        <f t="shared" ca="1" si="6"/>
        <v>7</v>
      </c>
      <c r="K12" s="4" t="str">
        <f t="shared" ca="1" si="7"/>
        <v>13year9month7days</v>
      </c>
    </row>
    <row r="13" spans="2:11" x14ac:dyDescent="0.25">
      <c r="B13" s="6" t="s">
        <v>8</v>
      </c>
      <c r="C13" s="5">
        <v>40330</v>
      </c>
      <c r="D13" s="4">
        <f t="shared" si="0"/>
        <v>1</v>
      </c>
      <c r="E13" s="4">
        <f t="shared" si="1"/>
        <v>6</v>
      </c>
      <c r="F13" s="4" t="str">
        <f t="shared" si="2"/>
        <v>Jun</v>
      </c>
      <c r="G13" s="4">
        <f t="shared" si="3"/>
        <v>2010</v>
      </c>
      <c r="H13" s="4">
        <f t="shared" ca="1" si="4"/>
        <v>12</v>
      </c>
      <c r="I13" s="4">
        <f t="shared" ca="1" si="5"/>
        <v>5</v>
      </c>
      <c r="J13" s="4">
        <f t="shared" ca="1" si="6"/>
        <v>8</v>
      </c>
      <c r="K13" s="4" t="str">
        <f t="shared" ca="1" si="7"/>
        <v>12year5month8days</v>
      </c>
    </row>
    <row r="14" spans="2:11" x14ac:dyDescent="0.25">
      <c r="B14" s="6" t="s">
        <v>7</v>
      </c>
      <c r="C14" s="5">
        <v>40495</v>
      </c>
      <c r="D14" s="4">
        <f t="shared" si="0"/>
        <v>13</v>
      </c>
      <c r="E14" s="4">
        <f t="shared" si="1"/>
        <v>11</v>
      </c>
      <c r="F14" s="4" t="str">
        <f t="shared" si="2"/>
        <v>Nov</v>
      </c>
      <c r="G14" s="4">
        <f t="shared" si="3"/>
        <v>2010</v>
      </c>
      <c r="H14" s="4">
        <f t="shared" ca="1" si="4"/>
        <v>11</v>
      </c>
      <c r="I14" s="4">
        <f t="shared" ca="1" si="5"/>
        <v>11</v>
      </c>
      <c r="J14" s="4">
        <f t="shared" ca="1" si="6"/>
        <v>27</v>
      </c>
      <c r="K14" s="4" t="str">
        <f t="shared" ca="1" si="7"/>
        <v>11year11month27days</v>
      </c>
    </row>
    <row r="15" spans="2:11" x14ac:dyDescent="0.25">
      <c r="B15" s="6" t="s">
        <v>6</v>
      </c>
      <c r="C15" s="5">
        <v>40574</v>
      </c>
      <c r="D15" s="4">
        <f t="shared" si="0"/>
        <v>31</v>
      </c>
      <c r="E15" s="4">
        <f t="shared" si="1"/>
        <v>1</v>
      </c>
      <c r="F15" s="4" t="str">
        <f t="shared" si="2"/>
        <v>Jan</v>
      </c>
      <c r="G15" s="4">
        <f t="shared" si="3"/>
        <v>2011</v>
      </c>
      <c r="H15" s="4">
        <f t="shared" ca="1" si="4"/>
        <v>11</v>
      </c>
      <c r="I15" s="4">
        <f t="shared" ca="1" si="5"/>
        <v>9</v>
      </c>
      <c r="J15" s="4">
        <f t="shared" ca="1" si="6"/>
        <v>9</v>
      </c>
      <c r="K15" s="4" t="str">
        <f t="shared" ca="1" si="7"/>
        <v>11year9month9days</v>
      </c>
    </row>
    <row r="16" spans="2:11" x14ac:dyDescent="0.25">
      <c r="B16" s="6" t="s">
        <v>5</v>
      </c>
      <c r="C16" s="5">
        <v>41400</v>
      </c>
      <c r="D16" s="4">
        <f t="shared" si="0"/>
        <v>6</v>
      </c>
      <c r="E16" s="4">
        <f t="shared" si="1"/>
        <v>5</v>
      </c>
      <c r="F16" s="4" t="str">
        <f t="shared" si="2"/>
        <v>May</v>
      </c>
      <c r="G16" s="4">
        <f t="shared" si="3"/>
        <v>2013</v>
      </c>
      <c r="H16" s="4">
        <f t="shared" ca="1" si="4"/>
        <v>9</v>
      </c>
      <c r="I16" s="4">
        <f t="shared" ca="1" si="5"/>
        <v>6</v>
      </c>
      <c r="J16" s="4">
        <f t="shared" ca="1" si="6"/>
        <v>3</v>
      </c>
      <c r="K16" s="4" t="str">
        <f t="shared" ca="1" si="7"/>
        <v>9year6month3days</v>
      </c>
    </row>
    <row r="17" spans="2:11" x14ac:dyDescent="0.25">
      <c r="B17" s="6" t="s">
        <v>4</v>
      </c>
      <c r="C17" s="5">
        <v>42027</v>
      </c>
      <c r="D17" s="4">
        <f t="shared" si="0"/>
        <v>23</v>
      </c>
      <c r="E17" s="4">
        <f t="shared" si="1"/>
        <v>1</v>
      </c>
      <c r="F17" s="4" t="str">
        <f t="shared" si="2"/>
        <v>Jan</v>
      </c>
      <c r="G17" s="4">
        <f t="shared" si="3"/>
        <v>2015</v>
      </c>
      <c r="H17" s="4">
        <f t="shared" ca="1" si="4"/>
        <v>7</v>
      </c>
      <c r="I17" s="4">
        <f t="shared" ca="1" si="5"/>
        <v>9</v>
      </c>
      <c r="J17" s="4">
        <f t="shared" ca="1" si="6"/>
        <v>17</v>
      </c>
      <c r="K17" s="4" t="str">
        <f t="shared" ca="1" si="7"/>
        <v>7year9month17days</v>
      </c>
    </row>
    <row r="18" spans="2:11" x14ac:dyDescent="0.25">
      <c r="B18" s="6" t="s">
        <v>3</v>
      </c>
      <c r="C18" s="5">
        <v>42124</v>
      </c>
      <c r="D18" s="4">
        <f t="shared" si="0"/>
        <v>30</v>
      </c>
      <c r="E18" s="4">
        <f t="shared" si="1"/>
        <v>4</v>
      </c>
      <c r="F18" s="4" t="str">
        <f t="shared" si="2"/>
        <v>Apr</v>
      </c>
      <c r="G18" s="4">
        <f t="shared" si="3"/>
        <v>2015</v>
      </c>
      <c r="H18" s="4">
        <f t="shared" ca="1" si="4"/>
        <v>7</v>
      </c>
      <c r="I18" s="4">
        <f t="shared" ca="1" si="5"/>
        <v>6</v>
      </c>
      <c r="J18" s="4">
        <f t="shared" ca="1" si="6"/>
        <v>10</v>
      </c>
      <c r="K18" s="4" t="str">
        <f t="shared" ca="1" si="7"/>
        <v>7year6month10days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32"/>
  <sheetViews>
    <sheetView zoomScale="86" zoomScaleNormal="86" workbookViewId="0">
      <selection activeCell="H25" sqref="H25"/>
    </sheetView>
  </sheetViews>
  <sheetFormatPr defaultRowHeight="15" x14ac:dyDescent="0.25"/>
  <cols>
    <col min="2" max="2" width="21.42578125" bestFit="1" customWidth="1"/>
    <col min="3" max="3" width="10.42578125" bestFit="1" customWidth="1"/>
    <col min="4" max="4" width="14.42578125" bestFit="1" customWidth="1"/>
    <col min="8" max="8" width="28.42578125" bestFit="1" customWidth="1"/>
    <col min="9" max="9" width="11" bestFit="1" customWidth="1"/>
  </cols>
  <sheetData>
    <row r="3" spans="2:12" x14ac:dyDescent="0.25">
      <c r="C3" s="8" t="s">
        <v>29</v>
      </c>
    </row>
    <row r="4" spans="2:12" x14ac:dyDescent="0.25">
      <c r="C4" s="8" t="s">
        <v>28</v>
      </c>
    </row>
    <row r="5" spans="2:12" x14ac:dyDescent="0.25">
      <c r="C5" s="8" t="s">
        <v>27</v>
      </c>
    </row>
    <row r="9" spans="2:12" x14ac:dyDescent="0.25">
      <c r="B9" t="s">
        <v>49</v>
      </c>
      <c r="C9" s="13"/>
    </row>
    <row r="10" spans="2:12" ht="15.75" x14ac:dyDescent="0.25">
      <c r="B10" s="12"/>
      <c r="H10" t="s">
        <v>53</v>
      </c>
      <c r="I10">
        <v>31</v>
      </c>
    </row>
    <row r="11" spans="2:12" ht="15.75" x14ac:dyDescent="0.25">
      <c r="B11" s="12" t="s">
        <v>32</v>
      </c>
    </row>
    <row r="12" spans="2:12" ht="15.75" x14ac:dyDescent="0.25">
      <c r="B12" s="12" t="s">
        <v>33</v>
      </c>
      <c r="D12" s="15">
        <v>44587</v>
      </c>
      <c r="H12" t="s">
        <v>50</v>
      </c>
      <c r="I12" s="14">
        <v>44835</v>
      </c>
    </row>
    <row r="13" spans="2:12" ht="15.75" x14ac:dyDescent="0.25">
      <c r="B13" s="12" t="s">
        <v>34</v>
      </c>
      <c r="C13" s="13"/>
      <c r="D13" s="15">
        <v>44612</v>
      </c>
      <c r="G13" t="s">
        <v>58</v>
      </c>
      <c r="H13" t="s">
        <v>51</v>
      </c>
      <c r="I13" s="14">
        <v>44865</v>
      </c>
    </row>
    <row r="14" spans="2:12" ht="15.75" x14ac:dyDescent="0.25">
      <c r="B14" s="12" t="s">
        <v>35</v>
      </c>
      <c r="C14" s="13"/>
      <c r="D14" s="15">
        <v>44637</v>
      </c>
    </row>
    <row r="15" spans="2:12" ht="15.75" x14ac:dyDescent="0.25">
      <c r="B15" s="12" t="s">
        <v>36</v>
      </c>
      <c r="C15" s="13"/>
      <c r="D15" s="15">
        <v>44662</v>
      </c>
      <c r="H15" t="s">
        <v>52</v>
      </c>
      <c r="I15">
        <f>NETWORKDAYS.INTL(I12,I13,1,D12:D31)</f>
        <v>15</v>
      </c>
    </row>
    <row r="16" spans="2:12" ht="15.75" x14ac:dyDescent="0.25">
      <c r="B16" s="12" t="s">
        <v>37</v>
      </c>
      <c r="C16" s="13"/>
      <c r="D16" s="15">
        <v>44687</v>
      </c>
      <c r="L16" s="14"/>
    </row>
    <row r="17" spans="2:4" ht="15.75" x14ac:dyDescent="0.25">
      <c r="B17" s="12" t="s">
        <v>38</v>
      </c>
      <c r="D17" s="15">
        <v>44696</v>
      </c>
    </row>
    <row r="18" spans="2:4" ht="15.75" x14ac:dyDescent="0.25">
      <c r="B18" s="12" t="s">
        <v>39</v>
      </c>
      <c r="D18" s="15">
        <v>44737</v>
      </c>
    </row>
    <row r="19" spans="2:4" ht="15.75" x14ac:dyDescent="0.25">
      <c r="B19" s="12" t="s">
        <v>40</v>
      </c>
      <c r="D19" s="15">
        <v>44762</v>
      </c>
    </row>
    <row r="20" spans="2:4" ht="15.75" x14ac:dyDescent="0.25">
      <c r="B20" s="12" t="s">
        <v>41</v>
      </c>
      <c r="D20" s="15">
        <v>44699</v>
      </c>
    </row>
    <row r="21" spans="2:4" ht="15.75" x14ac:dyDescent="0.25">
      <c r="B21" s="12" t="s">
        <v>42</v>
      </c>
      <c r="D21" s="15">
        <v>44812</v>
      </c>
    </row>
    <row r="22" spans="2:4" ht="15.75" x14ac:dyDescent="0.25">
      <c r="B22" s="12" t="s">
        <v>43</v>
      </c>
      <c r="D22" s="15">
        <v>44837</v>
      </c>
    </row>
    <row r="23" spans="2:4" ht="15.75" x14ac:dyDescent="0.25">
      <c r="B23" s="12" t="s">
        <v>44</v>
      </c>
      <c r="D23" s="15">
        <v>44862</v>
      </c>
    </row>
    <row r="24" spans="2:4" ht="15.75" x14ac:dyDescent="0.25">
      <c r="B24" s="12" t="s">
        <v>45</v>
      </c>
      <c r="D24" s="15">
        <v>44887</v>
      </c>
    </row>
    <row r="25" spans="2:4" ht="15.75" x14ac:dyDescent="0.25">
      <c r="B25" s="12" t="s">
        <v>46</v>
      </c>
      <c r="D25" s="15">
        <v>44912</v>
      </c>
    </row>
    <row r="26" spans="2:4" ht="15.75" x14ac:dyDescent="0.25">
      <c r="B26" s="12" t="s">
        <v>47</v>
      </c>
      <c r="D26" s="15">
        <v>44920</v>
      </c>
    </row>
    <row r="27" spans="2:4" ht="15.75" x14ac:dyDescent="0.25">
      <c r="B27" s="12" t="s">
        <v>48</v>
      </c>
      <c r="D27" s="16">
        <v>44837</v>
      </c>
    </row>
    <row r="28" spans="2:4" ht="15.75" x14ac:dyDescent="0.25">
      <c r="B28" s="12" t="s">
        <v>54</v>
      </c>
      <c r="D28" s="16">
        <v>44838</v>
      </c>
    </row>
    <row r="29" spans="2:4" ht="15.75" x14ac:dyDescent="0.25">
      <c r="B29" s="12" t="s">
        <v>55</v>
      </c>
      <c r="D29" s="16">
        <v>44860</v>
      </c>
    </row>
    <row r="30" spans="2:4" ht="15.75" x14ac:dyDescent="0.25">
      <c r="B30" s="12" t="s">
        <v>57</v>
      </c>
      <c r="D30" s="16">
        <v>44839</v>
      </c>
    </row>
    <row r="31" spans="2:4" ht="15.75" x14ac:dyDescent="0.25">
      <c r="B31" s="12" t="s">
        <v>56</v>
      </c>
      <c r="D31" s="16">
        <v>44861</v>
      </c>
    </row>
    <row r="32" spans="2:4" x14ac:dyDescent="0.25">
      <c r="D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2022-07-28T07:24:11Z</dcterms:created>
  <dcterms:modified xsi:type="dcterms:W3CDTF">2022-11-09T08:14:16Z</dcterms:modified>
</cp:coreProperties>
</file>