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mpleted assignment of Execl\"/>
    </mc:Choice>
  </mc:AlternateContent>
  <xr:revisionPtr revIDLastSave="0" documentId="13_ncr:1_{053C295C-CD6E-4490-AE5A-E4E4A05B3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avng">Averageif!$H$4:$I$25</definedName>
    <definedName name="grades">'Minif &amp; Maxif'!$C$5:$C$45</definedName>
    <definedName name="min">'Minif &amp; Maxif'!$B$5:$B$54</definedName>
    <definedName name="recnue">SUMIF!$F$4:$F$9</definedName>
    <definedName name="units">SUMIF!$E$3:$E$9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" l="1"/>
  <c r="B11" i="2"/>
  <c r="B9" i="2"/>
  <c r="I6" i="3" a="1"/>
  <c r="I6" i="3" s="1"/>
  <c r="I7" i="3" a="1"/>
  <c r="I7" i="3"/>
  <c r="I8" i="3" a="1"/>
  <c r="I8" i="3" s="1"/>
  <c r="I9" i="3" a="1"/>
  <c r="I9" i="3"/>
  <c r="I5" i="3" a="1"/>
  <c r="I5" i="3" s="1"/>
  <c r="H6" i="3" a="1"/>
  <c r="H6" i="3" s="1"/>
  <c r="H7" i="3" a="1"/>
  <c r="H7" i="3"/>
  <c r="H8" i="3" a="1"/>
  <c r="H8" i="3" s="1"/>
  <c r="H9" i="3" a="1"/>
  <c r="H9" i="3"/>
  <c r="H5" i="3" a="1"/>
  <c r="H5" i="3" s="1"/>
  <c r="F25" i="4"/>
  <c r="F26" i="4"/>
  <c r="F27" i="4"/>
  <c r="F28" i="4"/>
  <c r="F24" i="4"/>
  <c r="E25" i="4"/>
  <c r="E26" i="4"/>
  <c r="E27" i="4"/>
  <c r="E28" i="4"/>
  <c r="E24" i="4"/>
  <c r="E16" i="4"/>
  <c r="E17" i="4"/>
  <c r="E18" i="4"/>
  <c r="E19" i="4"/>
  <c r="E15" i="4"/>
  <c r="F16" i="4"/>
  <c r="F17" i="4"/>
  <c r="F18" i="4"/>
  <c r="F19" i="4"/>
  <c r="F15" i="4"/>
  <c r="F10" i="4" l="1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<sst xmlns="http://schemas.openxmlformats.org/spreadsheetml/2006/main" count="128" uniqueCount="84">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</sst>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00000000-0005-0000-0000-000000000000}"/>
    <cellStyle name="Nor}al" xfId="1" xr:uid="{00000000-0005-0000-0000-000001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topLeftCell="A8" workbookViewId="0">
      <selection activeCell="F24" sqref="F24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24.28515625" customWidth="1"/>
    <col min="6" max="6" width="24.42578125" customWidth="1"/>
  </cols>
  <sheetData>
    <row r="1" spans="1:8" x14ac:dyDescent="0.25">
      <c r="A1" s="37" t="s">
        <v>83</v>
      </c>
      <c r="B1" s="38"/>
      <c r="C1" s="38"/>
      <c r="D1" s="38"/>
      <c r="E1" s="38"/>
    </row>
    <row r="3" spans="1:8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75" x14ac:dyDescent="0.25">
      <c r="B11" s="25"/>
      <c r="C11" s="26"/>
      <c r="D11" s="26"/>
      <c r="E11" s="27"/>
      <c r="F11" s="28"/>
    </row>
    <row r="12" spans="1:8" ht="15.75" x14ac:dyDescent="0.25">
      <c r="B12" s="35" t="s">
        <v>81</v>
      </c>
      <c r="C12" s="26"/>
      <c r="D12" s="26"/>
      <c r="E12" s="27"/>
      <c r="F12" s="28"/>
    </row>
    <row r="13" spans="1:8" ht="15.75" x14ac:dyDescent="0.25">
      <c r="B13" s="35"/>
      <c r="C13" s="26"/>
      <c r="D13" s="26"/>
      <c r="E13" s="27"/>
      <c r="F13" s="28"/>
    </row>
    <row r="14" spans="1:8" ht="15.75" x14ac:dyDescent="0.25">
      <c r="B14" s="29"/>
      <c r="C14" s="26"/>
      <c r="D14" s="20"/>
      <c r="E14" s="18" t="s">
        <v>69</v>
      </c>
      <c r="F14" s="17" t="s">
        <v>70</v>
      </c>
    </row>
    <row r="15" spans="1:8" ht="15.75" x14ac:dyDescent="0.25">
      <c r="D15" s="20" t="s">
        <v>72</v>
      </c>
      <c r="E15" s="34">
        <f>SUMIFS(E$4:E$9,D$4:D$9,D15)</f>
        <v>8</v>
      </c>
      <c r="F15" s="34">
        <f>SUMIFS(recnue,D$4:D$9,D15)</f>
        <v>3112</v>
      </c>
      <c r="H15" s="30"/>
    </row>
    <row r="16" spans="1:8" ht="15.75" x14ac:dyDescent="0.25">
      <c r="D16" s="20" t="s">
        <v>74</v>
      </c>
      <c r="E16" s="34">
        <f t="shared" ref="E16:E19" si="0">SUMIFS(E$4:E$9,D$4:D$9,D16)</f>
        <v>13</v>
      </c>
      <c r="F16" s="34">
        <f>SUMIFS(recnue,D$4:D$9,D16)</f>
        <v>6163</v>
      </c>
      <c r="H16" s="30"/>
    </row>
    <row r="17" spans="2:8" ht="15.75" x14ac:dyDescent="0.25">
      <c r="D17" s="20" t="s">
        <v>77</v>
      </c>
      <c r="E17" s="34">
        <f t="shared" si="0"/>
        <v>13</v>
      </c>
      <c r="F17" s="34">
        <f>SUMIFS(recnue,D$4:D$9,D17)</f>
        <v>7405</v>
      </c>
      <c r="H17" s="30"/>
    </row>
    <row r="18" spans="2:8" ht="15.75" x14ac:dyDescent="0.25">
      <c r="D18" s="20" t="s">
        <v>79</v>
      </c>
      <c r="E18" s="34">
        <f t="shared" si="0"/>
        <v>10</v>
      </c>
      <c r="F18" s="34">
        <f>SUMIFS(recnue,D$4:D$9,D18)</f>
        <v>5740</v>
      </c>
      <c r="H18" s="30"/>
    </row>
    <row r="19" spans="2:8" ht="15.75" x14ac:dyDescent="0.25">
      <c r="D19" s="20" t="s">
        <v>80</v>
      </c>
      <c r="E19" s="34">
        <f t="shared" si="0"/>
        <v>0</v>
      </c>
      <c r="F19" s="34">
        <f>SUMIFS(recnue,D$4:D$9,D19)</f>
        <v>0</v>
      </c>
    </row>
    <row r="20" spans="2:8" ht="15.75" x14ac:dyDescent="0.25">
      <c r="B20" s="25"/>
      <c r="C20" s="26"/>
      <c r="D20" s="26"/>
      <c r="E20" s="31"/>
      <c r="F20" s="32"/>
    </row>
    <row r="21" spans="2:8" ht="15.75" x14ac:dyDescent="0.25">
      <c r="B21" s="36" t="s">
        <v>82</v>
      </c>
      <c r="C21" s="26"/>
      <c r="D21" s="26"/>
      <c r="E21" s="33"/>
      <c r="F21" s="28"/>
    </row>
    <row r="22" spans="2:8" ht="15.75" x14ac:dyDescent="0.25">
      <c r="B22" s="36"/>
      <c r="C22" s="26"/>
      <c r="D22" s="26"/>
      <c r="E22" s="33"/>
      <c r="F22" s="28"/>
    </row>
    <row r="23" spans="2:8" ht="15.75" x14ac:dyDescent="0.25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75" x14ac:dyDescent="0.25">
      <c r="B24" s="25"/>
      <c r="D24" s="20" t="s">
        <v>72</v>
      </c>
      <c r="E24" s="34">
        <f>SUMIFS(E$4:E$9,D$4:D$9,D24)</f>
        <v>8</v>
      </c>
      <c r="F24" s="34">
        <f>SUMIFS(recnue,C$4:C$9,$C$23,D$4:D$9,D24)</f>
        <v>3112</v>
      </c>
    </row>
    <row r="25" spans="2:8" ht="15.75" x14ac:dyDescent="0.25">
      <c r="B25" s="25"/>
      <c r="D25" s="20" t="s">
        <v>74</v>
      </c>
      <c r="E25" s="34">
        <f t="shared" ref="E25:E28" si="1">SUMIFS(E$4:E$9,D$4:D$9,D25)</f>
        <v>13</v>
      </c>
      <c r="F25" s="34">
        <f>SUMIFS(recnue,C$4:C$9,$C$23,D$4:D$9,D25)</f>
        <v>0</v>
      </c>
    </row>
    <row r="26" spans="2:8" ht="15.75" x14ac:dyDescent="0.25">
      <c r="B26" s="25"/>
      <c r="D26" s="20" t="s">
        <v>77</v>
      </c>
      <c r="E26" s="34">
        <f t="shared" si="1"/>
        <v>13</v>
      </c>
      <c r="F26" s="34">
        <f>SUMIFS(recnue,C$4:C$9,$C$23,D$4:D$9,D26)</f>
        <v>5840</v>
      </c>
    </row>
    <row r="27" spans="2:8" ht="15.75" x14ac:dyDescent="0.25">
      <c r="B27" s="25"/>
      <c r="D27" s="20" t="s">
        <v>79</v>
      </c>
      <c r="E27" s="34">
        <f t="shared" si="1"/>
        <v>10</v>
      </c>
      <c r="F27" s="34">
        <f>SUMIFS(recnue,C$4:C$9,$C$23,D$4:D$9,D27)</f>
        <v>0</v>
      </c>
    </row>
    <row r="28" spans="2:8" ht="15.75" x14ac:dyDescent="0.25">
      <c r="B28" s="25"/>
      <c r="D28" s="20" t="s">
        <v>80</v>
      </c>
      <c r="E28" s="34">
        <f t="shared" si="1"/>
        <v>0</v>
      </c>
      <c r="F28" s="34">
        <f>SUMIFS(recnue,C$4:C$9,$C$23,D$4:D$9,D28)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showGridLines="0" topLeftCell="A4" workbookViewId="0">
      <selection activeCell="D13" sqref="D13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7" t="s">
        <v>83</v>
      </c>
      <c r="B1" s="38"/>
      <c r="C1" s="38"/>
      <c r="D1" s="38"/>
      <c r="E1" s="38"/>
    </row>
    <row r="2" spans="1:9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AVERAGEIFS(I5:I25,H5:H25,A9)</f>
        <v>0.91886115604430774</v>
      </c>
      <c r="H9" s="2" t="s">
        <v>3</v>
      </c>
      <c r="I9" s="3">
        <v>0.9118255099358572</v>
      </c>
    </row>
    <row r="10" spans="1:9" x14ac:dyDescent="0.25">
      <c r="A10" s="4" t="s">
        <v>4</v>
      </c>
      <c r="B10" s="5">
        <f t="shared" ref="B10:B11" si="0">AVERAGEIFS(I6:I26,H6:H26,A10)</f>
        <v>1.0222065508139568</v>
      </c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 t="shared" si="0"/>
        <v>1.0157355036666562</v>
      </c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showGridLines="0" workbookViewId="0">
      <selection activeCell="O17" sqref="O17"/>
    </sheetView>
  </sheetViews>
  <sheetFormatPr defaultRowHeight="15" x14ac:dyDescent="0.25"/>
  <cols>
    <col min="1" max="1" width="14.85546875" style="15" customWidth="1"/>
    <col min="2" max="2" width="13" style="15" customWidth="1"/>
    <col min="3" max="3" width="15.5703125" style="15" customWidth="1"/>
    <col min="4" max="4" width="10" bestFit="1" customWidth="1"/>
    <col min="7" max="7" width="10.5703125" bestFit="1" customWidth="1"/>
    <col min="8" max="8" width="13.5703125" customWidth="1"/>
    <col min="9" max="9" width="18.5703125" customWidth="1"/>
    <col min="10" max="10" width="8.28515625" customWidth="1"/>
  </cols>
  <sheetData>
    <row r="1" spans="1:18" x14ac:dyDescent="0.25">
      <c r="A1" s="40" t="s">
        <v>83</v>
      </c>
      <c r="B1" s="39"/>
      <c r="C1" s="39"/>
      <c r="D1" s="38"/>
      <c r="E1" s="38"/>
    </row>
    <row r="2" spans="1:18" ht="15.75" customHeight="1" x14ac:dyDescent="0.25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 t="array" ref="H5">MIN(IF(C5:C54=J5,min))</f>
        <v>90</v>
      </c>
      <c r="I5" s="12">
        <f t="array" ref="I5">MAX(IF(C5:C54=J5,min))</f>
        <v>100</v>
      </c>
      <c r="J5" s="10" t="s">
        <v>12</v>
      </c>
    </row>
    <row r="6" spans="1:18" x14ac:dyDescent="0.2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array" ref="H6">MIN(IF(C6:C55=J6,min))</f>
        <v>44</v>
      </c>
      <c r="I6" s="12">
        <f t="array" ref="I6">MAX(IF(C6:C55=J6,min))</f>
        <v>99</v>
      </c>
      <c r="J6" s="10" t="s">
        <v>14</v>
      </c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f t="array" ref="H7">MIN(IF(C7:C56=J7,min))</f>
        <v>31</v>
      </c>
      <c r="I7" s="12">
        <f t="array" ref="I7">MAX(IF(C7:C56=J7,min))</f>
        <v>92</v>
      </c>
      <c r="J7" s="10" t="s">
        <v>16</v>
      </c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f t="array" ref="H8">MIN(IF(C8:C57=J8,min))</f>
        <v>66</v>
      </c>
      <c r="I8" s="12">
        <f t="array" ref="I8">MAX(IF(C8:C57=J8,min))</f>
        <v>92</v>
      </c>
      <c r="J8" s="10" t="s">
        <v>18</v>
      </c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f t="array" ref="H9">MIN(IF(C9:C58=J9,min))</f>
        <v>44</v>
      </c>
      <c r="I9" s="12">
        <f t="array" ref="I9">MAX(IF(C9:C58=J9,min))</f>
        <v>84</v>
      </c>
      <c r="J9" s="10" t="s">
        <v>20</v>
      </c>
    </row>
    <row r="10" spans="1:18" x14ac:dyDescent="0.25">
      <c r="A10" s="10" t="s">
        <v>21</v>
      </c>
      <c r="B10" s="10">
        <v>66</v>
      </c>
      <c r="C10" s="11" t="str">
        <f t="shared" si="0"/>
        <v>C</v>
      </c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2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SUMIF</vt:lpstr>
      <vt:lpstr>Averageif</vt:lpstr>
      <vt:lpstr>Minif &amp; Maxif</vt:lpstr>
      <vt:lpstr>avng</vt:lpstr>
      <vt:lpstr>grades</vt:lpstr>
      <vt:lpstr>min</vt:lpstr>
      <vt:lpstr>recnue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2022-07-27T06:17:43Z</dcterms:created>
  <dcterms:modified xsi:type="dcterms:W3CDTF">2022-11-19T14:25:11Z</dcterms:modified>
</cp:coreProperties>
</file>