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rong.c.li\Desktop\伊利数据湖项目\伊利数据湖项目\埃森哲\数据湖一期\4_系统实施\4.1_模型设计\4.1.3_映射文档设计\AC一期DW上线映射文档436张-20190221\"/>
    </mc:Choice>
  </mc:AlternateContent>
  <xr:revisionPtr revIDLastSave="0" documentId="13_ncr:1_{969506B5-83ED-4037-835B-225C56926719}" xr6:coauthVersionLast="36" xr6:coauthVersionMax="36" xr10:uidLastSave="{00000000-0000-0000-0000-000000000000}"/>
  <bookViews>
    <workbookView xWindow="0" yWindow="0" windowWidth="22485" windowHeight="9345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40" i="3" l="1"/>
  <c r="H39" i="3"/>
  <c r="J28" i="3"/>
  <c r="J22" i="3"/>
  <c r="J15" i="3"/>
</calcChain>
</file>

<file path=xl/sharedStrings.xml><?xml version="1.0" encoding="utf-8"?>
<sst xmlns="http://schemas.openxmlformats.org/spreadsheetml/2006/main" count="229" uniqueCount="151">
  <si>
    <t>关键信息</t>
  </si>
  <si>
    <t>目标英文表名</t>
  </si>
  <si>
    <t>d_evt_farm_quota_milk_qty</t>
  </si>
  <si>
    <t>目标中文表名</t>
  </si>
  <si>
    <t>牧场配额奶量</t>
  </si>
  <si>
    <t>目标表主键</t>
  </si>
  <si>
    <t>evt_id</t>
  </si>
  <si>
    <t>分区字段</t>
  </si>
  <si>
    <t>加载策略</t>
  </si>
  <si>
    <t>F1 - Full Overwrite</t>
  </si>
  <si>
    <t>源表名</t>
  </si>
  <si>
    <t>pms_be_base_farmquotamilk</t>
  </si>
  <si>
    <t>前置处理SQL</t>
  </si>
  <si>
    <t>源库名</t>
  </si>
  <si>
    <t>源字段英文名</t>
  </si>
  <si>
    <t>源字段中文名</t>
  </si>
  <si>
    <t>源字段类型</t>
  </si>
  <si>
    <t>目标字段英文名</t>
  </si>
  <si>
    <t>目标字段中文名</t>
  </si>
  <si>
    <t>目标字段类型</t>
  </si>
  <si>
    <t>映射规则</t>
  </si>
  <si>
    <t>sdata_full</t>
  </si>
  <si>
    <t>id</t>
  </si>
  <si>
    <t>主键ID</t>
  </si>
  <si>
    <t>int</t>
  </si>
  <si>
    <t>事件id</t>
  </si>
  <si>
    <t>company_id4</t>
  </si>
  <si>
    <t>第四级ID</t>
  </si>
  <si>
    <t>farm_org4_id</t>
  </si>
  <si>
    <t>牧场第四级组织</t>
  </si>
  <si>
    <t>farm_id</t>
  </si>
  <si>
    <t>牛场ID</t>
  </si>
  <si>
    <t>牧场id</t>
  </si>
  <si>
    <t>assignmentperiod</t>
  </si>
  <si>
    <t>年份</t>
  </si>
  <si>
    <t>nvarchar(50)</t>
  </si>
  <si>
    <t>year</t>
  </si>
  <si>
    <t>varchar(10)</t>
  </si>
  <si>
    <t>quotamilk1</t>
  </si>
  <si>
    <t>1月（kg）</t>
  </si>
  <si>
    <t>decimal(18,2)</t>
  </si>
  <si>
    <t>jan_quota_milk_qty</t>
  </si>
  <si>
    <t>1月配额奶量（kg）</t>
  </si>
  <si>
    <t>decimal(38,18)</t>
  </si>
  <si>
    <t>quotamilk2</t>
  </si>
  <si>
    <t>2月（kg）</t>
  </si>
  <si>
    <t>feb_quota_milk_qty</t>
  </si>
  <si>
    <t>2月配额奶量（kg）</t>
  </si>
  <si>
    <t>quotamilk3</t>
  </si>
  <si>
    <t>3月（kg）</t>
  </si>
  <si>
    <t>mar_quota_milk_qty</t>
  </si>
  <si>
    <t>3月配额奶量（kg）</t>
  </si>
  <si>
    <t>quotamilk4</t>
  </si>
  <si>
    <t>4月（kg）</t>
  </si>
  <si>
    <t>apr_quota_milk_qty</t>
  </si>
  <si>
    <t>4月配额奶量（kg）</t>
  </si>
  <si>
    <t>quotamilk5</t>
  </si>
  <si>
    <t>5月（kg）</t>
  </si>
  <si>
    <t>may_quota_milk_qty</t>
  </si>
  <si>
    <t>5月配额奶量（kg）</t>
  </si>
  <si>
    <t>quotamilk6</t>
  </si>
  <si>
    <t>6月（kg）</t>
  </si>
  <si>
    <t>jun_quota_milk_qty</t>
  </si>
  <si>
    <t>6月配额奶量（kg）</t>
  </si>
  <si>
    <t>quotamilk7</t>
  </si>
  <si>
    <t>7月（kg）</t>
  </si>
  <si>
    <t>jul_quota_milk_qty</t>
  </si>
  <si>
    <t>7月配额奶量（kg）</t>
  </si>
  <si>
    <t>quotamilk8</t>
  </si>
  <si>
    <t>8月（kg）</t>
  </si>
  <si>
    <t>aug_quota_milk_qty</t>
  </si>
  <si>
    <t>8月配额奶量（kg）</t>
  </si>
  <si>
    <t>quotamilk9</t>
  </si>
  <si>
    <t>9月（kg）</t>
  </si>
  <si>
    <t>sep_quota_milk_qty</t>
  </si>
  <si>
    <t>9月配额奶量（kg）</t>
  </si>
  <si>
    <t>quotamilk10</t>
  </si>
  <si>
    <t>10月（kg）</t>
  </si>
  <si>
    <t>oct_quota_milk_qty</t>
  </si>
  <si>
    <t>10月配额奶量（kg）</t>
  </si>
  <si>
    <t>quotamilk11</t>
  </si>
  <si>
    <t>11月（kg）</t>
  </si>
  <si>
    <t>nov_quota_milk_qty</t>
  </si>
  <si>
    <t>11月配额奶量（kg）</t>
  </si>
  <si>
    <t>quotamilk12</t>
  </si>
  <si>
    <t>12月（kg）</t>
  </si>
  <si>
    <t>dec_quota_milk_qty</t>
  </si>
  <si>
    <t>12月配额奶量（kg）</t>
  </si>
  <si>
    <t>createid</t>
  </si>
  <si>
    <t>创建人ID</t>
  </si>
  <si>
    <t>creator_id</t>
  </si>
  <si>
    <t>creator</t>
  </si>
  <si>
    <t>创建人</t>
  </si>
  <si>
    <t>varchar(50)</t>
  </si>
  <si>
    <t>createdate</t>
  </si>
  <si>
    <t>创建日期</t>
  </si>
  <si>
    <t>datetime</t>
  </si>
  <si>
    <t>create_dt</t>
  </si>
  <si>
    <t>创建时间</t>
  </si>
  <si>
    <t>timestamp</t>
  </si>
  <si>
    <t>modifyid</t>
  </si>
  <si>
    <t>修改人ID</t>
  </si>
  <si>
    <t>upd_person_id</t>
  </si>
  <si>
    <t>更新人ID</t>
  </si>
  <si>
    <t>modifier</t>
  </si>
  <si>
    <t>最后修改人</t>
  </si>
  <si>
    <t>upd_person</t>
  </si>
  <si>
    <t>更新人</t>
  </si>
  <si>
    <t>modifydate</t>
  </si>
  <si>
    <t>最后修改时间</t>
  </si>
  <si>
    <t>upd_dt</t>
  </si>
  <si>
    <t>更新时间</t>
  </si>
  <si>
    <t>remark</t>
  </si>
  <si>
    <t>备注</t>
  </si>
  <si>
    <t>nvarchar(max)</t>
  </si>
  <si>
    <t>varchar(200)</t>
  </si>
  <si>
    <t>src_sys_row_id</t>
  </si>
  <si>
    <t>源系统pk</t>
  </si>
  <si>
    <t>varchar(32)</t>
  </si>
  <si>
    <t>src_sys_cd</t>
  </si>
  <si>
    <t>源系统代码</t>
  </si>
  <si>
    <t>src_table_name</t>
  </si>
  <si>
    <t>etl_dt</t>
  </si>
  <si>
    <t>etl处理时间</t>
  </si>
  <si>
    <t>current_timestamp</t>
  </si>
  <si>
    <t>data_dt</t>
  </si>
  <si>
    <t>数据日期</t>
  </si>
  <si>
    <t>string</t>
  </si>
  <si>
    <t>date_format('${TX_DATE}','yyyyMMdd')</t>
  </si>
  <si>
    <t>关联条件</t>
  </si>
  <si>
    <t>左库</t>
  </si>
  <si>
    <t>左表名</t>
  </si>
  <si>
    <t>左表别名</t>
  </si>
  <si>
    <t>关联类型</t>
  </si>
  <si>
    <t>右库</t>
  </si>
  <si>
    <t>右表名</t>
  </si>
  <si>
    <t>右表别名</t>
  </si>
  <si>
    <t>条件语句（Where / Group By / Having)</t>
  </si>
  <si>
    <t>后置处理SQL</t>
  </si>
  <si>
    <t>修改记录</t>
  </si>
  <si>
    <t>修改人</t>
  </si>
  <si>
    <t>修改日期</t>
  </si>
  <si>
    <t>修改内容</t>
  </si>
  <si>
    <t>周建华</t>
  </si>
  <si>
    <t>创建</t>
  </si>
  <si>
    <t>李蓉</t>
  </si>
  <si>
    <t>修改</t>
  </si>
  <si>
    <t>varchar(10)</t>
    <phoneticPr fontId="5" type="noConversion"/>
  </si>
  <si>
    <t>farm_code</t>
  </si>
  <si>
    <t>牧场编码</t>
    <phoneticPr fontId="5" type="noConversion"/>
  </si>
  <si>
    <t>牛场编号(牧场用编号)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</si>
</sst>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i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sz val="1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7" tint="0.3999145481734672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3" borderId="2" xfId="0" applyFont="1" applyFill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3" fillId="0" borderId="3" xfId="0" applyFont="1" applyBorder="1"/>
    <xf numFmtId="0" fontId="3" fillId="0" borderId="1" xfId="0" applyFont="1" applyBorder="1"/>
    <xf numFmtId="0" fontId="4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tabSelected="1" workbookViewId="0">
      <selection activeCell="B62" sqref="B62"/>
    </sheetView>
  </sheetViews>
  <sheetFormatPr defaultColWidth="9" defaultRowHeight="12.75" x14ac:dyDescent="0.2"/>
  <cols>
    <col min="1" max="1" width="12.875" style="5" customWidth="1"/>
    <col min="2" max="2" width="19.75" style="5" customWidth="1"/>
    <col min="3" max="3" width="17.75" style="5" customWidth="1"/>
    <col min="4" max="4" width="15.75" style="5" customWidth="1"/>
    <col min="5" max="5" width="19" style="5" customWidth="1"/>
    <col min="6" max="6" width="15.75" style="5" customWidth="1"/>
    <col min="7" max="7" width="14.75" style="5" customWidth="1"/>
    <col min="8" max="8" width="34.125" style="5" customWidth="1"/>
    <col min="9" max="16384" width="9" style="6"/>
  </cols>
  <sheetData>
    <row r="1" spans="1:10" ht="15" customHeight="1" x14ac:dyDescent="0.2">
      <c r="A1" s="31" t="s">
        <v>0</v>
      </c>
      <c r="B1" s="32"/>
      <c r="C1" s="32"/>
      <c r="D1" s="32"/>
      <c r="E1" s="32"/>
      <c r="F1" s="32"/>
      <c r="G1" s="32"/>
      <c r="H1" s="32"/>
    </row>
    <row r="2" spans="1:10" ht="15" customHeight="1" x14ac:dyDescent="0.2">
      <c r="A2" s="7" t="s">
        <v>1</v>
      </c>
      <c r="B2" s="34" t="s">
        <v>2</v>
      </c>
      <c r="C2" s="35"/>
      <c r="D2" s="35"/>
      <c r="E2" s="35"/>
      <c r="F2" s="35"/>
      <c r="G2" s="35"/>
      <c r="H2" s="35"/>
    </row>
    <row r="3" spans="1:10" ht="15" customHeight="1" x14ac:dyDescent="0.2">
      <c r="A3" s="7" t="s">
        <v>3</v>
      </c>
      <c r="B3" s="34" t="s">
        <v>4</v>
      </c>
      <c r="C3" s="35"/>
      <c r="D3" s="35"/>
      <c r="E3" s="35"/>
      <c r="F3" s="35"/>
      <c r="G3" s="35"/>
      <c r="H3" s="35"/>
    </row>
    <row r="4" spans="1:10" ht="15" customHeight="1" x14ac:dyDescent="0.2">
      <c r="A4" s="7" t="s">
        <v>5</v>
      </c>
      <c r="B4" s="34" t="s">
        <v>6</v>
      </c>
      <c r="C4" s="35"/>
      <c r="D4" s="35"/>
      <c r="E4" s="35"/>
      <c r="F4" s="35"/>
      <c r="G4" s="35"/>
      <c r="H4" s="35"/>
    </row>
    <row r="5" spans="1:10" ht="15" customHeight="1" x14ac:dyDescent="0.2">
      <c r="A5" s="7" t="s">
        <v>7</v>
      </c>
      <c r="B5" s="34"/>
      <c r="C5" s="35"/>
      <c r="D5" s="35"/>
      <c r="E5" s="35"/>
      <c r="F5" s="35"/>
      <c r="G5" s="35"/>
      <c r="H5" s="35"/>
    </row>
    <row r="6" spans="1:10" ht="15" customHeight="1" x14ac:dyDescent="0.2">
      <c r="A6" s="7" t="s">
        <v>8</v>
      </c>
      <c r="B6" s="34" t="s">
        <v>9</v>
      </c>
      <c r="C6" s="35"/>
      <c r="D6" s="35"/>
      <c r="E6" s="35"/>
      <c r="F6" s="35"/>
      <c r="G6" s="35"/>
      <c r="H6" s="35"/>
    </row>
    <row r="10" spans="1:10" ht="15" customHeight="1" x14ac:dyDescent="0.2">
      <c r="A10" s="7" t="s">
        <v>10</v>
      </c>
      <c r="B10" s="34" t="s">
        <v>11</v>
      </c>
      <c r="C10" s="35"/>
      <c r="D10" s="35"/>
      <c r="E10" s="35"/>
      <c r="F10" s="35"/>
      <c r="G10" s="35"/>
      <c r="H10" s="35"/>
    </row>
    <row r="11" spans="1:10" ht="15" customHeight="1" x14ac:dyDescent="0.2">
      <c r="A11" s="26" t="s">
        <v>12</v>
      </c>
      <c r="B11" s="27"/>
      <c r="C11" s="27"/>
      <c r="D11" s="27"/>
      <c r="E11" s="27"/>
      <c r="F11" s="27"/>
      <c r="G11" s="27"/>
      <c r="H11" s="27"/>
    </row>
    <row r="12" spans="1:10" ht="15" customHeight="1" x14ac:dyDescent="0.2">
      <c r="A12" s="25"/>
      <c r="B12" s="25"/>
      <c r="C12" s="25"/>
      <c r="D12" s="25"/>
      <c r="E12" s="25"/>
      <c r="F12" s="25"/>
      <c r="G12" s="25"/>
      <c r="H12" s="25"/>
    </row>
    <row r="13" spans="1:10" s="1" customFormat="1" ht="15" customHeight="1" x14ac:dyDescent="0.2">
      <c r="A13" s="9" t="s">
        <v>13</v>
      </c>
      <c r="B13" s="9" t="s">
        <v>14</v>
      </c>
      <c r="C13" s="9" t="s">
        <v>15</v>
      </c>
      <c r="D13" s="9" t="s">
        <v>16</v>
      </c>
      <c r="E13" s="10" t="s">
        <v>17</v>
      </c>
      <c r="F13" s="10" t="s">
        <v>18</v>
      </c>
      <c r="G13" s="10" t="s">
        <v>19</v>
      </c>
      <c r="H13" s="11" t="s">
        <v>20</v>
      </c>
      <c r="I13" s="6"/>
      <c r="J13" s="6"/>
    </row>
    <row r="14" spans="1:10" s="2" customFormat="1" ht="15" customHeight="1" x14ac:dyDescent="0.2">
      <c r="A14" s="8" t="s">
        <v>21</v>
      </c>
      <c r="B14" s="8" t="s">
        <v>22</v>
      </c>
      <c r="C14" s="8" t="s">
        <v>23</v>
      </c>
      <c r="D14" s="8" t="s">
        <v>24</v>
      </c>
      <c r="E14" s="8" t="s">
        <v>6</v>
      </c>
      <c r="F14" s="8" t="s">
        <v>25</v>
      </c>
      <c r="G14" s="8" t="s">
        <v>24</v>
      </c>
      <c r="H14" s="8"/>
      <c r="I14" s="6"/>
      <c r="J14" s="6"/>
    </row>
    <row r="15" spans="1:10" s="2" customFormat="1" ht="15" customHeight="1" x14ac:dyDescent="0.2">
      <c r="A15" s="8" t="s">
        <v>21</v>
      </c>
      <c r="B15" s="8" t="s">
        <v>26</v>
      </c>
      <c r="C15" s="8" t="s">
        <v>27</v>
      </c>
      <c r="D15" s="8" t="s">
        <v>24</v>
      </c>
      <c r="E15" s="8" t="s">
        <v>28</v>
      </c>
      <c r="F15" s="8" t="s">
        <v>29</v>
      </c>
      <c r="G15" s="8" t="s">
        <v>24</v>
      </c>
      <c r="H15" s="8"/>
      <c r="I15" s="6"/>
      <c r="J15" s="6" t="str">
        <f>LOWER(I15)</f>
        <v/>
      </c>
    </row>
    <row r="16" spans="1:10" s="2" customFormat="1" ht="15" customHeight="1" x14ac:dyDescent="0.2">
      <c r="A16" s="8" t="s">
        <v>21</v>
      </c>
      <c r="B16" s="8" t="s">
        <v>30</v>
      </c>
      <c r="C16" s="8" t="s">
        <v>31</v>
      </c>
      <c r="D16" s="8" t="s">
        <v>24</v>
      </c>
      <c r="E16" s="8" t="s">
        <v>30</v>
      </c>
      <c r="F16" s="8" t="s">
        <v>32</v>
      </c>
      <c r="G16" s="8" t="s">
        <v>24</v>
      </c>
      <c r="H16" s="8"/>
      <c r="I16" s="6"/>
      <c r="J16" s="6"/>
    </row>
    <row r="17" spans="1:10" s="2" customFormat="1" ht="15" customHeight="1" x14ac:dyDescent="0.2">
      <c r="A17" s="23" t="s">
        <v>21</v>
      </c>
      <c r="B17" s="23" t="s">
        <v>148</v>
      </c>
      <c r="C17" s="23" t="s">
        <v>150</v>
      </c>
      <c r="D17" s="23" t="s">
        <v>93</v>
      </c>
      <c r="E17" s="23" t="s">
        <v>148</v>
      </c>
      <c r="F17" s="23" t="s">
        <v>149</v>
      </c>
      <c r="G17" s="23" t="s">
        <v>93</v>
      </c>
      <c r="H17" s="23"/>
      <c r="I17" s="6"/>
      <c r="J17" s="6"/>
    </row>
    <row r="18" spans="1:10" s="2" customFormat="1" ht="15" customHeight="1" x14ac:dyDescent="0.2">
      <c r="A18" s="8" t="s">
        <v>21</v>
      </c>
      <c r="B18" s="8" t="s">
        <v>33</v>
      </c>
      <c r="C18" s="8" t="s">
        <v>34</v>
      </c>
      <c r="D18" s="8" t="s">
        <v>35</v>
      </c>
      <c r="E18" s="8" t="s">
        <v>36</v>
      </c>
      <c r="F18" s="8" t="s">
        <v>34</v>
      </c>
      <c r="G18" s="8" t="s">
        <v>37</v>
      </c>
      <c r="H18" s="8"/>
      <c r="I18" s="6"/>
      <c r="J18" s="6"/>
    </row>
    <row r="19" spans="1:10" s="2" customFormat="1" ht="15" customHeight="1" x14ac:dyDescent="0.2">
      <c r="A19" s="8" t="s">
        <v>21</v>
      </c>
      <c r="B19" s="8" t="s">
        <v>38</v>
      </c>
      <c r="C19" s="8" t="s">
        <v>39</v>
      </c>
      <c r="D19" s="8" t="s">
        <v>40</v>
      </c>
      <c r="E19" s="8" t="s">
        <v>41</v>
      </c>
      <c r="F19" s="8" t="s">
        <v>42</v>
      </c>
      <c r="G19" s="8" t="s">
        <v>43</v>
      </c>
      <c r="H19" s="12"/>
      <c r="I19" s="6"/>
      <c r="J19" s="6"/>
    </row>
    <row r="20" spans="1:10" s="2" customFormat="1" ht="15" customHeight="1" x14ac:dyDescent="0.2">
      <c r="A20" s="8" t="s">
        <v>21</v>
      </c>
      <c r="B20" s="8" t="s">
        <v>44</v>
      </c>
      <c r="C20" s="8" t="s">
        <v>45</v>
      </c>
      <c r="D20" s="8" t="s">
        <v>40</v>
      </c>
      <c r="E20" s="8" t="s">
        <v>46</v>
      </c>
      <c r="F20" s="8" t="s">
        <v>47</v>
      </c>
      <c r="G20" s="8" t="s">
        <v>43</v>
      </c>
      <c r="H20" s="8"/>
      <c r="I20" s="6"/>
      <c r="J20" s="6"/>
    </row>
    <row r="21" spans="1:10" s="2" customFormat="1" ht="15" customHeight="1" x14ac:dyDescent="0.2">
      <c r="A21" s="8" t="s">
        <v>21</v>
      </c>
      <c r="B21" s="8" t="s">
        <v>48</v>
      </c>
      <c r="C21" s="8" t="s">
        <v>49</v>
      </c>
      <c r="D21" s="8" t="s">
        <v>40</v>
      </c>
      <c r="E21" s="8" t="s">
        <v>50</v>
      </c>
      <c r="F21" s="8" t="s">
        <v>51</v>
      </c>
      <c r="G21" s="8" t="s">
        <v>43</v>
      </c>
      <c r="H21" s="8"/>
      <c r="I21" s="6"/>
      <c r="J21" s="6"/>
    </row>
    <row r="22" spans="1:10" s="2" customFormat="1" ht="13.5" customHeight="1" x14ac:dyDescent="0.2">
      <c r="A22" s="8" t="s">
        <v>21</v>
      </c>
      <c r="B22" s="8" t="s">
        <v>52</v>
      </c>
      <c r="C22" s="8" t="s">
        <v>53</v>
      </c>
      <c r="D22" s="8" t="s">
        <v>40</v>
      </c>
      <c r="E22" s="8" t="s">
        <v>54</v>
      </c>
      <c r="F22" s="8" t="s">
        <v>55</v>
      </c>
      <c r="G22" s="8" t="s">
        <v>43</v>
      </c>
      <c r="H22" s="8"/>
      <c r="I22" s="6"/>
      <c r="J22" s="6" t="str">
        <f>LOWER(I22)</f>
        <v/>
      </c>
    </row>
    <row r="23" spans="1:10" s="2" customFormat="1" ht="15" customHeight="1" x14ac:dyDescent="0.2">
      <c r="A23" s="8" t="s">
        <v>21</v>
      </c>
      <c r="B23" s="8" t="s">
        <v>56</v>
      </c>
      <c r="C23" s="8" t="s">
        <v>57</v>
      </c>
      <c r="D23" s="8" t="s">
        <v>40</v>
      </c>
      <c r="E23" s="8" t="s">
        <v>58</v>
      </c>
      <c r="F23" s="8" t="s">
        <v>59</v>
      </c>
      <c r="G23" s="8" t="s">
        <v>43</v>
      </c>
      <c r="H23" s="8"/>
      <c r="I23" s="6"/>
      <c r="J23" s="6"/>
    </row>
    <row r="24" spans="1:10" s="2" customFormat="1" ht="15" customHeight="1" x14ac:dyDescent="0.2">
      <c r="A24" s="8" t="s">
        <v>21</v>
      </c>
      <c r="B24" s="8" t="s">
        <v>60</v>
      </c>
      <c r="C24" s="8" t="s">
        <v>61</v>
      </c>
      <c r="D24" s="8" t="s">
        <v>40</v>
      </c>
      <c r="E24" s="8" t="s">
        <v>62</v>
      </c>
      <c r="F24" s="8" t="s">
        <v>63</v>
      </c>
      <c r="G24" s="8" t="s">
        <v>43</v>
      </c>
      <c r="H24" s="8"/>
      <c r="I24" s="6"/>
      <c r="J24" s="6"/>
    </row>
    <row r="25" spans="1:10" s="2" customFormat="1" ht="15" customHeight="1" x14ac:dyDescent="0.2">
      <c r="A25" s="8" t="s">
        <v>21</v>
      </c>
      <c r="B25" s="8" t="s">
        <v>64</v>
      </c>
      <c r="C25" s="8" t="s">
        <v>65</v>
      </c>
      <c r="D25" s="8" t="s">
        <v>40</v>
      </c>
      <c r="E25" s="8" t="s">
        <v>66</v>
      </c>
      <c r="F25" s="8" t="s">
        <v>67</v>
      </c>
      <c r="G25" s="8" t="s">
        <v>43</v>
      </c>
      <c r="H25" s="8"/>
      <c r="I25" s="6"/>
      <c r="J25" s="6"/>
    </row>
    <row r="26" spans="1:10" s="2" customFormat="1" ht="15" customHeight="1" x14ac:dyDescent="0.2">
      <c r="A26" s="8" t="s">
        <v>21</v>
      </c>
      <c r="B26" s="8" t="s">
        <v>68</v>
      </c>
      <c r="C26" s="8" t="s">
        <v>69</v>
      </c>
      <c r="D26" s="8" t="s">
        <v>40</v>
      </c>
      <c r="E26" s="8" t="s">
        <v>70</v>
      </c>
      <c r="F26" s="8" t="s">
        <v>71</v>
      </c>
      <c r="G26" s="8" t="s">
        <v>43</v>
      </c>
      <c r="H26" s="8"/>
      <c r="I26" s="6"/>
      <c r="J26" s="6"/>
    </row>
    <row r="27" spans="1:10" s="2" customFormat="1" ht="15" customHeight="1" x14ac:dyDescent="0.2">
      <c r="A27" s="8" t="s">
        <v>21</v>
      </c>
      <c r="B27" s="8" t="s">
        <v>72</v>
      </c>
      <c r="C27" s="8" t="s">
        <v>73</v>
      </c>
      <c r="D27" s="8" t="s">
        <v>40</v>
      </c>
      <c r="E27" s="8" t="s">
        <v>74</v>
      </c>
      <c r="F27" s="8" t="s">
        <v>75</v>
      </c>
      <c r="G27" s="8" t="s">
        <v>43</v>
      </c>
      <c r="H27" s="8"/>
      <c r="I27" s="6"/>
      <c r="J27" s="6"/>
    </row>
    <row r="28" spans="1:10" s="2" customFormat="1" ht="13.5" customHeight="1" x14ac:dyDescent="0.2">
      <c r="A28" s="8" t="s">
        <v>21</v>
      </c>
      <c r="B28" s="8" t="s">
        <v>76</v>
      </c>
      <c r="C28" s="8" t="s">
        <v>77</v>
      </c>
      <c r="D28" s="8" t="s">
        <v>40</v>
      </c>
      <c r="E28" s="8" t="s">
        <v>78</v>
      </c>
      <c r="F28" s="8" t="s">
        <v>79</v>
      </c>
      <c r="G28" s="8" t="s">
        <v>43</v>
      </c>
      <c r="H28" s="8"/>
      <c r="I28" s="6"/>
      <c r="J28" s="6" t="str">
        <f>LOWER(I28)</f>
        <v/>
      </c>
    </row>
    <row r="29" spans="1:10" s="2" customFormat="1" ht="15" customHeight="1" x14ac:dyDescent="0.2">
      <c r="A29" s="8" t="s">
        <v>21</v>
      </c>
      <c r="B29" s="8" t="s">
        <v>80</v>
      </c>
      <c r="C29" s="8" t="s">
        <v>81</v>
      </c>
      <c r="D29" s="8" t="s">
        <v>40</v>
      </c>
      <c r="E29" s="8" t="s">
        <v>82</v>
      </c>
      <c r="F29" s="8" t="s">
        <v>83</v>
      </c>
      <c r="G29" s="8" t="s">
        <v>43</v>
      </c>
      <c r="H29" s="8"/>
      <c r="I29" s="6"/>
      <c r="J29" s="6"/>
    </row>
    <row r="30" spans="1:10" s="2" customFormat="1" ht="15" customHeight="1" x14ac:dyDescent="0.2">
      <c r="A30" s="8" t="s">
        <v>21</v>
      </c>
      <c r="B30" s="8" t="s">
        <v>84</v>
      </c>
      <c r="C30" s="8" t="s">
        <v>85</v>
      </c>
      <c r="D30" s="8" t="s">
        <v>40</v>
      </c>
      <c r="E30" s="8" t="s">
        <v>86</v>
      </c>
      <c r="F30" s="8" t="s">
        <v>87</v>
      </c>
      <c r="G30" s="8" t="s">
        <v>43</v>
      </c>
      <c r="H30" s="8"/>
      <c r="I30" s="6"/>
      <c r="J30" s="6"/>
    </row>
    <row r="31" spans="1:10" s="3" customFormat="1" ht="14.25" x14ac:dyDescent="0.3">
      <c r="A31" s="8" t="s">
        <v>21</v>
      </c>
      <c r="B31" s="13" t="s">
        <v>88</v>
      </c>
      <c r="C31" s="13" t="s">
        <v>89</v>
      </c>
      <c r="D31" s="13" t="s">
        <v>24</v>
      </c>
      <c r="E31" s="13" t="s">
        <v>90</v>
      </c>
      <c r="F31" s="13" t="s">
        <v>89</v>
      </c>
      <c r="G31" s="14" t="s">
        <v>24</v>
      </c>
      <c r="H31" s="13"/>
    </row>
    <row r="32" spans="1:10" s="3" customFormat="1" ht="14.25" x14ac:dyDescent="0.3">
      <c r="A32" s="8" t="s">
        <v>21</v>
      </c>
      <c r="B32" s="13" t="s">
        <v>91</v>
      </c>
      <c r="C32" s="13" t="s">
        <v>92</v>
      </c>
      <c r="D32" s="13" t="s">
        <v>35</v>
      </c>
      <c r="E32" s="13" t="s">
        <v>91</v>
      </c>
      <c r="F32" s="13" t="s">
        <v>92</v>
      </c>
      <c r="G32" s="14" t="s">
        <v>93</v>
      </c>
      <c r="H32" s="13"/>
    </row>
    <row r="33" spans="1:11" s="3" customFormat="1" ht="14.25" x14ac:dyDescent="0.3">
      <c r="A33" s="8" t="s">
        <v>21</v>
      </c>
      <c r="B33" s="13" t="s">
        <v>94</v>
      </c>
      <c r="C33" s="13" t="s">
        <v>95</v>
      </c>
      <c r="D33" s="13" t="s">
        <v>96</v>
      </c>
      <c r="E33" s="13" t="s">
        <v>97</v>
      </c>
      <c r="F33" s="13" t="s">
        <v>98</v>
      </c>
      <c r="G33" s="14" t="s">
        <v>99</v>
      </c>
      <c r="H33" s="13"/>
    </row>
    <row r="34" spans="1:11" s="3" customFormat="1" ht="14.25" x14ac:dyDescent="0.3">
      <c r="A34" s="8" t="s">
        <v>21</v>
      </c>
      <c r="B34" s="13" t="s">
        <v>100</v>
      </c>
      <c r="C34" s="13" t="s">
        <v>101</v>
      </c>
      <c r="D34" s="13" t="s">
        <v>24</v>
      </c>
      <c r="E34" s="13" t="s">
        <v>102</v>
      </c>
      <c r="F34" s="13" t="s">
        <v>103</v>
      </c>
      <c r="G34" s="14" t="s">
        <v>24</v>
      </c>
      <c r="H34" s="13"/>
    </row>
    <row r="35" spans="1:11" s="3" customFormat="1" ht="15.75" customHeight="1" x14ac:dyDescent="0.3">
      <c r="A35" s="8" t="s">
        <v>21</v>
      </c>
      <c r="B35" s="13" t="s">
        <v>104</v>
      </c>
      <c r="C35" s="13" t="s">
        <v>105</v>
      </c>
      <c r="D35" s="13" t="s">
        <v>35</v>
      </c>
      <c r="E35" s="13" t="s">
        <v>106</v>
      </c>
      <c r="F35" s="13" t="s">
        <v>107</v>
      </c>
      <c r="G35" s="14" t="s">
        <v>93</v>
      </c>
      <c r="H35" s="13"/>
    </row>
    <row r="36" spans="1:11" s="3" customFormat="1" ht="15.75" customHeight="1" x14ac:dyDescent="0.3">
      <c r="A36" s="8" t="s">
        <v>21</v>
      </c>
      <c r="B36" s="13" t="s">
        <v>108</v>
      </c>
      <c r="C36" s="13" t="s">
        <v>109</v>
      </c>
      <c r="D36" s="13" t="s">
        <v>96</v>
      </c>
      <c r="E36" s="13" t="s">
        <v>110</v>
      </c>
      <c r="F36" s="13" t="s">
        <v>111</v>
      </c>
      <c r="G36" s="14" t="s">
        <v>99</v>
      </c>
      <c r="H36" s="13"/>
    </row>
    <row r="37" spans="1:11" s="2" customFormat="1" ht="15" customHeight="1" x14ac:dyDescent="0.2">
      <c r="A37" s="8" t="s">
        <v>21</v>
      </c>
      <c r="B37" s="8" t="s">
        <v>112</v>
      </c>
      <c r="C37" s="8" t="s">
        <v>113</v>
      </c>
      <c r="D37" s="8" t="s">
        <v>114</v>
      </c>
      <c r="E37" s="8" t="s">
        <v>112</v>
      </c>
      <c r="F37" s="8" t="s">
        <v>113</v>
      </c>
      <c r="G37" s="8" t="s">
        <v>115</v>
      </c>
      <c r="H37" s="8"/>
      <c r="I37" s="6"/>
      <c r="J37" s="6"/>
    </row>
    <row r="38" spans="1:11" s="2" customFormat="1" ht="15" customHeight="1" x14ac:dyDescent="0.2">
      <c r="A38" s="8" t="s">
        <v>21</v>
      </c>
      <c r="B38" s="8" t="s">
        <v>22</v>
      </c>
      <c r="C38" s="8" t="s">
        <v>23</v>
      </c>
      <c r="D38" s="8" t="s">
        <v>24</v>
      </c>
      <c r="E38" s="8" t="s">
        <v>116</v>
      </c>
      <c r="F38" s="8" t="s">
        <v>117</v>
      </c>
      <c r="G38" s="8" t="s">
        <v>118</v>
      </c>
      <c r="H38" s="12"/>
      <c r="I38" s="6"/>
      <c r="J38" s="6"/>
    </row>
    <row r="39" spans="1:11" s="2" customFormat="1" ht="15" customHeight="1" x14ac:dyDescent="0.2">
      <c r="A39" s="8"/>
      <c r="B39" s="8"/>
      <c r="C39" s="8"/>
      <c r="D39" s="8"/>
      <c r="E39" s="15" t="s">
        <v>119</v>
      </c>
      <c r="F39" s="15" t="s">
        <v>120</v>
      </c>
      <c r="G39" s="15" t="s">
        <v>147</v>
      </c>
      <c r="H39" s="8" t="str">
        <f>CONCATENATE("'",LEFT(B10,3),"'")</f>
        <v>'pms'</v>
      </c>
      <c r="I39" s="6"/>
      <c r="J39" s="6"/>
    </row>
    <row r="40" spans="1:11" s="2" customFormat="1" ht="15" customHeight="1" x14ac:dyDescent="0.2">
      <c r="A40" s="8"/>
      <c r="B40" s="8"/>
      <c r="C40" s="8"/>
      <c r="D40" s="8"/>
      <c r="E40" s="15" t="s">
        <v>121</v>
      </c>
      <c r="F40" s="15" t="s">
        <v>10</v>
      </c>
      <c r="G40" s="15" t="s">
        <v>93</v>
      </c>
      <c r="H40" s="8" t="str">
        <f>CONCATENATE("'",B10,"'")</f>
        <v>'pms_be_base_farmquotamilk'</v>
      </c>
      <c r="I40" s="6"/>
      <c r="J40" s="6"/>
    </row>
    <row r="41" spans="1:11" s="2" customFormat="1" ht="15.75" customHeight="1" x14ac:dyDescent="0.2">
      <c r="A41" s="8"/>
      <c r="B41" s="8"/>
      <c r="C41" s="8"/>
      <c r="D41" s="8"/>
      <c r="E41" s="15" t="s">
        <v>122</v>
      </c>
      <c r="F41" s="15" t="s">
        <v>123</v>
      </c>
      <c r="G41" s="8" t="s">
        <v>99</v>
      </c>
      <c r="H41" s="8" t="s">
        <v>124</v>
      </c>
      <c r="I41" s="6"/>
      <c r="J41" s="6"/>
    </row>
    <row r="42" spans="1:11" s="2" customFormat="1" ht="15" customHeight="1" x14ac:dyDescent="0.2">
      <c r="A42" s="8"/>
      <c r="B42" s="8"/>
      <c r="C42" s="8"/>
      <c r="D42" s="8"/>
      <c r="E42" s="8" t="s">
        <v>125</v>
      </c>
      <c r="F42" s="8" t="s">
        <v>126</v>
      </c>
      <c r="G42" s="8" t="s">
        <v>127</v>
      </c>
      <c r="H42" s="16" t="s">
        <v>128</v>
      </c>
      <c r="I42" s="6"/>
      <c r="J42" s="6"/>
      <c r="K42" s="6"/>
    </row>
    <row r="43" spans="1:11" ht="15" customHeight="1" x14ac:dyDescent="0.2">
      <c r="A43" s="26" t="s">
        <v>129</v>
      </c>
      <c r="B43" s="27"/>
      <c r="C43" s="27"/>
      <c r="D43" s="27"/>
      <c r="E43" s="27"/>
      <c r="F43" s="27"/>
      <c r="G43" s="27"/>
      <c r="H43" s="27"/>
    </row>
    <row r="44" spans="1:11" s="4" customFormat="1" ht="15" customHeight="1" x14ac:dyDescent="0.2">
      <c r="A44" s="9" t="s">
        <v>130</v>
      </c>
      <c r="B44" s="9" t="s">
        <v>131</v>
      </c>
      <c r="C44" s="9" t="s">
        <v>132</v>
      </c>
      <c r="D44" s="11" t="s">
        <v>133</v>
      </c>
      <c r="E44" s="10" t="s">
        <v>134</v>
      </c>
      <c r="F44" s="10" t="s">
        <v>135</v>
      </c>
      <c r="G44" s="10" t="s">
        <v>136</v>
      </c>
      <c r="H44" s="17" t="s">
        <v>129</v>
      </c>
      <c r="I44" s="6"/>
      <c r="J44" s="6"/>
    </row>
    <row r="45" spans="1:11" ht="14.25" customHeight="1" x14ac:dyDescent="0.2">
      <c r="A45" s="8"/>
      <c r="B45" s="8"/>
      <c r="C45" s="8"/>
      <c r="D45" s="8"/>
      <c r="E45" s="8"/>
      <c r="F45" s="8"/>
      <c r="G45" s="8"/>
      <c r="H45" s="18"/>
    </row>
    <row r="46" spans="1:11" ht="15" customHeight="1" x14ac:dyDescent="0.2">
      <c r="A46" s="8"/>
      <c r="B46" s="8"/>
      <c r="C46" s="8"/>
      <c r="D46" s="8"/>
      <c r="E46" s="8"/>
      <c r="F46" s="6"/>
      <c r="G46" s="8"/>
      <c r="H46" s="6"/>
    </row>
    <row r="47" spans="1:11" ht="15" customHeight="1" x14ac:dyDescent="0.2">
      <c r="A47" s="8"/>
      <c r="B47" s="8"/>
      <c r="C47" s="8"/>
      <c r="D47" s="8"/>
      <c r="E47" s="8"/>
      <c r="F47" s="8"/>
      <c r="G47" s="8"/>
      <c r="H47" s="18"/>
    </row>
    <row r="48" spans="1:11" ht="15" customHeight="1" x14ac:dyDescent="0.2">
      <c r="A48" s="8"/>
      <c r="B48" s="8"/>
      <c r="C48" s="8"/>
      <c r="D48" s="8"/>
      <c r="E48" s="8"/>
      <c r="F48" s="8"/>
      <c r="G48" s="8"/>
      <c r="H48" s="18"/>
    </row>
    <row r="49" spans="1:8" ht="15" customHeight="1" x14ac:dyDescent="0.2">
      <c r="A49" s="26" t="s">
        <v>137</v>
      </c>
      <c r="B49" s="27"/>
      <c r="C49" s="27"/>
      <c r="D49" s="27"/>
      <c r="E49" s="27"/>
      <c r="F49" s="27"/>
      <c r="G49" s="27"/>
      <c r="H49" s="27"/>
    </row>
    <row r="50" spans="1:8" ht="15" customHeight="1" x14ac:dyDescent="0.2">
      <c r="A50" s="28"/>
      <c r="B50" s="29"/>
      <c r="C50" s="29"/>
      <c r="D50" s="29"/>
      <c r="E50" s="29"/>
      <c r="F50" s="29"/>
      <c r="G50" s="29"/>
      <c r="H50" s="30"/>
    </row>
    <row r="51" spans="1:8" ht="15" customHeight="1" x14ac:dyDescent="0.2">
      <c r="A51" s="26" t="s">
        <v>138</v>
      </c>
      <c r="B51" s="27"/>
      <c r="C51" s="27"/>
      <c r="D51" s="27"/>
      <c r="E51" s="27"/>
      <c r="F51" s="27"/>
      <c r="G51" s="27"/>
      <c r="H51" s="27"/>
    </row>
    <row r="52" spans="1:8" ht="15" customHeight="1" x14ac:dyDescent="0.2">
      <c r="A52" s="28"/>
      <c r="B52" s="29"/>
      <c r="C52" s="29"/>
      <c r="D52" s="29"/>
      <c r="E52" s="29"/>
      <c r="F52" s="29"/>
      <c r="G52" s="29"/>
      <c r="H52" s="30"/>
    </row>
    <row r="53" spans="1:8" ht="15" customHeight="1" x14ac:dyDescent="0.2">
      <c r="A53" s="19"/>
      <c r="B53" s="19"/>
      <c r="C53" s="19"/>
      <c r="D53" s="19"/>
      <c r="E53" s="19"/>
      <c r="F53" s="19"/>
      <c r="G53" s="19"/>
      <c r="H53" s="19"/>
    </row>
    <row r="54" spans="1:8" ht="15" customHeight="1" x14ac:dyDescent="0.2">
      <c r="A54" s="19"/>
      <c r="B54" s="19"/>
      <c r="C54" s="19"/>
      <c r="D54" s="19"/>
      <c r="E54" s="19"/>
      <c r="F54" s="19"/>
      <c r="G54" s="19"/>
      <c r="H54" s="19"/>
    </row>
    <row r="56" spans="1:8" ht="15" customHeight="1" x14ac:dyDescent="0.2">
      <c r="A56" s="31" t="s">
        <v>139</v>
      </c>
      <c r="B56" s="32"/>
      <c r="C56" s="32"/>
      <c r="D56" s="32"/>
      <c r="E56" s="32"/>
      <c r="F56" s="32"/>
      <c r="G56" s="32"/>
      <c r="H56" s="33"/>
    </row>
    <row r="57" spans="1:8" ht="15" customHeight="1" x14ac:dyDescent="0.2">
      <c r="A57" s="20" t="s">
        <v>140</v>
      </c>
      <c r="B57" s="20" t="s">
        <v>141</v>
      </c>
      <c r="C57" s="20"/>
      <c r="D57" s="24" t="s">
        <v>142</v>
      </c>
      <c r="E57" s="24"/>
      <c r="F57" s="24"/>
      <c r="G57" s="24"/>
      <c r="H57" s="24"/>
    </row>
    <row r="58" spans="1:8" ht="15" customHeight="1" x14ac:dyDescent="0.2">
      <c r="A58" s="21" t="s">
        <v>143</v>
      </c>
      <c r="B58" s="22">
        <v>43391</v>
      </c>
      <c r="C58" s="22"/>
      <c r="D58" s="25" t="s">
        <v>144</v>
      </c>
      <c r="E58" s="25"/>
      <c r="F58" s="25"/>
      <c r="G58" s="25"/>
      <c r="H58" s="25"/>
    </row>
    <row r="59" spans="1:8" ht="15" customHeight="1" x14ac:dyDescent="0.2">
      <c r="A59" s="5" t="s">
        <v>145</v>
      </c>
      <c r="B59" s="22">
        <v>43518</v>
      </c>
      <c r="C59" s="22"/>
      <c r="D59" s="25" t="s">
        <v>146</v>
      </c>
      <c r="E59" s="25"/>
      <c r="F59" s="25"/>
      <c r="G59" s="25"/>
      <c r="H59" s="25"/>
    </row>
    <row r="60" spans="1:8" ht="15" customHeight="1" x14ac:dyDescent="0.2">
      <c r="A60" s="21"/>
      <c r="B60" s="22"/>
      <c r="C60" s="21"/>
      <c r="D60" s="25"/>
      <c r="E60" s="25"/>
      <c r="F60" s="25"/>
      <c r="G60" s="25"/>
      <c r="H60" s="25"/>
    </row>
  </sheetData>
  <mergeCells count="19">
    <mergeCell ref="A1:H1"/>
    <mergeCell ref="B2:H2"/>
    <mergeCell ref="B3:H3"/>
    <mergeCell ref="B4:H4"/>
    <mergeCell ref="B5:H5"/>
    <mergeCell ref="B6:H6"/>
    <mergeCell ref="B10:H10"/>
    <mergeCell ref="A11:H11"/>
    <mergeCell ref="A12:H12"/>
    <mergeCell ref="A43:H43"/>
    <mergeCell ref="D57:H57"/>
    <mergeCell ref="D58:H58"/>
    <mergeCell ref="D59:H59"/>
    <mergeCell ref="D60:H60"/>
    <mergeCell ref="A49:H49"/>
    <mergeCell ref="A50:H50"/>
    <mergeCell ref="A51:H51"/>
    <mergeCell ref="A52:H52"/>
    <mergeCell ref="A56:H56"/>
  </mergeCells>
  <phoneticPr fontId="5" type="noConversion"/>
  <dataValidations count="3">
    <dataValidation type="list" allowBlank="1" showInputMessage="1" showErrorMessage="1" sqref="B6:H6" xr:uid="{00000000-0002-0000-0000-000000000000}">
      <formula1>"F1 - Full Overwrite, F2 - Update/Insert, F3 - Append, C - Customized"</formula1>
    </dataValidation>
    <dataValidation type="list" allowBlank="1" showInputMessage="1" showErrorMessage="1" sqref="E45:E48 A45:A48 A14:A42" xr:uid="{00000000-0002-0000-0000-000001000000}">
      <formula1>"sdata, sdata_full"</formula1>
    </dataValidation>
    <dataValidation type="list" allowBlank="1" showInputMessage="1" showErrorMessage="1" sqref="D45:D48" xr:uid="{00000000-0002-0000-0000-000002000000}">
      <formula1>"left join, inner join, right join, product join, cross join"</formula1>
    </dataValidation>
  </dataValidations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delll</dc:creator>
  <cp:lastModifiedBy>Li, Rong C.</cp:lastModifiedBy>
  <dcterms:created xsi:type="dcterms:W3CDTF">2015-06-05T18:17:00Z</dcterms:created>
  <dcterms:modified xsi:type="dcterms:W3CDTF">2019-02-22T07:34:48Z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