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79D56BC4-EAA3-41B0-815A-2519A43EF390}" xr6:coauthVersionLast="36" xr6:coauthVersionMax="40" xr10:uidLastSave="{00000000-0000-0000-0000-000000000000}"/>
  <bookViews>
    <workbookView xWindow="0" yWindow="0" windowWidth="16665" windowHeight="75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3" l="1"/>
  <c r="H32" i="3"/>
  <c r="H33" i="3"/>
</calcChain>
</file>

<file path=xl/sharedStrings.xml><?xml version="1.0" encoding="utf-8"?>
<sst xmlns="http://schemas.openxmlformats.org/spreadsheetml/2006/main" count="189" uniqueCount="128">
  <si>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</si>
  <si>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</si>
  <si>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</si>
  <si>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</si>
  <si>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</si>
  <si>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</si>
  <si>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</si>
  <si>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</si>
  <si>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</si>
  <si>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</si>
  <si>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</si>
  <si>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</si>
  <si>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</si>
  <si>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</si>
  <si>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</si>
  <si>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</si>
  <si>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</si>
  <si>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</si>
  <si>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</si>
  <si>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</si>
  <si>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</si>
  <si>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</si>
  <si>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</si>
  <si>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</si>
  <si>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</si>
  <si>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</si>
  <si>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</si>
  <si>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</si>
  <si>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</si>
  <si>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</si>
  <si>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</si>
  <si>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</si>
  <si>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</si>
  <si>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</si>
  <si>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邹楠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</si>
  <si>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</si>
  <si>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</si>
  <si>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</si>
  <si>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出入库明细表</t>
    <phoneticPr fontId="4" type="noConversion"/>
  </si>
  <si>
    <t>出入库明细id</t>
  </si>
  <si>
    <t>varchar(32)</t>
  </si>
  <si>
    <t>出入库id</t>
  </si>
  <si>
    <t>prod_order_dtl_id</t>
  </si>
  <si>
    <t>产品订单明细id</t>
  </si>
  <si>
    <t>出入库明细状态代码</t>
  </si>
  <si>
    <t>prod_id</t>
  </si>
  <si>
    <t>产品id</t>
  </si>
  <si>
    <t>batch_no</t>
  </si>
  <si>
    <t>批次号</t>
  </si>
  <si>
    <t>出库明细id</t>
  </si>
  <si>
    <t>shipping_row_id</t>
  </si>
  <si>
    <t>发运行id</t>
  </si>
  <si>
    <t>order_qty</t>
  </si>
  <si>
    <t>订单数量</t>
  </si>
  <si>
    <t>scan_qty</t>
  </si>
  <si>
    <t>扫码数量</t>
  </si>
  <si>
    <t>verify_qty</t>
  </si>
  <si>
    <t>确认数量</t>
  </si>
  <si>
    <t>sign_qty</t>
  </si>
  <si>
    <t>签收数量</t>
  </si>
  <si>
    <t>back_qty</t>
  </si>
  <si>
    <t>回退数量</t>
  </si>
  <si>
    <t>loss_qty</t>
  </si>
  <si>
    <t>货损数量</t>
  </si>
  <si>
    <t>price</t>
  </si>
  <si>
    <t>价格</t>
  </si>
  <si>
    <t>unit</t>
  </si>
  <si>
    <t>单位</t>
  </si>
  <si>
    <t>src_sys_row_id</t>
  </si>
  <si>
    <t>源系统pk</t>
  </si>
  <si>
    <t>dms_cx_godown_entry_item</t>
    <phoneticPr fontId="4" type="noConversion"/>
  </si>
  <si>
    <t>主键ID</t>
  </si>
  <si>
    <t>主表ID</t>
  </si>
  <si>
    <t>订单明细ID</t>
  </si>
  <si>
    <t>状态</t>
  </si>
  <si>
    <t>decimal</t>
  </si>
  <si>
    <t>产品ID</t>
  </si>
  <si>
    <t>批次</t>
  </si>
  <si>
    <t>出库明细ID</t>
  </si>
  <si>
    <t>发运行ID</t>
  </si>
  <si>
    <t>row_id</t>
  </si>
  <si>
    <t>entry_id</t>
  </si>
  <si>
    <t>order_item_id</t>
  </si>
  <si>
    <t>state</t>
  </si>
  <si>
    <t>product_id</t>
  </si>
  <si>
    <t>batch_num</t>
  </si>
  <si>
    <t>out_item_id</t>
  </si>
  <si>
    <t>shipping_id</t>
  </si>
  <si>
    <t>quantity</t>
  </si>
  <si>
    <t>quantityscan</t>
  </si>
  <si>
    <t>quantityverify</t>
  </si>
  <si>
    <t>quantity_sign</t>
  </si>
  <si>
    <t>quantity_back</t>
  </si>
  <si>
    <t>quantity_loss</t>
  </si>
  <si>
    <t>unittype</t>
  </si>
  <si>
    <t>李蓉</t>
    <phoneticPr fontId="4" type="noConversion"/>
  </si>
  <si>
    <t>修改</t>
    <phoneticPr fontId="4" type="noConversion"/>
  </si>
  <si>
    <t>varchar2(32)</t>
  </si>
  <si>
    <t>varchar2(30)</t>
  </si>
  <si>
    <t/>
  </si>
  <si>
    <t>out_in_inventory_dtl_id</t>
    <phoneticPr fontId="4" type="noConversion"/>
  </si>
  <si>
    <t>out_in_inventory_dtl_id</t>
    <phoneticPr fontId="4" type="noConversion"/>
  </si>
  <si>
    <t>out_in_inventory_id</t>
    <phoneticPr fontId="4" type="noConversion"/>
  </si>
  <si>
    <t>out_in_inventory_dtl_stat_cd</t>
    <phoneticPr fontId="4" type="noConversion"/>
  </si>
  <si>
    <t>out_inventory_dtl_id</t>
    <phoneticPr fontId="4" type="noConversion"/>
  </si>
  <si>
    <t>data_dt</t>
    <phoneticPr fontId="4" type="noConversion"/>
  </si>
  <si>
    <t>数据日期</t>
    <phoneticPr fontId="4" type="noConversion"/>
  </si>
  <si>
    <t>decimal(1)</t>
  </si>
  <si>
    <t>decimal(10)</t>
  </si>
  <si>
    <t>decimal(38,18)</t>
  </si>
  <si>
    <t>varchar(10)</t>
  </si>
  <si>
    <t>varchar(50)</t>
  </si>
  <si>
    <t>partition_key</t>
    <phoneticPr fontId="4" type="noConversion"/>
  </si>
  <si>
    <t>分区键</t>
    <phoneticPr fontId="4" type="noConversion"/>
  </si>
  <si>
    <t>string</t>
    <phoneticPr fontId="4" type="noConversion"/>
  </si>
  <si>
    <t>创建时间</t>
  </si>
  <si>
    <t>timestamp</t>
    <phoneticPr fontId="4" type="noConversion"/>
  </si>
  <si>
    <t>current_timestamp</t>
    <phoneticPr fontId="4" type="noConversion"/>
  </si>
  <si>
    <t>string</t>
  </si>
  <si>
    <t>date_format('${TX_DATE}','yyyyMMdd')</t>
  </si>
  <si>
    <t>varchar(10)</t>
    <phoneticPr fontId="4" type="noConversion"/>
  </si>
  <si>
    <t>d_evt_out_in_inventory_dtl</t>
    <phoneticPr fontId="4" type="noConversion"/>
  </si>
  <si>
    <t>sdata</t>
  </si>
  <si>
    <t>F2 - Update/Insert</t>
  </si>
  <si>
    <t>订单明细类型</t>
    <phoneticPr fontId="3" type="noConversion"/>
  </si>
  <si>
    <t>varchar(10)</t>
    <phoneticPr fontId="3" type="noConversion"/>
  </si>
  <si>
    <t>type_code</t>
    <phoneticPr fontId="3" type="noConversion"/>
  </si>
  <si>
    <t>order_dtl_type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</si>
</sst>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selection activeCell="B53" sqref="B53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20" ht="15" customHeight="1" x14ac:dyDescent="0.2">
      <c r="A1" s="32" t="s">
        <v>0</v>
      </c>
      <c r="B1" s="33"/>
      <c r="C1" s="33"/>
      <c r="D1" s="33"/>
      <c r="E1" s="33"/>
      <c r="F1" s="33"/>
      <c r="G1" s="33"/>
      <c r="H1" s="33"/>
    </row>
    <row r="2" spans="1:20" ht="15" customHeight="1" x14ac:dyDescent="0.2">
      <c r="A2" s="6" t="s">
        <v>35</v>
      </c>
      <c r="B2" s="34" t="s">
        <v>121</v>
      </c>
      <c r="C2" s="35"/>
      <c r="D2" s="35"/>
      <c r="E2" s="35"/>
      <c r="F2" s="35"/>
      <c r="G2" s="35"/>
      <c r="H2" s="35"/>
    </row>
    <row r="3" spans="1:20" ht="15" customHeight="1" x14ac:dyDescent="0.2">
      <c r="A3" s="6" t="s">
        <v>36</v>
      </c>
      <c r="B3" s="34" t="s">
        <v>38</v>
      </c>
      <c r="C3" s="35"/>
      <c r="D3" s="35"/>
      <c r="E3" s="35"/>
      <c r="F3" s="35"/>
      <c r="G3" s="35"/>
      <c r="H3" s="35"/>
    </row>
    <row r="4" spans="1:20" ht="15" customHeight="1" x14ac:dyDescent="0.2">
      <c r="A4" s="6" t="s">
        <v>1</v>
      </c>
      <c r="B4" s="34" t="s">
        <v>100</v>
      </c>
      <c r="C4" s="35"/>
      <c r="D4" s="35"/>
      <c r="E4" s="35"/>
      <c r="F4" s="35"/>
      <c r="G4" s="35"/>
      <c r="H4" s="35"/>
    </row>
    <row r="5" spans="1:20" ht="15" customHeight="1" x14ac:dyDescent="0.2">
      <c r="A5" s="6" t="s">
        <v>37</v>
      </c>
      <c r="B5" s="34" t="s">
        <v>112</v>
      </c>
      <c r="C5" s="35"/>
      <c r="D5" s="35"/>
      <c r="E5" s="35"/>
      <c r="F5" s="35"/>
      <c r="G5" s="35"/>
      <c r="H5" s="35"/>
    </row>
    <row r="6" spans="1:20" ht="15" customHeight="1" x14ac:dyDescent="0.2">
      <c r="A6" s="6" t="s">
        <v>2</v>
      </c>
      <c r="B6" s="34" t="s">
        <v>123</v>
      </c>
      <c r="C6" s="35"/>
      <c r="D6" s="35"/>
      <c r="E6" s="35"/>
      <c r="F6" s="35"/>
      <c r="G6" s="35"/>
      <c r="H6" s="35"/>
    </row>
    <row r="10" spans="1:20" ht="15" customHeight="1" x14ac:dyDescent="0.2">
      <c r="A10" s="6" t="s">
        <v>3</v>
      </c>
      <c r="B10" s="34" t="s">
        <v>70</v>
      </c>
      <c r="C10" s="35"/>
      <c r="D10" s="35"/>
      <c r="E10" s="35"/>
      <c r="F10" s="35"/>
      <c r="G10" s="35"/>
      <c r="H10" s="35"/>
    </row>
    <row r="11" spans="1:20" ht="15" customHeight="1" x14ac:dyDescent="0.2">
      <c r="A11" s="27" t="s">
        <v>4</v>
      </c>
      <c r="B11" s="28"/>
      <c r="C11" s="28"/>
      <c r="D11" s="28"/>
      <c r="E11" s="28"/>
      <c r="F11" s="28"/>
      <c r="G11" s="28"/>
      <c r="H11" s="28"/>
    </row>
    <row r="12" spans="1:20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20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2" customFormat="1" ht="15" customHeight="1" x14ac:dyDescent="0.2">
      <c r="A14" s="19" t="s">
        <v>122</v>
      </c>
      <c r="B14" s="19" t="s">
        <v>80</v>
      </c>
      <c r="C14" s="19" t="s">
        <v>71</v>
      </c>
      <c r="D14" s="19" t="s">
        <v>97</v>
      </c>
      <c r="E14" s="19" t="s">
        <v>101</v>
      </c>
      <c r="F14" s="19" t="s">
        <v>39</v>
      </c>
      <c r="G14" s="20" t="s">
        <v>40</v>
      </c>
      <c r="H14" s="2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s="2" customFormat="1" ht="15" customHeight="1" x14ac:dyDescent="0.2">
      <c r="A15" s="25" t="s">
        <v>122</v>
      </c>
      <c r="B15" s="19" t="s">
        <v>81</v>
      </c>
      <c r="C15" s="19" t="s">
        <v>72</v>
      </c>
      <c r="D15" s="19" t="s">
        <v>97</v>
      </c>
      <c r="E15" s="19" t="s">
        <v>102</v>
      </c>
      <c r="F15" s="19" t="s">
        <v>41</v>
      </c>
      <c r="G15" s="20" t="s">
        <v>40</v>
      </c>
      <c r="H15" s="2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s="2" customFormat="1" ht="15" customHeight="1" x14ac:dyDescent="0.2">
      <c r="A16" s="25" t="s">
        <v>122</v>
      </c>
      <c r="B16" s="19" t="s">
        <v>82</v>
      </c>
      <c r="C16" s="19" t="s">
        <v>73</v>
      </c>
      <c r="D16" s="19" t="s">
        <v>97</v>
      </c>
      <c r="E16" s="19" t="s">
        <v>42</v>
      </c>
      <c r="F16" s="19" t="s">
        <v>43</v>
      </c>
      <c r="G16" s="20" t="s">
        <v>40</v>
      </c>
      <c r="H16" s="2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s="2" customFormat="1" ht="15" customHeight="1" x14ac:dyDescent="0.2">
      <c r="A17" s="25" t="s">
        <v>122</v>
      </c>
      <c r="B17" s="19" t="s">
        <v>83</v>
      </c>
      <c r="C17" s="19" t="s">
        <v>74</v>
      </c>
      <c r="D17" s="19" t="s">
        <v>75</v>
      </c>
      <c r="E17" s="19" t="s">
        <v>103</v>
      </c>
      <c r="F17" s="19" t="s">
        <v>44</v>
      </c>
      <c r="G17" s="20" t="s">
        <v>107</v>
      </c>
      <c r="H17" s="2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s="2" customFormat="1" ht="15" customHeight="1" x14ac:dyDescent="0.2">
      <c r="A18" s="25" t="s">
        <v>122</v>
      </c>
      <c r="B18" s="19" t="s">
        <v>84</v>
      </c>
      <c r="C18" s="19" t="s">
        <v>76</v>
      </c>
      <c r="D18" s="19" t="s">
        <v>97</v>
      </c>
      <c r="E18" s="19" t="s">
        <v>45</v>
      </c>
      <c r="F18" s="19" t="s">
        <v>46</v>
      </c>
      <c r="G18" s="20" t="s">
        <v>40</v>
      </c>
      <c r="H18" s="2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s="2" customFormat="1" ht="15" customHeight="1" x14ac:dyDescent="0.2">
      <c r="A19" s="25" t="s">
        <v>122</v>
      </c>
      <c r="B19" s="19" t="s">
        <v>85</v>
      </c>
      <c r="C19" s="19" t="s">
        <v>77</v>
      </c>
      <c r="D19" s="19" t="s">
        <v>97</v>
      </c>
      <c r="E19" s="19" t="s">
        <v>47</v>
      </c>
      <c r="F19" s="19" t="s">
        <v>48</v>
      </c>
      <c r="G19" s="20" t="s">
        <v>40</v>
      </c>
      <c r="H19" s="2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s="2" customFormat="1" ht="15" customHeight="1" x14ac:dyDescent="0.2">
      <c r="A20" s="25" t="s">
        <v>122</v>
      </c>
      <c r="B20" s="19" t="s">
        <v>86</v>
      </c>
      <c r="C20" s="19" t="s">
        <v>78</v>
      </c>
      <c r="D20" s="19" t="s">
        <v>97</v>
      </c>
      <c r="E20" s="19" t="s">
        <v>104</v>
      </c>
      <c r="F20" s="19" t="s">
        <v>49</v>
      </c>
      <c r="G20" s="20" t="s">
        <v>40</v>
      </c>
      <c r="H20" s="2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s="2" customFormat="1" ht="15" customHeight="1" x14ac:dyDescent="0.2">
      <c r="A21" s="25" t="s">
        <v>122</v>
      </c>
      <c r="B21" s="19" t="s">
        <v>87</v>
      </c>
      <c r="C21" s="19" t="s">
        <v>79</v>
      </c>
      <c r="D21" s="19" t="s">
        <v>97</v>
      </c>
      <c r="E21" s="19" t="s">
        <v>50</v>
      </c>
      <c r="F21" s="19" t="s">
        <v>51</v>
      </c>
      <c r="G21" s="20" t="s">
        <v>40</v>
      </c>
      <c r="H21" s="2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s="2" customFormat="1" ht="15" customHeight="1" x14ac:dyDescent="0.2">
      <c r="A22" s="26" t="s">
        <v>122</v>
      </c>
      <c r="B22" s="26" t="s">
        <v>126</v>
      </c>
      <c r="C22" s="26" t="s">
        <v>124</v>
      </c>
      <c r="D22" s="26" t="s">
        <v>125</v>
      </c>
      <c r="E22" s="26" t="s">
        <v>127</v>
      </c>
      <c r="F22" s="26" t="s">
        <v>124</v>
      </c>
      <c r="G22" s="26" t="s">
        <v>125</v>
      </c>
      <c r="H22" s="2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s="2" customFormat="1" ht="15" customHeight="1" x14ac:dyDescent="0.2">
      <c r="A23" s="25" t="s">
        <v>122</v>
      </c>
      <c r="B23" s="19" t="s">
        <v>88</v>
      </c>
      <c r="C23" s="19" t="s">
        <v>53</v>
      </c>
      <c r="D23" s="19" t="s">
        <v>75</v>
      </c>
      <c r="E23" s="19" t="s">
        <v>52</v>
      </c>
      <c r="F23" s="19" t="s">
        <v>53</v>
      </c>
      <c r="G23" s="20" t="s">
        <v>108</v>
      </c>
      <c r="H23" s="2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s="2" customFormat="1" ht="15" customHeight="1" x14ac:dyDescent="0.2">
      <c r="A24" s="25" t="s">
        <v>122</v>
      </c>
      <c r="B24" s="19" t="s">
        <v>89</v>
      </c>
      <c r="C24" s="19" t="s">
        <v>55</v>
      </c>
      <c r="D24" s="19" t="s">
        <v>75</v>
      </c>
      <c r="E24" s="19" t="s">
        <v>54</v>
      </c>
      <c r="F24" s="19" t="s">
        <v>55</v>
      </c>
      <c r="G24" s="20" t="s">
        <v>108</v>
      </c>
      <c r="H24" s="2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s="2" customFormat="1" ht="15" customHeight="1" x14ac:dyDescent="0.2">
      <c r="A25" s="25" t="s">
        <v>122</v>
      </c>
      <c r="B25" s="19" t="s">
        <v>90</v>
      </c>
      <c r="C25" s="19" t="s">
        <v>57</v>
      </c>
      <c r="D25" s="19" t="s">
        <v>75</v>
      </c>
      <c r="E25" s="19" t="s">
        <v>56</v>
      </c>
      <c r="F25" s="19" t="s">
        <v>57</v>
      </c>
      <c r="G25" s="20" t="s">
        <v>108</v>
      </c>
      <c r="H25" s="2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s="2" customFormat="1" ht="15" customHeight="1" x14ac:dyDescent="0.2">
      <c r="A26" s="25" t="s">
        <v>122</v>
      </c>
      <c r="B26" s="19" t="s">
        <v>91</v>
      </c>
      <c r="C26" s="19" t="s">
        <v>59</v>
      </c>
      <c r="D26" s="19" t="s">
        <v>75</v>
      </c>
      <c r="E26" s="19" t="s">
        <v>58</v>
      </c>
      <c r="F26" s="19" t="s">
        <v>59</v>
      </c>
      <c r="G26" s="20" t="s">
        <v>108</v>
      </c>
      <c r="H26" s="2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s="2" customFormat="1" ht="15" customHeight="1" x14ac:dyDescent="0.2">
      <c r="A27" s="25" t="s">
        <v>122</v>
      </c>
      <c r="B27" s="18" t="s">
        <v>92</v>
      </c>
      <c r="C27" s="18" t="s">
        <v>61</v>
      </c>
      <c r="D27" s="18" t="s">
        <v>75</v>
      </c>
      <c r="E27" s="18" t="s">
        <v>60</v>
      </c>
      <c r="F27" s="18" t="s">
        <v>61</v>
      </c>
      <c r="G27" s="20" t="s">
        <v>108</v>
      </c>
      <c r="H27" s="2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s="2" customFormat="1" ht="15" customHeight="1" x14ac:dyDescent="0.2">
      <c r="A28" s="25" t="s">
        <v>122</v>
      </c>
      <c r="B28" s="18" t="s">
        <v>93</v>
      </c>
      <c r="C28" s="18" t="s">
        <v>63</v>
      </c>
      <c r="D28" s="18" t="s">
        <v>75</v>
      </c>
      <c r="E28" s="18" t="s">
        <v>62</v>
      </c>
      <c r="F28" s="18" t="s">
        <v>63</v>
      </c>
      <c r="G28" s="20" t="s">
        <v>108</v>
      </c>
      <c r="H28" s="2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s="2" customFormat="1" ht="15" customHeight="1" x14ac:dyDescent="0.2">
      <c r="A29" s="25" t="s">
        <v>122</v>
      </c>
      <c r="B29" s="18" t="s">
        <v>64</v>
      </c>
      <c r="C29" s="18" t="s">
        <v>65</v>
      </c>
      <c r="D29" s="18" t="s">
        <v>75</v>
      </c>
      <c r="E29" s="18" t="s">
        <v>64</v>
      </c>
      <c r="F29" s="18" t="s">
        <v>65</v>
      </c>
      <c r="G29" s="20" t="s">
        <v>109</v>
      </c>
      <c r="H29" s="2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s="2" customFormat="1" ht="15" customHeight="1" x14ac:dyDescent="0.2">
      <c r="A30" s="25" t="s">
        <v>122</v>
      </c>
      <c r="B30" s="18" t="s">
        <v>94</v>
      </c>
      <c r="C30" s="18" t="s">
        <v>67</v>
      </c>
      <c r="D30" s="18" t="s">
        <v>98</v>
      </c>
      <c r="E30" s="18" t="s">
        <v>66</v>
      </c>
      <c r="F30" s="18" t="s">
        <v>67</v>
      </c>
      <c r="G30" s="20" t="s">
        <v>110</v>
      </c>
      <c r="H30" s="2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s="2" customFormat="1" ht="15" customHeight="1" x14ac:dyDescent="0.2">
      <c r="A31" s="25" t="s">
        <v>122</v>
      </c>
      <c r="B31" s="18" t="s">
        <v>80</v>
      </c>
      <c r="C31" s="18" t="s">
        <v>71</v>
      </c>
      <c r="D31" s="18" t="s">
        <v>97</v>
      </c>
      <c r="E31" s="18" t="s">
        <v>68</v>
      </c>
      <c r="F31" s="18" t="s">
        <v>69</v>
      </c>
      <c r="G31" s="20" t="s">
        <v>40</v>
      </c>
      <c r="H31" s="2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s="2" customFormat="1" ht="15" customHeight="1" x14ac:dyDescent="0.2">
      <c r="A32" s="17"/>
      <c r="B32" s="17"/>
      <c r="C32" s="17"/>
      <c r="D32" s="17" t="s">
        <v>99</v>
      </c>
      <c r="E32" s="17" t="s">
        <v>28</v>
      </c>
      <c r="F32" s="17" t="s">
        <v>29</v>
      </c>
      <c r="G32" s="20" t="s">
        <v>120</v>
      </c>
      <c r="H32" s="17" t="str">
        <f>CONCATENATE("'",LEFT(B10,3),"'")</f>
        <v>'dms'</v>
      </c>
      <c r="I32" s="5" t="str">
        <f t="shared" ref="I32" si="0">LOWER(D32)</f>
        <v/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s="2" customFormat="1" ht="15" customHeight="1" x14ac:dyDescent="0.2">
      <c r="A33" s="17"/>
      <c r="B33" s="17"/>
      <c r="C33" s="17"/>
      <c r="D33" s="17"/>
      <c r="E33" s="17" t="s">
        <v>30</v>
      </c>
      <c r="F33" s="17" t="s">
        <v>31</v>
      </c>
      <c r="G33" s="20" t="s">
        <v>111</v>
      </c>
      <c r="H33" s="17" t="str">
        <f>CONCATENATE("'",B10,"'")</f>
        <v>'dms_cx_godown_entry_item'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s="2" customFormat="1" ht="15" customHeight="1" x14ac:dyDescent="0.2">
      <c r="A34" s="17"/>
      <c r="B34" s="17"/>
      <c r="C34" s="17"/>
      <c r="D34" s="17"/>
      <c r="E34" s="17" t="s">
        <v>32</v>
      </c>
      <c r="F34" s="17" t="s">
        <v>33</v>
      </c>
      <c r="G34" s="20" t="s">
        <v>116</v>
      </c>
      <c r="H34" s="17" t="s">
        <v>117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s="2" customFormat="1" ht="15" customHeight="1" x14ac:dyDescent="0.2">
      <c r="A35" s="21"/>
      <c r="B35" s="21"/>
      <c r="C35" s="21"/>
      <c r="D35" s="21"/>
      <c r="E35" s="21" t="s">
        <v>105</v>
      </c>
      <c r="F35" s="21" t="s">
        <v>106</v>
      </c>
      <c r="G35" s="23" t="s">
        <v>118</v>
      </c>
      <c r="H35" s="24" t="s">
        <v>119</v>
      </c>
      <c r="I35" s="5"/>
      <c r="J35" s="5"/>
      <c r="K35" s="5"/>
    </row>
    <row r="36" spans="1:20" s="2" customFormat="1" ht="15" customHeight="1" x14ac:dyDescent="0.2">
      <c r="A36" s="25" t="s">
        <v>122</v>
      </c>
      <c r="B36" s="22" t="s">
        <v>105</v>
      </c>
      <c r="C36" s="22" t="s">
        <v>115</v>
      </c>
      <c r="D36" s="22" t="s">
        <v>114</v>
      </c>
      <c r="E36" s="22" t="s">
        <v>112</v>
      </c>
      <c r="F36" s="22" t="s">
        <v>113</v>
      </c>
      <c r="G36" s="22" t="s">
        <v>114</v>
      </c>
      <c r="H36" s="24"/>
      <c r="I36" s="5"/>
      <c r="J36" s="5"/>
      <c r="K36" s="5"/>
    </row>
    <row r="37" spans="1:20" ht="15" customHeight="1" x14ac:dyDescent="0.2">
      <c r="A37" s="27" t="s">
        <v>13</v>
      </c>
      <c r="B37" s="28"/>
      <c r="C37" s="28"/>
      <c r="D37" s="28"/>
      <c r="E37" s="28"/>
      <c r="F37" s="28"/>
      <c r="G37" s="28"/>
      <c r="H37" s="36"/>
    </row>
    <row r="38" spans="1:20" s="3" customFormat="1" ht="15" customHeight="1" x14ac:dyDescent="0.2">
      <c r="A38" s="7" t="s">
        <v>14</v>
      </c>
      <c r="B38" s="7" t="s">
        <v>15</v>
      </c>
      <c r="C38" s="7" t="s">
        <v>16</v>
      </c>
      <c r="D38" s="9" t="s">
        <v>17</v>
      </c>
      <c r="E38" s="8" t="s">
        <v>18</v>
      </c>
      <c r="F38" s="8" t="s">
        <v>19</v>
      </c>
      <c r="G38" s="8" t="s">
        <v>20</v>
      </c>
      <c r="H38" s="10" t="s">
        <v>13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4.25" customHeight="1" x14ac:dyDescent="0.2">
      <c r="A39" s="15"/>
      <c r="B39" s="22"/>
      <c r="C39" s="15"/>
      <c r="D39" s="15"/>
      <c r="E39" s="15"/>
      <c r="F39" s="15"/>
      <c r="G39" s="15"/>
      <c r="H39" s="11"/>
    </row>
    <row r="40" spans="1:20" ht="15" customHeight="1" x14ac:dyDescent="0.2">
      <c r="A40" s="15"/>
      <c r="B40" s="15"/>
      <c r="C40" s="15"/>
      <c r="D40" s="15"/>
      <c r="E40" s="15"/>
      <c r="F40" s="5"/>
      <c r="G40" s="15"/>
    </row>
    <row r="41" spans="1:20" ht="15" customHeight="1" x14ac:dyDescent="0.2">
      <c r="A41" s="15"/>
      <c r="B41" s="15"/>
      <c r="C41" s="15"/>
      <c r="D41" s="15"/>
      <c r="E41" s="15"/>
      <c r="F41" s="15"/>
      <c r="G41" s="15"/>
      <c r="H41" s="11"/>
    </row>
    <row r="42" spans="1:20" ht="15" customHeight="1" x14ac:dyDescent="0.2">
      <c r="A42" s="15"/>
      <c r="B42" s="15"/>
      <c r="C42" s="15"/>
      <c r="D42" s="15"/>
      <c r="E42" s="15"/>
      <c r="F42" s="15"/>
      <c r="G42" s="15"/>
      <c r="H42" s="11"/>
    </row>
    <row r="43" spans="1:20" ht="15" customHeight="1" x14ac:dyDescent="0.2">
      <c r="A43" s="27" t="s">
        <v>21</v>
      </c>
      <c r="B43" s="28"/>
      <c r="C43" s="28"/>
      <c r="D43" s="28"/>
      <c r="E43" s="28"/>
      <c r="F43" s="28"/>
      <c r="G43" s="28"/>
      <c r="H43" s="28"/>
    </row>
    <row r="44" spans="1:20" ht="15" customHeight="1" x14ac:dyDescent="0.2">
      <c r="A44" s="31"/>
      <c r="B44" s="31"/>
      <c r="C44" s="31"/>
      <c r="D44" s="31"/>
      <c r="E44" s="31"/>
      <c r="F44" s="31"/>
      <c r="G44" s="31"/>
      <c r="H44" s="31"/>
    </row>
    <row r="45" spans="1:20" ht="15" customHeight="1" x14ac:dyDescent="0.2">
      <c r="A45" s="27" t="s">
        <v>22</v>
      </c>
      <c r="B45" s="28"/>
      <c r="C45" s="28"/>
      <c r="D45" s="28"/>
      <c r="E45" s="28"/>
      <c r="F45" s="28"/>
      <c r="G45" s="28"/>
      <c r="H45" s="28"/>
    </row>
    <row r="46" spans="1:20" ht="15" customHeight="1" x14ac:dyDescent="0.2">
      <c r="A46" s="31"/>
      <c r="B46" s="31"/>
      <c r="C46" s="31"/>
      <c r="D46" s="31"/>
      <c r="E46" s="31"/>
      <c r="F46" s="31"/>
      <c r="G46" s="31"/>
      <c r="H46" s="31"/>
    </row>
    <row r="47" spans="1:20" ht="15" customHeight="1" x14ac:dyDescent="0.2">
      <c r="A47" s="12"/>
      <c r="B47" s="12"/>
      <c r="C47" s="12"/>
      <c r="D47" s="12"/>
      <c r="E47" s="12"/>
      <c r="F47" s="12"/>
      <c r="G47" s="12"/>
      <c r="H47" s="12"/>
    </row>
    <row r="48" spans="1:20" ht="15" customHeight="1" x14ac:dyDescent="0.2">
      <c r="A48" s="12"/>
      <c r="B48" s="12"/>
      <c r="C48" s="12"/>
      <c r="D48" s="12"/>
      <c r="E48" s="12"/>
      <c r="F48" s="12"/>
      <c r="G48" s="12"/>
      <c r="H48" s="12"/>
    </row>
    <row r="50" spans="1:8" ht="15" customHeight="1" x14ac:dyDescent="0.2">
      <c r="A50" s="29" t="s">
        <v>23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16" t="s">
        <v>24</v>
      </c>
      <c r="B51" s="16" t="s">
        <v>25</v>
      </c>
      <c r="C51" s="16"/>
      <c r="D51" s="30" t="s">
        <v>26</v>
      </c>
      <c r="E51" s="30"/>
      <c r="F51" s="30"/>
      <c r="G51" s="30"/>
      <c r="H51" s="30"/>
    </row>
    <row r="52" spans="1:8" ht="15" customHeight="1" x14ac:dyDescent="0.2">
      <c r="A52" s="13" t="s">
        <v>34</v>
      </c>
      <c r="B52" s="14">
        <v>43381</v>
      </c>
      <c r="C52" s="14"/>
      <c r="D52" s="31" t="s">
        <v>27</v>
      </c>
      <c r="E52" s="31"/>
      <c r="F52" s="31"/>
      <c r="G52" s="31"/>
      <c r="H52" s="31"/>
    </row>
    <row r="53" spans="1:8" ht="15" customHeight="1" x14ac:dyDescent="0.2">
      <c r="A53" s="13" t="s">
        <v>95</v>
      </c>
      <c r="B53" s="14">
        <v>43511</v>
      </c>
      <c r="C53" s="14"/>
      <c r="D53" s="31" t="s">
        <v>96</v>
      </c>
      <c r="E53" s="31"/>
      <c r="F53" s="31"/>
      <c r="G53" s="31"/>
      <c r="H53" s="31"/>
    </row>
  </sheetData>
  <mergeCells count="18">
    <mergeCell ref="A43:H43"/>
    <mergeCell ref="A44:H44"/>
    <mergeCell ref="A1:H1"/>
    <mergeCell ref="B10:H10"/>
    <mergeCell ref="A11:H11"/>
    <mergeCell ref="A12:H12"/>
    <mergeCell ref="A37:H37"/>
    <mergeCell ref="B5:H5"/>
    <mergeCell ref="B6:H6"/>
    <mergeCell ref="B2:H2"/>
    <mergeCell ref="B3:H3"/>
    <mergeCell ref="B4:H4"/>
    <mergeCell ref="A45:H45"/>
    <mergeCell ref="A50:H50"/>
    <mergeCell ref="D51:H51"/>
    <mergeCell ref="D52:H52"/>
    <mergeCell ref="D53:H53"/>
    <mergeCell ref="A46:H46"/>
  </mergeCells>
  <phoneticPr fontId="4" type="noConversion"/>
  <dataValidations count="3">
    <dataValidation type="list" allowBlank="1" showInputMessage="1" showErrorMessage="1" sqref="D39:D42" xr:uid="{00000000-0002-0000-0000-000000000000}">
      <formula1>"left join, inner join, right join, product join, cross join"</formula1>
    </dataValidation>
    <dataValidation type="list" allowBlank="1" showInputMessage="1" showErrorMessage="1" sqref="E39:E42 A39:A42 A14:A36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2019-02-15T05:26:32Z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