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POC\"/>
    </mc:Choice>
  </mc:AlternateContent>
  <xr:revisionPtr revIDLastSave="0" documentId="10_ncr:100000_{61AAEEC7-288E-4832-98C8-34144D389E6D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externalReferences>
    <externalReference r:id="rId2"/>
  </externalReferences>
  <calcPr calcId="179017" concurrentCalc="0"/>
</workbook>
</file>

<file path=xl/calcChain.xml><?xml version="1.0" encoding="utf-8"?>
<calcChain xmlns="http://schemas.openxmlformats.org/spreadsheetml/2006/main">
  <c r="F20" i="3" l="1"/>
  <c r="F21" i="3"/>
  <c r="F22" i="3"/>
  <c r="F23" i="3"/>
  <c r="H29" i="3"/>
  <c r="H26" i="3"/>
  <c r="H60" i="3"/>
  <c r="H63" i="3"/>
</calcChain>
</file>

<file path=xl/sharedStrings.xml><?xml version="1.0" encoding="utf-8"?>
<sst xmlns="http://schemas.openxmlformats.org/spreadsheetml/2006/main" count="255" uniqueCount="141">
  <si>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</si>
  <si>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</si>
  <si>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</si>
  <si>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</si>
  <si>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</si>
  <si>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</si>
  <si>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</si>
  <si>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</si>
  <si>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</si>
  <si>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</si>
  <si>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</si>
  <si>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</si>
  <si>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</si>
  <si>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</si>
  <si>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</si>
  <si>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</si>
  <si>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</si>
  <si>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</si>
  <si>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</si>
  <si>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</si>
  <si>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</si>
  <si>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</si>
  <si>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</si>
  <si>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</si>
  <si>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</si>
  <si>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</si>
  <si>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</si>
  <si>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</si>
  <si>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</si>
  <si>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</si>
  <si>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</si>
  <si>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</si>
  <si>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</si>
  <si>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</si>
  <si>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</si>
  <si>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邹楠</t>
    <phoneticPr fontId="4" type="noConversion"/>
  </si>
  <si>
    <t>Group 1</t>
    <phoneticPr fontId="4" type="noConversion"/>
  </si>
  <si>
    <t>Group 2</t>
    <phoneticPr fontId="4" type="noConversion"/>
  </si>
  <si>
    <t>prod_categ_id</t>
  </si>
  <si>
    <t>prod_categ_id</t>
    <phoneticPr fontId="5" type="noConversion"/>
  </si>
  <si>
    <t>dms_cx_awk_pdt_category</t>
    <phoneticPr fontId="5" type="noConversion"/>
  </si>
  <si>
    <t>varchar(32)</t>
  </si>
  <si>
    <t>产品种类id</t>
  </si>
  <si>
    <t>int</t>
  </si>
  <si>
    <t>prod_categ_code</t>
  </si>
  <si>
    <t>产品种类编码</t>
  </si>
  <si>
    <t>prod_categ_name</t>
  </si>
  <si>
    <t>产品种类名称</t>
  </si>
  <si>
    <t>varchar(100)</t>
  </si>
  <si>
    <t>up_prod_categ_id</t>
  </si>
  <si>
    <t>上级产品种类id</t>
  </si>
  <si>
    <t>biz_unit_cd</t>
  </si>
  <si>
    <t>事业部代码</t>
  </si>
  <si>
    <t>valid_flag</t>
  </si>
  <si>
    <t>有效标识</t>
  </si>
  <si>
    <t>varchar(1)</t>
  </si>
  <si>
    <t>dms_id</t>
  </si>
  <si>
    <t>varchar(50)</t>
  </si>
  <si>
    <t>src_sys_row_id</t>
  </si>
  <si>
    <t>源系统pk</t>
  </si>
  <si>
    <t>主键ID</t>
  </si>
  <si>
    <t>编码</t>
  </si>
  <si>
    <t>名称</t>
  </si>
  <si>
    <t>上级ID</t>
  </si>
  <si>
    <t>事业部</t>
  </si>
  <si>
    <t>是否根目录</t>
  </si>
  <si>
    <t>sdata_full</t>
  </si>
  <si>
    <t>src_sys_cd</t>
  </si>
  <si>
    <t>源系统代码</t>
  </si>
  <si>
    <t>etl_dt</t>
  </si>
  <si>
    <t>etl处理时间</t>
  </si>
  <si>
    <t>row_id</t>
  </si>
  <si>
    <t>code</t>
  </si>
  <si>
    <t>name</t>
  </si>
  <si>
    <t>parent_id</t>
  </si>
  <si>
    <t>owner_client</t>
  </si>
  <si>
    <t>enabled_flag</t>
  </si>
  <si>
    <t/>
  </si>
  <si>
    <t>启用标志</t>
  </si>
  <si>
    <t>id</t>
  </si>
  <si>
    <t>superid</t>
  </si>
  <si>
    <t>enabledflag</t>
  </si>
  <si>
    <t>dmsid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</si>
  <si>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</si>
  <si>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</si>
  <si>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</si>
  <si>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sfa_pdt_category</t>
    <phoneticPr fontId="5" type="noConversion"/>
  </si>
  <si>
    <t>varchar(5)</t>
    <phoneticPr fontId="4" type="noConversion"/>
  </si>
  <si>
    <t>varchar(100)</t>
    <phoneticPr fontId="4" type="noConversion"/>
  </si>
  <si>
    <t>varchar(10)</t>
    <phoneticPr fontId="4" type="noConversion"/>
  </si>
  <si>
    <t>varchar(1)</t>
    <phoneticPr fontId="4" type="noConversion"/>
  </si>
  <si>
    <t>varchar2(32)</t>
  </si>
  <si>
    <t>number</t>
  </si>
  <si>
    <t>varchar2(200)</t>
  </si>
  <si>
    <t>varchar2(2)</t>
  </si>
  <si>
    <t>李蓉</t>
    <phoneticPr fontId="5" type="noConversion"/>
  </si>
  <si>
    <t>修改</t>
    <phoneticPr fontId="5" type="noConversion"/>
  </si>
  <si>
    <t>云商产品种类</t>
    <phoneticPr fontId="5" type="noConversion"/>
  </si>
  <si>
    <t>d_prd_ys_product_categ</t>
    <phoneticPr fontId="5" type="noConversion"/>
  </si>
  <si>
    <t>data_dt</t>
    <phoneticPr fontId="5" type="noConversion"/>
  </si>
  <si>
    <t>数据日期</t>
    <phoneticPr fontId="5" type="noConversion"/>
  </si>
  <si>
    <t>F3 - Append</t>
  </si>
  <si>
    <t>varchar(32)</t>
    <phoneticPr fontId="4" type="noConversion"/>
  </si>
  <si>
    <t>src_table_name</t>
    <phoneticPr fontId="5" type="noConversion"/>
  </si>
  <si>
    <t>所有权人</t>
  </si>
  <si>
    <t>ownerclient</t>
  </si>
  <si>
    <t>上级id</t>
  </si>
  <si>
    <t>creator_id</t>
  </si>
  <si>
    <t>创建人id</t>
  </si>
  <si>
    <t>create_date</t>
  </si>
  <si>
    <t>创建时间</t>
  </si>
  <si>
    <t>date</t>
  </si>
  <si>
    <t>lastupdater_id</t>
  </si>
  <si>
    <t>最后更新人</t>
  </si>
  <si>
    <t>lastupdate_date</t>
  </si>
  <si>
    <t>最后更新时间</t>
  </si>
  <si>
    <t>timestamp</t>
  </si>
  <si>
    <t>upd_dt</t>
  </si>
  <si>
    <t>upd_person_id</t>
  </si>
  <si>
    <t>creator_id</t>
    <phoneticPr fontId="10" type="noConversion"/>
  </si>
  <si>
    <t>创建人ID</t>
    <phoneticPr fontId="10" type="noConversion"/>
  </si>
  <si>
    <t>create_dt</t>
    <phoneticPr fontId="10" type="noConversion"/>
  </si>
  <si>
    <t>创建时间</t>
    <phoneticPr fontId="10" type="noConversion"/>
  </si>
  <si>
    <t>timestamp</t>
    <phoneticPr fontId="10" type="noConversion"/>
  </si>
  <si>
    <t>upd_person_id</t>
    <phoneticPr fontId="10" type="noConversion"/>
  </si>
  <si>
    <t>更新人ID</t>
    <phoneticPr fontId="10" type="noConversion"/>
  </si>
  <si>
    <t>upd_dt</t>
    <phoneticPr fontId="10" type="noConversion"/>
  </si>
  <si>
    <t>更新时间</t>
    <phoneticPr fontId="10" type="noConversion"/>
  </si>
  <si>
    <t>insertstaff</t>
    <phoneticPr fontId="4" type="noConversion"/>
  </si>
  <si>
    <t>int</t>
    <phoneticPr fontId="4" type="noConversion"/>
  </si>
  <si>
    <t>inserttime</t>
    <phoneticPr fontId="4" type="noConversion"/>
  </si>
  <si>
    <t>timestamp</t>
    <phoneticPr fontId="4" type="noConversion"/>
  </si>
  <si>
    <t>updatestaff</t>
    <phoneticPr fontId="4" type="noConversion"/>
  </si>
  <si>
    <t>updatetime</t>
    <phoneticPr fontId="4" type="noConversion"/>
  </si>
  <si>
    <t>create_dt</t>
  </si>
  <si>
    <t>current_timestamp</t>
    <phoneticPr fontId="4" type="noConversion"/>
  </si>
  <si>
    <t>case  when enabledflag='Y' then '1'  when enabledflag='N' then '0'  else enabledflag end</t>
    <phoneticPr fontId="4" type="noConversion"/>
  </si>
  <si>
    <t>string</t>
    <phoneticPr fontId="4" type="noConversion"/>
  </si>
  <si>
    <t>date_format('${TX_DATE}','yyyyMMdd')</t>
    <phoneticPr fontId="4" type="noConversion"/>
  </si>
  <si>
    <t>date_format('${TX_DATE}','yyyyMMdd')</t>
    <phoneticPr fontId="4" type="noConversion"/>
  </si>
  <si>
    <t>data_dt,src_table_name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</si>
</sst>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8" fillId="0" borderId="0"/>
    <xf numFmtId="0" fontId="9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7" fillId="0" borderId="0">
      <alignment vertical="center"/>
    </xf>
    <xf numFmtId="0" fontId="1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</cellXfs>
  <cellStyles count="9">
    <cellStyle name="Normal" xfId="0" builtinId="0"/>
    <cellStyle name="Normal 2" xfId="2" xr:uid="{00000000-0005-0000-0000-000000000000}"/>
    <cellStyle name="Normal 3" xfId="3" xr:uid="{00000000-0005-0000-0000-000001000000}"/>
    <cellStyle name="Normal 3 2" xfId="4" xr:uid="{00000000-0005-0000-0000-000002000000}"/>
    <cellStyle name="Normal 4" xfId="5" xr:uid="{00000000-0005-0000-0000-000003000000}"/>
    <cellStyle name="Normal 5" xfId="7" xr:uid="{00000000-0005-0000-0000-000004000000}"/>
    <cellStyle name="Normal 6" xfId="1" xr:uid="{00000000-0005-0000-0000-000005000000}"/>
    <cellStyle name="Percent 2" xfId="6" xr:uid="{00000000-0005-0000-0000-000006000000}"/>
    <cellStyle name="常规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7">
          <cell r="D7" t="str">
            <v>创建人ID</v>
          </cell>
        </row>
        <row r="8">
          <cell r="D8" t="str">
            <v>创建时间</v>
          </cell>
        </row>
        <row r="9">
          <cell r="D9" t="str">
            <v>更新人ID</v>
          </cell>
        </row>
        <row r="10">
          <cell r="D10" t="str">
            <v>更新时间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zoomScaleNormal="100" workbookViewId="0">
      <selection activeCell="A62" sqref="A62:XFD6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customHeight="1" x14ac:dyDescent="0.2">
      <c r="A2" s="6" t="s">
        <v>83</v>
      </c>
      <c r="B2" s="34" t="s">
        <v>98</v>
      </c>
      <c r="C2" s="35"/>
      <c r="D2" s="35"/>
      <c r="E2" s="35"/>
      <c r="F2" s="35"/>
      <c r="G2" s="35"/>
      <c r="H2" s="35"/>
    </row>
    <row r="3" spans="1:8" ht="15" customHeight="1" x14ac:dyDescent="0.2">
      <c r="A3" s="6" t="s">
        <v>84</v>
      </c>
      <c r="B3" s="34" t="s">
        <v>97</v>
      </c>
      <c r="C3" s="35"/>
      <c r="D3" s="35"/>
      <c r="E3" s="35"/>
      <c r="F3" s="35"/>
      <c r="G3" s="35"/>
      <c r="H3" s="35"/>
    </row>
    <row r="4" spans="1:8" ht="15" customHeight="1" x14ac:dyDescent="0.2">
      <c r="A4" s="6" t="s">
        <v>1</v>
      </c>
      <c r="B4" s="34" t="s">
        <v>39</v>
      </c>
      <c r="C4" s="35"/>
      <c r="D4" s="35"/>
      <c r="E4" s="35"/>
      <c r="F4" s="35"/>
      <c r="G4" s="35"/>
      <c r="H4" s="35"/>
    </row>
    <row r="5" spans="1:8" ht="15" customHeight="1" x14ac:dyDescent="0.2">
      <c r="A5" s="6" t="s">
        <v>85</v>
      </c>
      <c r="B5" s="34" t="s">
        <v>140</v>
      </c>
      <c r="C5" s="35"/>
      <c r="D5" s="35"/>
      <c r="E5" s="35"/>
      <c r="F5" s="35"/>
      <c r="G5" s="35"/>
      <c r="H5" s="35"/>
    </row>
    <row r="6" spans="1:8" ht="15" customHeight="1" x14ac:dyDescent="0.2">
      <c r="A6" s="6" t="s">
        <v>2</v>
      </c>
      <c r="B6" s="34" t="s">
        <v>101</v>
      </c>
      <c r="C6" s="35"/>
      <c r="D6" s="35"/>
      <c r="E6" s="35"/>
      <c r="F6" s="35"/>
      <c r="G6" s="35"/>
      <c r="H6" s="35"/>
    </row>
    <row r="9" spans="1:8" ht="15" customHeight="1" x14ac:dyDescent="0.2">
      <c r="A9" s="38" t="s">
        <v>36</v>
      </c>
      <c r="B9" s="39"/>
      <c r="C9" s="39"/>
      <c r="D9" s="39"/>
      <c r="E9" s="39"/>
      <c r="F9" s="39"/>
      <c r="G9" s="39"/>
      <c r="H9" s="39"/>
    </row>
    <row r="10" spans="1:8" ht="15" customHeight="1" x14ac:dyDescent="0.2">
      <c r="A10" s="6" t="s">
        <v>3</v>
      </c>
      <c r="B10" s="34" t="s">
        <v>40</v>
      </c>
      <c r="C10" s="35"/>
      <c r="D10" s="35"/>
      <c r="E10" s="35"/>
      <c r="F10" s="35"/>
      <c r="G10" s="35"/>
      <c r="H10" s="35"/>
    </row>
    <row r="11" spans="1:8" ht="15" customHeight="1" x14ac:dyDescent="0.2">
      <c r="A11" s="36" t="s">
        <v>4</v>
      </c>
      <c r="B11" s="37"/>
      <c r="C11" s="37"/>
      <c r="D11" s="37"/>
      <c r="E11" s="37"/>
      <c r="F11" s="37"/>
      <c r="G11" s="37"/>
      <c r="H11" s="37"/>
    </row>
    <row r="12" spans="1:8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66</v>
      </c>
      <c r="B14" s="15" t="s">
        <v>71</v>
      </c>
      <c r="C14" s="15" t="s">
        <v>60</v>
      </c>
      <c r="D14" s="15" t="s">
        <v>91</v>
      </c>
      <c r="E14" s="15" t="s">
        <v>38</v>
      </c>
      <c r="F14" s="15" t="s">
        <v>42</v>
      </c>
      <c r="G14" s="23" t="s">
        <v>102</v>
      </c>
      <c r="H14" s="15"/>
    </row>
    <row r="15" spans="1:8" s="2" customFormat="1" ht="15" customHeight="1" x14ac:dyDescent="0.2">
      <c r="A15" s="19" t="s">
        <v>66</v>
      </c>
      <c r="B15" s="15" t="s">
        <v>72</v>
      </c>
      <c r="C15" s="15" t="s">
        <v>61</v>
      </c>
      <c r="D15" s="15" t="s">
        <v>92</v>
      </c>
      <c r="E15" s="15" t="s">
        <v>44</v>
      </c>
      <c r="F15" s="15" t="s">
        <v>45</v>
      </c>
      <c r="G15" s="23" t="s">
        <v>87</v>
      </c>
      <c r="H15" s="15"/>
    </row>
    <row r="16" spans="1:8" s="2" customFormat="1" ht="15" customHeight="1" x14ac:dyDescent="0.2">
      <c r="A16" s="19" t="s">
        <v>66</v>
      </c>
      <c r="B16" s="15" t="s">
        <v>73</v>
      </c>
      <c r="C16" s="15" t="s">
        <v>62</v>
      </c>
      <c r="D16" s="15" t="s">
        <v>93</v>
      </c>
      <c r="E16" s="15" t="s">
        <v>46</v>
      </c>
      <c r="F16" s="15" t="s">
        <v>47</v>
      </c>
      <c r="G16" s="23" t="s">
        <v>88</v>
      </c>
      <c r="H16" s="15"/>
    </row>
    <row r="17" spans="1:11" s="2" customFormat="1" ht="15" customHeight="1" x14ac:dyDescent="0.2">
      <c r="A17" s="19" t="s">
        <v>66</v>
      </c>
      <c r="B17" s="15" t="s">
        <v>74</v>
      </c>
      <c r="C17" s="15" t="s">
        <v>63</v>
      </c>
      <c r="D17" s="15" t="s">
        <v>91</v>
      </c>
      <c r="E17" s="15" t="s">
        <v>49</v>
      </c>
      <c r="F17" s="15" t="s">
        <v>50</v>
      </c>
      <c r="G17" s="23" t="s">
        <v>102</v>
      </c>
      <c r="H17" s="15"/>
    </row>
    <row r="18" spans="1:11" s="2" customFormat="1" ht="15" customHeight="1" x14ac:dyDescent="0.2">
      <c r="A18" s="19" t="s">
        <v>66</v>
      </c>
      <c r="B18" s="15" t="s">
        <v>75</v>
      </c>
      <c r="C18" s="15" t="s">
        <v>64</v>
      </c>
      <c r="D18" s="15" t="s">
        <v>91</v>
      </c>
      <c r="E18" s="15" t="s">
        <v>51</v>
      </c>
      <c r="F18" s="15" t="s">
        <v>52</v>
      </c>
      <c r="G18" s="20" t="s">
        <v>89</v>
      </c>
      <c r="H18" s="15"/>
    </row>
    <row r="19" spans="1:11" s="2" customFormat="1" ht="15" customHeight="1" x14ac:dyDescent="0.2">
      <c r="A19" s="19" t="s">
        <v>66</v>
      </c>
      <c r="B19" s="15" t="s">
        <v>76</v>
      </c>
      <c r="C19" s="15" t="s">
        <v>65</v>
      </c>
      <c r="D19" s="15" t="s">
        <v>94</v>
      </c>
      <c r="E19" s="15" t="s">
        <v>53</v>
      </c>
      <c r="F19" s="15" t="s">
        <v>54</v>
      </c>
      <c r="G19" s="20" t="s">
        <v>90</v>
      </c>
      <c r="H19" s="19"/>
    </row>
    <row r="20" spans="1:11" s="2" customFormat="1" ht="15" customHeight="1" x14ac:dyDescent="0.2">
      <c r="A20" s="26" t="s">
        <v>66</v>
      </c>
      <c r="B20" s="26" t="s">
        <v>107</v>
      </c>
      <c r="C20" s="26" t="s">
        <v>108</v>
      </c>
      <c r="D20" s="26" t="s">
        <v>91</v>
      </c>
      <c r="E20" s="28" t="s">
        <v>107</v>
      </c>
      <c r="F20" s="28" t="str">
        <f>LOWER([1]Sheet1!D7)</f>
        <v>创建人id</v>
      </c>
      <c r="G20" s="28" t="s">
        <v>41</v>
      </c>
      <c r="H20" s="26"/>
    </row>
    <row r="21" spans="1:11" s="2" customFormat="1" ht="15" customHeight="1" x14ac:dyDescent="0.2">
      <c r="A21" s="26" t="s">
        <v>66</v>
      </c>
      <c r="B21" s="26" t="s">
        <v>109</v>
      </c>
      <c r="C21" s="26" t="s">
        <v>110</v>
      </c>
      <c r="D21" s="26" t="s">
        <v>111</v>
      </c>
      <c r="E21" s="28" t="s">
        <v>134</v>
      </c>
      <c r="F21" s="28" t="str">
        <f>LOWER([1]Sheet1!D8)</f>
        <v>创建时间</v>
      </c>
      <c r="G21" s="28" t="s">
        <v>116</v>
      </c>
      <c r="H21" s="26"/>
    </row>
    <row r="22" spans="1:11" s="2" customFormat="1" ht="15" customHeight="1" x14ac:dyDescent="0.2">
      <c r="A22" s="26" t="s">
        <v>66</v>
      </c>
      <c r="B22" s="26" t="s">
        <v>112</v>
      </c>
      <c r="C22" s="26" t="s">
        <v>113</v>
      </c>
      <c r="D22" s="26" t="s">
        <v>91</v>
      </c>
      <c r="E22" s="28" t="s">
        <v>118</v>
      </c>
      <c r="F22" s="28" t="str">
        <f>LOWER([1]Sheet1!D9)</f>
        <v>更新人id</v>
      </c>
      <c r="G22" s="28" t="s">
        <v>41</v>
      </c>
      <c r="H22" s="26"/>
    </row>
    <row r="23" spans="1:11" s="2" customFormat="1" ht="15" customHeight="1" x14ac:dyDescent="0.2">
      <c r="A23" s="26" t="s">
        <v>66</v>
      </c>
      <c r="B23" s="26" t="s">
        <v>114</v>
      </c>
      <c r="C23" s="26" t="s">
        <v>115</v>
      </c>
      <c r="D23" s="26" t="s">
        <v>111</v>
      </c>
      <c r="E23" s="28" t="s">
        <v>117</v>
      </c>
      <c r="F23" s="28" t="str">
        <f>LOWER([1]Sheet1!D10)</f>
        <v>更新时间</v>
      </c>
      <c r="G23" s="28" t="s">
        <v>116</v>
      </c>
      <c r="H23" s="26"/>
    </row>
    <row r="24" spans="1:11" s="2" customFormat="1" ht="15" customHeight="1" x14ac:dyDescent="0.2">
      <c r="A24" s="19" t="s">
        <v>66</v>
      </c>
      <c r="B24" s="15" t="s">
        <v>77</v>
      </c>
      <c r="C24" s="15"/>
      <c r="D24" s="15" t="s">
        <v>77</v>
      </c>
      <c r="E24" s="15" t="s">
        <v>56</v>
      </c>
      <c r="F24" s="15" t="s">
        <v>56</v>
      </c>
      <c r="G24" s="20" t="s">
        <v>32</v>
      </c>
      <c r="H24" s="15"/>
    </row>
    <row r="25" spans="1:11" s="2" customFormat="1" ht="15" customHeight="1" x14ac:dyDescent="0.2">
      <c r="A25" s="19" t="s">
        <v>66</v>
      </c>
      <c r="B25" s="17" t="s">
        <v>71</v>
      </c>
      <c r="C25" s="17" t="s">
        <v>60</v>
      </c>
      <c r="D25" s="17" t="s">
        <v>91</v>
      </c>
      <c r="E25" s="17" t="s">
        <v>58</v>
      </c>
      <c r="F25" s="17" t="s">
        <v>59</v>
      </c>
      <c r="G25" s="20" t="s">
        <v>41</v>
      </c>
      <c r="H25" s="17"/>
    </row>
    <row r="26" spans="1:11" s="2" customFormat="1" ht="15" customHeight="1" x14ac:dyDescent="0.2">
      <c r="A26" s="19"/>
      <c r="B26" s="17"/>
      <c r="C26" s="17"/>
      <c r="D26" s="17" t="s">
        <v>77</v>
      </c>
      <c r="E26" s="17" t="s">
        <v>67</v>
      </c>
      <c r="F26" s="17" t="s">
        <v>68</v>
      </c>
      <c r="G26" s="20" t="s">
        <v>89</v>
      </c>
      <c r="H26" s="19" t="str">
        <f>CONCATENATE("'",LEFT(B10,3),"'")</f>
        <v>'dms'</v>
      </c>
    </row>
    <row r="27" spans="1:11" s="2" customFormat="1" ht="15" customHeight="1" x14ac:dyDescent="0.2">
      <c r="A27" s="19"/>
      <c r="B27" s="17"/>
      <c r="C27" s="17"/>
      <c r="D27" s="17"/>
      <c r="E27" s="17" t="s">
        <v>69</v>
      </c>
      <c r="F27" s="17" t="s">
        <v>70</v>
      </c>
      <c r="G27" s="20" t="s">
        <v>131</v>
      </c>
      <c r="H27" s="19" t="s">
        <v>135</v>
      </c>
    </row>
    <row r="28" spans="1:11" s="2" customFormat="1" ht="15" customHeight="1" x14ac:dyDescent="0.3">
      <c r="A28" s="22"/>
      <c r="B28" s="22"/>
      <c r="C28" s="22"/>
      <c r="D28" s="22"/>
      <c r="E28" s="22" t="s">
        <v>99</v>
      </c>
      <c r="F28" s="22" t="s">
        <v>100</v>
      </c>
      <c r="G28" s="31" t="s">
        <v>137</v>
      </c>
      <c r="H28" s="32" t="s">
        <v>138</v>
      </c>
      <c r="I28" s="5"/>
      <c r="J28" s="5"/>
      <c r="K28" s="5"/>
    </row>
    <row r="29" spans="1:11" s="2" customFormat="1" ht="15" customHeight="1" x14ac:dyDescent="0.2">
      <c r="A29" s="19"/>
      <c r="B29" s="19"/>
      <c r="C29" s="19"/>
      <c r="D29" s="19" t="s">
        <v>77</v>
      </c>
      <c r="E29" s="19" t="s">
        <v>103</v>
      </c>
      <c r="F29" s="19" t="s">
        <v>3</v>
      </c>
      <c r="G29" s="20" t="s">
        <v>32</v>
      </c>
      <c r="H29" s="19" t="str">
        <f>CONCATENATE("'",B10,"'")</f>
        <v>'dms_cx_awk_pdt_category'</v>
      </c>
    </row>
    <row r="30" spans="1:11" ht="15" customHeight="1" x14ac:dyDescent="0.2">
      <c r="A30" s="36" t="s">
        <v>13</v>
      </c>
      <c r="B30" s="37"/>
      <c r="C30" s="37"/>
      <c r="D30" s="37"/>
      <c r="E30" s="37"/>
      <c r="F30" s="37"/>
      <c r="G30" s="37"/>
      <c r="H30" s="42"/>
    </row>
    <row r="31" spans="1:11" s="3" customFormat="1" ht="15" customHeight="1" x14ac:dyDescent="0.2">
      <c r="A31" s="7" t="s">
        <v>14</v>
      </c>
      <c r="B31" s="7" t="s">
        <v>15</v>
      </c>
      <c r="C31" s="7" t="s">
        <v>16</v>
      </c>
      <c r="D31" s="9" t="s">
        <v>17</v>
      </c>
      <c r="E31" s="8" t="s">
        <v>18</v>
      </c>
      <c r="F31" s="8" t="s">
        <v>19</v>
      </c>
      <c r="G31" s="8" t="s">
        <v>20</v>
      </c>
      <c r="H31" s="10" t="s">
        <v>13</v>
      </c>
    </row>
    <row r="32" spans="1:11" ht="14.25" customHeight="1" x14ac:dyDescent="0.2">
      <c r="A32" s="15"/>
      <c r="B32" s="15"/>
      <c r="C32" s="15"/>
      <c r="D32" s="15"/>
      <c r="E32" s="15"/>
      <c r="F32" s="15"/>
      <c r="G32" s="15"/>
      <c r="H32" s="11"/>
    </row>
    <row r="33" spans="1:8" ht="15" customHeight="1" x14ac:dyDescent="0.2">
      <c r="A33" s="15"/>
      <c r="B33" s="15"/>
      <c r="C33" s="15"/>
      <c r="D33" s="15"/>
      <c r="E33" s="15"/>
      <c r="F33" s="5"/>
      <c r="G33" s="15"/>
      <c r="H33" s="5"/>
    </row>
    <row r="34" spans="1:8" ht="15" customHeight="1" x14ac:dyDescent="0.2">
      <c r="A34" s="15"/>
      <c r="B34" s="15"/>
      <c r="C34" s="15"/>
      <c r="D34" s="15"/>
      <c r="E34" s="15"/>
      <c r="F34" s="15"/>
      <c r="G34" s="15"/>
      <c r="H34" s="11"/>
    </row>
    <row r="35" spans="1:8" ht="15" customHeight="1" x14ac:dyDescent="0.2">
      <c r="A35" s="15"/>
      <c r="B35" s="15"/>
      <c r="C35" s="15"/>
      <c r="D35" s="15"/>
      <c r="E35" s="15"/>
      <c r="F35" s="15"/>
      <c r="G35" s="15"/>
      <c r="H35" s="11"/>
    </row>
    <row r="36" spans="1:8" ht="15" customHeight="1" x14ac:dyDescent="0.2">
      <c r="A36" s="36" t="s">
        <v>21</v>
      </c>
      <c r="B36" s="37"/>
      <c r="C36" s="37"/>
      <c r="D36" s="37"/>
      <c r="E36" s="37"/>
      <c r="F36" s="37"/>
      <c r="G36" s="37"/>
      <c r="H36" s="37"/>
    </row>
    <row r="37" spans="1:8" ht="15" customHeight="1" x14ac:dyDescent="0.2">
      <c r="A37" s="33"/>
      <c r="B37" s="33"/>
      <c r="C37" s="33"/>
      <c r="D37" s="33"/>
      <c r="E37" s="33"/>
      <c r="F37" s="33"/>
      <c r="G37" s="33"/>
      <c r="H37" s="33"/>
    </row>
    <row r="38" spans="1:8" ht="15" customHeight="1" x14ac:dyDescent="0.2">
      <c r="A38" s="36" t="s">
        <v>22</v>
      </c>
      <c r="B38" s="37"/>
      <c r="C38" s="37"/>
      <c r="D38" s="37"/>
      <c r="E38" s="37"/>
      <c r="F38" s="37"/>
      <c r="G38" s="37"/>
      <c r="H38" s="37"/>
    </row>
    <row r="39" spans="1:8" ht="15" customHeight="1" x14ac:dyDescent="0.2">
      <c r="A39" s="33"/>
      <c r="B39" s="33"/>
      <c r="C39" s="33"/>
      <c r="D39" s="33"/>
      <c r="E39" s="33"/>
      <c r="F39" s="33"/>
      <c r="G39" s="33"/>
      <c r="H39" s="33"/>
    </row>
    <row r="40" spans="1:8" ht="15" customHeight="1" x14ac:dyDescent="0.2">
      <c r="A40" s="12"/>
      <c r="B40" s="12"/>
      <c r="C40" s="12"/>
      <c r="D40" s="12"/>
      <c r="E40" s="12"/>
      <c r="F40" s="12"/>
      <c r="G40" s="12"/>
      <c r="H40" s="12"/>
    </row>
    <row r="41" spans="1:8" ht="15" customHeight="1" x14ac:dyDescent="0.2">
      <c r="A41" s="12"/>
      <c r="B41" s="12"/>
      <c r="C41" s="12"/>
      <c r="D41" s="12"/>
      <c r="E41" s="12"/>
      <c r="F41" s="12"/>
      <c r="G41" s="12"/>
      <c r="H41" s="12"/>
    </row>
    <row r="42" spans="1:8" ht="15" customHeight="1" x14ac:dyDescent="0.2">
      <c r="A42" s="12"/>
      <c r="B42" s="12"/>
      <c r="C42" s="12"/>
      <c r="D42" s="12"/>
      <c r="E42" s="12"/>
      <c r="F42" s="12"/>
      <c r="G42" s="12"/>
      <c r="H42" s="12"/>
    </row>
    <row r="43" spans="1:8" ht="15" customHeight="1" x14ac:dyDescent="0.2">
      <c r="A43" s="38" t="s">
        <v>37</v>
      </c>
      <c r="B43" s="39"/>
      <c r="C43" s="39"/>
      <c r="D43" s="39"/>
      <c r="E43" s="39"/>
      <c r="F43" s="39"/>
      <c r="G43" s="39"/>
      <c r="H43" s="39"/>
    </row>
    <row r="44" spans="1:8" ht="15" customHeight="1" x14ac:dyDescent="0.2">
      <c r="A44" s="6" t="s">
        <v>3</v>
      </c>
      <c r="B44" s="34" t="s">
        <v>86</v>
      </c>
      <c r="C44" s="35"/>
      <c r="D44" s="35"/>
      <c r="E44" s="35"/>
      <c r="F44" s="35"/>
      <c r="G44" s="35"/>
      <c r="H44" s="35"/>
    </row>
    <row r="45" spans="1:8" ht="15" customHeight="1" x14ac:dyDescent="0.2">
      <c r="A45" s="36" t="s">
        <v>4</v>
      </c>
      <c r="B45" s="37"/>
      <c r="C45" s="37"/>
      <c r="D45" s="37"/>
      <c r="E45" s="37"/>
      <c r="F45" s="37"/>
      <c r="G45" s="37"/>
      <c r="H45" s="37"/>
    </row>
    <row r="46" spans="1:8" ht="15" customHeight="1" x14ac:dyDescent="0.2">
      <c r="A46" s="33"/>
      <c r="B46" s="33"/>
      <c r="C46" s="33"/>
      <c r="D46" s="33"/>
      <c r="E46" s="33"/>
      <c r="F46" s="33"/>
      <c r="G46" s="33"/>
      <c r="H46" s="33"/>
    </row>
    <row r="47" spans="1:8" s="1" customFormat="1" ht="15" customHeight="1" x14ac:dyDescent="0.2">
      <c r="A47" s="7" t="s">
        <v>5</v>
      </c>
      <c r="B47" s="7" t="s">
        <v>6</v>
      </c>
      <c r="C47" s="7" t="s">
        <v>7</v>
      </c>
      <c r="D47" s="7" t="s">
        <v>8</v>
      </c>
      <c r="E47" s="8" t="s">
        <v>9</v>
      </c>
      <c r="F47" s="8" t="s">
        <v>10</v>
      </c>
      <c r="G47" s="8" t="s">
        <v>11</v>
      </c>
      <c r="H47" s="9" t="s">
        <v>12</v>
      </c>
    </row>
    <row r="48" spans="1:8" s="2" customFormat="1" ht="15" customHeight="1" x14ac:dyDescent="0.2">
      <c r="A48" s="18" t="s">
        <v>66</v>
      </c>
      <c r="B48" s="25" t="s">
        <v>79</v>
      </c>
      <c r="C48" s="25" t="s">
        <v>79</v>
      </c>
      <c r="D48" s="25" t="s">
        <v>43</v>
      </c>
      <c r="E48" s="18" t="s">
        <v>38</v>
      </c>
      <c r="F48" s="18" t="s">
        <v>42</v>
      </c>
      <c r="G48" s="24" t="s">
        <v>102</v>
      </c>
      <c r="H48" s="18"/>
    </row>
    <row r="49" spans="1:11" s="2" customFormat="1" ht="15" customHeight="1" x14ac:dyDescent="0.2">
      <c r="A49" s="19" t="s">
        <v>66</v>
      </c>
      <c r="B49" s="25" t="s">
        <v>72</v>
      </c>
      <c r="C49" s="25" t="s">
        <v>61</v>
      </c>
      <c r="D49" s="25" t="s">
        <v>57</v>
      </c>
      <c r="E49" s="18" t="s">
        <v>44</v>
      </c>
      <c r="F49" s="18" t="s">
        <v>45</v>
      </c>
      <c r="G49" s="24" t="s">
        <v>87</v>
      </c>
      <c r="H49" s="18"/>
    </row>
    <row r="50" spans="1:11" s="2" customFormat="1" ht="15" customHeight="1" x14ac:dyDescent="0.2">
      <c r="A50" s="19" t="s">
        <v>66</v>
      </c>
      <c r="B50" s="25" t="s">
        <v>73</v>
      </c>
      <c r="C50" s="25" t="s">
        <v>62</v>
      </c>
      <c r="D50" s="25" t="s">
        <v>48</v>
      </c>
      <c r="E50" s="18" t="s">
        <v>46</v>
      </c>
      <c r="F50" s="18" t="s">
        <v>47</v>
      </c>
      <c r="G50" s="24" t="s">
        <v>88</v>
      </c>
      <c r="H50" s="18"/>
    </row>
    <row r="51" spans="1:11" s="2" customFormat="1" ht="15" customHeight="1" x14ac:dyDescent="0.2">
      <c r="A51" s="19" t="s">
        <v>66</v>
      </c>
      <c r="B51" s="25" t="s">
        <v>80</v>
      </c>
      <c r="C51" s="25" t="s">
        <v>106</v>
      </c>
      <c r="D51" s="25" t="s">
        <v>43</v>
      </c>
      <c r="E51" s="18" t="s">
        <v>49</v>
      </c>
      <c r="F51" s="18" t="s">
        <v>50</v>
      </c>
      <c r="G51" s="24" t="s">
        <v>102</v>
      </c>
      <c r="H51" s="18"/>
    </row>
    <row r="52" spans="1:11" s="2" customFormat="1" ht="15" customHeight="1" x14ac:dyDescent="0.2">
      <c r="A52" s="19" t="s">
        <v>66</v>
      </c>
      <c r="B52" s="25" t="s">
        <v>105</v>
      </c>
      <c r="C52" s="25" t="s">
        <v>104</v>
      </c>
      <c r="D52" s="25" t="s">
        <v>43</v>
      </c>
      <c r="E52" s="18" t="s">
        <v>51</v>
      </c>
      <c r="F52" s="18" t="s">
        <v>52</v>
      </c>
      <c r="G52" s="24" t="s">
        <v>89</v>
      </c>
      <c r="H52" s="18"/>
    </row>
    <row r="53" spans="1:11" s="2" customFormat="1" ht="15" customHeight="1" x14ac:dyDescent="0.2">
      <c r="A53" s="19" t="s">
        <v>66</v>
      </c>
      <c r="B53" s="25" t="s">
        <v>81</v>
      </c>
      <c r="C53" s="25" t="s">
        <v>78</v>
      </c>
      <c r="D53" s="25" t="s">
        <v>55</v>
      </c>
      <c r="E53" s="18" t="s">
        <v>53</v>
      </c>
      <c r="F53" s="18" t="s">
        <v>54</v>
      </c>
      <c r="G53" s="24" t="s">
        <v>90</v>
      </c>
      <c r="H53" s="21" t="s">
        <v>136</v>
      </c>
    </row>
    <row r="54" spans="1:11" s="2" customFormat="1" ht="15" customHeight="1" x14ac:dyDescent="0.2">
      <c r="A54" s="27" t="s">
        <v>66</v>
      </c>
      <c r="B54" s="27" t="s">
        <v>82</v>
      </c>
      <c r="C54" s="27" t="s">
        <v>82</v>
      </c>
      <c r="D54" s="27" t="s">
        <v>57</v>
      </c>
      <c r="E54" s="27" t="s">
        <v>56</v>
      </c>
      <c r="F54" s="27" t="s">
        <v>56</v>
      </c>
      <c r="G54" s="27" t="s">
        <v>32</v>
      </c>
      <c r="H54" s="27"/>
    </row>
    <row r="55" spans="1:11" s="2" customFormat="1" ht="15" customHeight="1" x14ac:dyDescent="0.2">
      <c r="A55" s="27" t="s">
        <v>66</v>
      </c>
      <c r="B55" s="30" t="s">
        <v>128</v>
      </c>
      <c r="C55" s="30"/>
      <c r="D55" s="30" t="s">
        <v>129</v>
      </c>
      <c r="E55" s="29" t="s">
        <v>119</v>
      </c>
      <c r="F55" s="29" t="s">
        <v>120</v>
      </c>
      <c r="G55" s="29" t="s">
        <v>41</v>
      </c>
      <c r="H55" s="29"/>
    </row>
    <row r="56" spans="1:11" s="2" customFormat="1" ht="15" customHeight="1" x14ac:dyDescent="0.2">
      <c r="A56" s="27" t="s">
        <v>66</v>
      </c>
      <c r="B56" s="30" t="s">
        <v>130</v>
      </c>
      <c r="C56" s="30"/>
      <c r="D56" s="30" t="s">
        <v>131</v>
      </c>
      <c r="E56" s="29" t="s">
        <v>121</v>
      </c>
      <c r="F56" s="29" t="s">
        <v>122</v>
      </c>
      <c r="G56" s="29" t="s">
        <v>123</v>
      </c>
      <c r="H56" s="29"/>
    </row>
    <row r="57" spans="1:11" s="2" customFormat="1" ht="15" customHeight="1" x14ac:dyDescent="0.2">
      <c r="A57" s="27" t="s">
        <v>66</v>
      </c>
      <c r="B57" s="30" t="s">
        <v>132</v>
      </c>
      <c r="C57" s="30"/>
      <c r="D57" s="30" t="s">
        <v>129</v>
      </c>
      <c r="E57" s="29" t="s">
        <v>124</v>
      </c>
      <c r="F57" s="29" t="s">
        <v>125</v>
      </c>
      <c r="G57" s="29" t="s">
        <v>41</v>
      </c>
      <c r="H57" s="29"/>
    </row>
    <row r="58" spans="1:11" s="2" customFormat="1" ht="15" customHeight="1" x14ac:dyDescent="0.2">
      <c r="A58" s="27" t="s">
        <v>66</v>
      </c>
      <c r="B58" s="30" t="s">
        <v>133</v>
      </c>
      <c r="C58" s="30"/>
      <c r="D58" s="30" t="s">
        <v>131</v>
      </c>
      <c r="E58" s="29" t="s">
        <v>126</v>
      </c>
      <c r="F58" s="29" t="s">
        <v>127</v>
      </c>
      <c r="G58" s="29" t="s">
        <v>123</v>
      </c>
      <c r="H58" s="29"/>
    </row>
    <row r="59" spans="1:11" s="2" customFormat="1" ht="15" customHeight="1" x14ac:dyDescent="0.2">
      <c r="A59" s="27" t="s">
        <v>66</v>
      </c>
      <c r="B59" s="27" t="s">
        <v>79</v>
      </c>
      <c r="C59" s="27" t="s">
        <v>79</v>
      </c>
      <c r="D59" s="27" t="s">
        <v>43</v>
      </c>
      <c r="E59" s="27" t="s">
        <v>58</v>
      </c>
      <c r="F59" s="27" t="s">
        <v>59</v>
      </c>
      <c r="G59" s="27" t="s">
        <v>102</v>
      </c>
      <c r="H59" s="27"/>
    </row>
    <row r="60" spans="1:11" s="2" customFormat="1" ht="15" customHeight="1" x14ac:dyDescent="0.2">
      <c r="A60" s="18"/>
      <c r="B60" s="18"/>
      <c r="C60" s="18"/>
      <c r="D60" s="18"/>
      <c r="E60" s="18" t="s">
        <v>28</v>
      </c>
      <c r="F60" s="18" t="s">
        <v>29</v>
      </c>
      <c r="G60" s="20" t="s">
        <v>89</v>
      </c>
      <c r="H60" s="18" t="str">
        <f>CONCATENATE("'",LEFT(B44,3),"'")</f>
        <v>'sfa'</v>
      </c>
    </row>
    <row r="61" spans="1:11" s="2" customFormat="1" ht="15" customHeight="1" x14ac:dyDescent="0.2">
      <c r="A61" s="18"/>
      <c r="B61" s="18"/>
      <c r="C61" s="18"/>
      <c r="D61" s="18"/>
      <c r="E61" s="18" t="s">
        <v>33</v>
      </c>
      <c r="F61" s="18" t="s">
        <v>34</v>
      </c>
      <c r="G61" s="20" t="s">
        <v>131</v>
      </c>
      <c r="H61" s="18" t="s">
        <v>135</v>
      </c>
    </row>
    <row r="62" spans="1:11" s="2" customFormat="1" ht="15" customHeight="1" x14ac:dyDescent="0.3">
      <c r="A62" s="22"/>
      <c r="B62" s="22"/>
      <c r="C62" s="22"/>
      <c r="D62" s="22"/>
      <c r="E62" s="22" t="s">
        <v>99</v>
      </c>
      <c r="F62" s="22" t="s">
        <v>100</v>
      </c>
      <c r="G62" s="31" t="s">
        <v>137</v>
      </c>
      <c r="H62" s="32" t="s">
        <v>139</v>
      </c>
      <c r="I62" s="5"/>
      <c r="J62" s="5"/>
      <c r="K62" s="5"/>
    </row>
    <row r="63" spans="1:11" s="2" customFormat="1" ht="15" customHeight="1" x14ac:dyDescent="0.2">
      <c r="A63" s="19"/>
      <c r="B63" s="19"/>
      <c r="C63" s="19"/>
      <c r="D63" s="19"/>
      <c r="E63" s="18" t="s">
        <v>30</v>
      </c>
      <c r="F63" s="18" t="s">
        <v>31</v>
      </c>
      <c r="G63" s="20" t="s">
        <v>32</v>
      </c>
      <c r="H63" s="18" t="str">
        <f>CONCATENATE("'",B44,"'")</f>
        <v>'sfa_pdt_category'</v>
      </c>
    </row>
    <row r="64" spans="1:11" ht="15" customHeight="1" x14ac:dyDescent="0.2">
      <c r="A64" s="36" t="s">
        <v>13</v>
      </c>
      <c r="B64" s="37"/>
      <c r="C64" s="37"/>
      <c r="D64" s="37"/>
      <c r="E64" s="37"/>
      <c r="F64" s="37"/>
      <c r="G64" s="37"/>
      <c r="H64" s="42"/>
    </row>
    <row r="65" spans="1:8" s="3" customFormat="1" ht="15" customHeight="1" x14ac:dyDescent="0.2">
      <c r="A65" s="7" t="s">
        <v>14</v>
      </c>
      <c r="B65" s="7" t="s">
        <v>15</v>
      </c>
      <c r="C65" s="7" t="s">
        <v>16</v>
      </c>
      <c r="D65" s="9" t="s">
        <v>17</v>
      </c>
      <c r="E65" s="8" t="s">
        <v>18</v>
      </c>
      <c r="F65" s="8" t="s">
        <v>19</v>
      </c>
      <c r="G65" s="8" t="s">
        <v>20</v>
      </c>
      <c r="H65" s="10" t="s">
        <v>13</v>
      </c>
    </row>
    <row r="66" spans="1:8" ht="14.25" customHeight="1" x14ac:dyDescent="0.2">
      <c r="A66" s="18"/>
      <c r="B66" s="18"/>
      <c r="C66" s="18"/>
      <c r="D66" s="18"/>
      <c r="E66" s="18"/>
      <c r="F66" s="18"/>
      <c r="G66" s="18"/>
      <c r="H66" s="11"/>
    </row>
    <row r="67" spans="1:8" ht="15" customHeight="1" x14ac:dyDescent="0.2">
      <c r="A67" s="18"/>
      <c r="B67" s="18"/>
      <c r="C67" s="18"/>
      <c r="D67" s="18"/>
      <c r="E67" s="18"/>
      <c r="F67" s="5"/>
      <c r="G67" s="18"/>
      <c r="H67" s="5"/>
    </row>
    <row r="68" spans="1:8" ht="15" customHeight="1" x14ac:dyDescent="0.2">
      <c r="A68" s="18"/>
      <c r="B68" s="18"/>
      <c r="C68" s="18"/>
      <c r="D68" s="18"/>
      <c r="E68" s="18"/>
      <c r="F68" s="18"/>
      <c r="G68" s="18"/>
      <c r="H68" s="11"/>
    </row>
    <row r="69" spans="1:8" ht="15" customHeight="1" x14ac:dyDescent="0.2">
      <c r="A69" s="18"/>
      <c r="B69" s="18"/>
      <c r="C69" s="18"/>
      <c r="D69" s="18"/>
      <c r="E69" s="18"/>
      <c r="F69" s="18"/>
      <c r="G69" s="18"/>
      <c r="H69" s="11"/>
    </row>
    <row r="70" spans="1:8" ht="15" customHeight="1" x14ac:dyDescent="0.2">
      <c r="A70" s="36" t="s">
        <v>21</v>
      </c>
      <c r="B70" s="37"/>
      <c r="C70" s="37"/>
      <c r="D70" s="37"/>
      <c r="E70" s="37"/>
      <c r="F70" s="37"/>
      <c r="G70" s="37"/>
      <c r="H70" s="37"/>
    </row>
    <row r="71" spans="1:8" ht="15" customHeight="1" x14ac:dyDescent="0.2">
      <c r="A71" s="33"/>
      <c r="B71" s="33"/>
      <c r="C71" s="33"/>
      <c r="D71" s="33"/>
      <c r="E71" s="33"/>
      <c r="F71" s="33"/>
      <c r="G71" s="33"/>
      <c r="H71" s="33"/>
    </row>
    <row r="72" spans="1:8" ht="15" customHeight="1" x14ac:dyDescent="0.2">
      <c r="A72" s="36" t="s">
        <v>22</v>
      </c>
      <c r="B72" s="37"/>
      <c r="C72" s="37"/>
      <c r="D72" s="37"/>
      <c r="E72" s="37"/>
      <c r="F72" s="37"/>
      <c r="G72" s="37"/>
      <c r="H72" s="37"/>
    </row>
    <row r="73" spans="1:8" ht="15" customHeight="1" x14ac:dyDescent="0.2">
      <c r="A73" s="33"/>
      <c r="B73" s="33"/>
      <c r="C73" s="33"/>
      <c r="D73" s="33"/>
      <c r="E73" s="33"/>
      <c r="F73" s="33"/>
      <c r="G73" s="33"/>
      <c r="H73" s="33"/>
    </row>
    <row r="74" spans="1:8" s="4" customFormat="1" ht="15" customHeight="1" x14ac:dyDescent="0.2"/>
    <row r="75" spans="1:8" s="4" customFormat="1" ht="15" customHeight="1" x14ac:dyDescent="0.2"/>
    <row r="76" spans="1:8" s="4" customFormat="1" ht="15" customHeight="1" x14ac:dyDescent="0.2"/>
    <row r="78" spans="1:8" ht="15" customHeight="1" x14ac:dyDescent="0.2">
      <c r="A78" s="40" t="s">
        <v>23</v>
      </c>
      <c r="B78" s="40"/>
      <c r="C78" s="40"/>
      <c r="D78" s="40"/>
      <c r="E78" s="40"/>
      <c r="F78" s="40"/>
      <c r="G78" s="40"/>
      <c r="H78" s="40"/>
    </row>
    <row r="79" spans="1:8" ht="15" customHeight="1" x14ac:dyDescent="0.2">
      <c r="A79" s="16" t="s">
        <v>24</v>
      </c>
      <c r="B79" s="16" t="s">
        <v>25</v>
      </c>
      <c r="C79" s="16"/>
      <c r="D79" s="41" t="s">
        <v>26</v>
      </c>
      <c r="E79" s="41"/>
      <c r="F79" s="41"/>
      <c r="G79" s="41"/>
      <c r="H79" s="41"/>
    </row>
    <row r="80" spans="1:8" ht="15" customHeight="1" x14ac:dyDescent="0.2">
      <c r="A80" s="13" t="s">
        <v>35</v>
      </c>
      <c r="B80" s="14">
        <v>43381</v>
      </c>
      <c r="C80" s="14"/>
      <c r="D80" s="33" t="s">
        <v>27</v>
      </c>
      <c r="E80" s="33"/>
      <c r="F80" s="33"/>
      <c r="G80" s="33"/>
      <c r="H80" s="33"/>
    </row>
    <row r="81" spans="1:8" ht="15" customHeight="1" x14ac:dyDescent="0.2">
      <c r="A81" s="13" t="s">
        <v>95</v>
      </c>
      <c r="B81" s="14">
        <v>43446</v>
      </c>
      <c r="C81" s="14"/>
      <c r="D81" s="33" t="s">
        <v>96</v>
      </c>
      <c r="E81" s="33"/>
      <c r="F81" s="33"/>
      <c r="G81" s="33"/>
      <c r="H81" s="33"/>
    </row>
    <row r="82" spans="1:8" ht="15" customHeight="1" x14ac:dyDescent="0.2">
      <c r="A82" s="13"/>
      <c r="B82" s="14"/>
      <c r="C82" s="13"/>
      <c r="D82" s="33"/>
      <c r="E82" s="33"/>
      <c r="F82" s="33"/>
      <c r="G82" s="33"/>
      <c r="H82" s="33"/>
    </row>
  </sheetData>
  <mergeCells count="29">
    <mergeCell ref="A72:H72"/>
    <mergeCell ref="A73:H73"/>
    <mergeCell ref="A39:H39"/>
    <mergeCell ref="A43:H43"/>
    <mergeCell ref="B44:H44"/>
    <mergeCell ref="A45:H45"/>
    <mergeCell ref="A46:H46"/>
    <mergeCell ref="A64:H64"/>
    <mergeCell ref="A37:H37"/>
    <mergeCell ref="A1:H1"/>
    <mergeCell ref="B10:H10"/>
    <mergeCell ref="A70:H70"/>
    <mergeCell ref="A71:H71"/>
    <mergeCell ref="D81:H81"/>
    <mergeCell ref="D82:H82"/>
    <mergeCell ref="B2:H2"/>
    <mergeCell ref="B3:H3"/>
    <mergeCell ref="B4:H4"/>
    <mergeCell ref="B5:H5"/>
    <mergeCell ref="B6:H6"/>
    <mergeCell ref="A38:H38"/>
    <mergeCell ref="A9:H9"/>
    <mergeCell ref="A78:H78"/>
    <mergeCell ref="D79:H79"/>
    <mergeCell ref="D80:H80"/>
    <mergeCell ref="A11:H11"/>
    <mergeCell ref="A12:H12"/>
    <mergeCell ref="A30:H30"/>
    <mergeCell ref="A36:H36"/>
  </mergeCells>
  <phoneticPr fontId="4" type="noConversion"/>
  <dataValidations count="3">
    <dataValidation type="list" allowBlank="1" showInputMessage="1" showErrorMessage="1" sqref="D32:D35 D66:D69" xr:uid="{00000000-0002-0000-0000-000000000000}">
      <formula1>"left join, inner join, right join, product join, cross join"</formula1>
    </dataValidation>
    <dataValidation type="list" allowBlank="1" showInputMessage="1" showErrorMessage="1" sqref="E32:E35 A32:A35 E66:E69 A66:A69 A14:A29 A48:A63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