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342E3914-3C3B-4B0A-AA65-F053C2127E58}" xr6:coauthVersionLast="31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37" i="3" l="1"/>
  <c r="H38" i="3"/>
</calcChain>
</file>

<file path=xl/sharedStrings.xml><?xml version="1.0" encoding="utf-8"?>
<sst xmlns="http://schemas.openxmlformats.org/spreadsheetml/2006/main" count="213" uniqueCount="143">
  <si>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</si>
  <si>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</si>
  <si>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</si>
  <si>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</si>
  <si>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</si>
  <si>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</si>
  <si>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</si>
  <si>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</si>
  <si>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</si>
  <si>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</si>
  <si>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</si>
  <si>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</si>
  <si>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</si>
  <si>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</si>
  <si>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</si>
  <si>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</si>
  <si>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</si>
  <si>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</si>
  <si>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</si>
  <si>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</si>
  <si>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</si>
  <si>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</si>
  <si>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</si>
  <si>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</si>
  <si>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</si>
  <si>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</si>
  <si>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</si>
  <si>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</si>
  <si>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</si>
  <si>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</si>
  <si>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</si>
  <si>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</si>
  <si>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</si>
  <si>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</si>
  <si>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</si>
  <si>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</si>
  <si>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</si>
  <si>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</si>
  <si>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src_sys_row_id</t>
    <phoneticPr fontId="4" type="noConversion"/>
  </si>
  <si>
    <t>源系统pk</t>
    <phoneticPr fontId="4" type="noConversion"/>
  </si>
  <si>
    <t>varchar(32)</t>
    <phoneticPr fontId="4" type="noConversion"/>
  </si>
  <si>
    <t>数据日期</t>
    <phoneticPr fontId="5" type="noConversion"/>
  </si>
  <si>
    <t>王梦妮</t>
  </si>
  <si>
    <t>d_pty_erp_emp_distr_info</t>
  </si>
  <si>
    <t>分配起始时间</t>
  </si>
  <si>
    <t>date</t>
  </si>
  <si>
    <t>分配结束时间</t>
  </si>
  <si>
    <t>分配id</t>
  </si>
  <si>
    <t>分配编号</t>
  </si>
  <si>
    <t>varchar(30)</t>
  </si>
  <si>
    <t>分配状态id</t>
  </si>
  <si>
    <t>业务组id</t>
  </si>
  <si>
    <t>decimal(15)</t>
  </si>
  <si>
    <t>人员id</t>
  </si>
  <si>
    <t>position_id</t>
  </si>
  <si>
    <t>职位id</t>
  </si>
  <si>
    <t>员工类别代码</t>
  </si>
  <si>
    <t>分配类别代码</t>
  </si>
  <si>
    <t>薪金基准id</t>
  </si>
  <si>
    <t>decimal(9)</t>
  </si>
  <si>
    <t>工资单id</t>
  </si>
  <si>
    <t>主管人员id</t>
  </si>
  <si>
    <t>decimal(10)</t>
  </si>
  <si>
    <t>主管分配id</t>
  </si>
  <si>
    <t>套帐id</t>
  </si>
  <si>
    <t>级别id</t>
  </si>
  <si>
    <t>职务id</t>
  </si>
  <si>
    <t>组织id</t>
  </si>
  <si>
    <t>组织地点id</t>
  </si>
  <si>
    <t>主分配标识</t>
  </si>
  <si>
    <t>建立人编号</t>
  </si>
  <si>
    <t>建立时间</t>
  </si>
  <si>
    <t>distr_start_dt</t>
  </si>
  <si>
    <t>distr_end_dt</t>
  </si>
  <si>
    <t>distr_id</t>
  </si>
  <si>
    <t>distr_no</t>
  </si>
  <si>
    <t>distr_stat_type_id</t>
  </si>
  <si>
    <t>biz_grp_id</t>
  </si>
  <si>
    <t>emp_id</t>
  </si>
  <si>
    <t>emp_categ</t>
  </si>
  <si>
    <t>distr_categ</t>
  </si>
  <si>
    <t>supervisor_distr_id</t>
  </si>
  <si>
    <t>org_id</t>
  </si>
  <si>
    <t>org_loc_id</t>
  </si>
  <si>
    <t>create_dt</t>
  </si>
  <si>
    <t>effective_start_date</t>
  </si>
  <si>
    <t>effective_end_date</t>
  </si>
  <si>
    <t>assignment_id</t>
  </si>
  <si>
    <t>分配标识</t>
  </si>
  <si>
    <t>varchar2(30)</t>
  </si>
  <si>
    <t>assignment_status_type_id</t>
  </si>
  <si>
    <t>分配状态代码</t>
  </si>
  <si>
    <t>business_group_id</t>
  </si>
  <si>
    <t/>
  </si>
  <si>
    <t>number(15)</t>
  </si>
  <si>
    <t>person_id</t>
  </si>
  <si>
    <t>人员标识</t>
  </si>
  <si>
    <t>职位代码</t>
  </si>
  <si>
    <t>薪金基准</t>
  </si>
  <si>
    <t>number(9)</t>
  </si>
  <si>
    <t>工资单</t>
  </si>
  <si>
    <t>主管人员编号</t>
  </si>
  <si>
    <t>number(10)</t>
  </si>
  <si>
    <t>supervisor_assignment_id</t>
  </si>
  <si>
    <t>主管分配编号</t>
  </si>
  <si>
    <t>套帐</t>
  </si>
  <si>
    <t>级别代码</t>
  </si>
  <si>
    <t>职务代码</t>
  </si>
  <si>
    <t>organization_id</t>
  </si>
  <si>
    <t>组织代码</t>
  </si>
  <si>
    <t>location_id</t>
  </si>
  <si>
    <t>created_by</t>
  </si>
  <si>
    <t>creation_date</t>
  </si>
  <si>
    <t>distr_start_dt,distr_end_dt,distr_id</t>
  </si>
  <si>
    <t>ERP人员分配信息</t>
  </si>
  <si>
    <t>sdata_full</t>
  </si>
  <si>
    <t>employee_category</t>
  </si>
  <si>
    <t>employment_category</t>
  </si>
  <si>
    <t>pay_basis_id</t>
  </si>
  <si>
    <t>pay_base_id</t>
  </si>
  <si>
    <t>payroll_id</t>
  </si>
  <si>
    <t>salary_id</t>
  </si>
  <si>
    <t>supervisor_id</t>
  </si>
  <si>
    <t>set_of_books_id</t>
  </si>
  <si>
    <t>grade_id</t>
  </si>
  <si>
    <t>job_id</t>
  </si>
  <si>
    <t>primary_flag</t>
  </si>
  <si>
    <t>varchar(1)</t>
  </si>
  <si>
    <t>erp_per_all_assignments_f</t>
  </si>
  <si>
    <t>data_dt</t>
    <phoneticPr fontId="5" type="noConversion"/>
  </si>
  <si>
    <t>F3 - Append</t>
  </si>
  <si>
    <t>assignment_number</t>
    <phoneticPr fontId="5" type="noConversion"/>
  </si>
  <si>
    <t>creator_id</t>
  </si>
  <si>
    <t>创建人ID</t>
  </si>
  <si>
    <t>创建时间</t>
  </si>
  <si>
    <t>刘燚</t>
    <phoneticPr fontId="5" type="noConversion"/>
  </si>
  <si>
    <t>创建</t>
    <phoneticPr fontId="5" type="noConversion"/>
  </si>
  <si>
    <t>timestamp</t>
  </si>
  <si>
    <t>current_timestamp</t>
  </si>
  <si>
    <t>string</t>
  </si>
  <si>
    <t>date_format('${TX_DATE}','yyyyMMdd')</t>
  </si>
  <si>
    <t xml:space="preserve">case when  primary_flag  = 'Y' then '1' when  primary_flag  = 'N' then '0' else primary_flag  end
</t>
    <phoneticPr fontId="5" type="noConversion"/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</si>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</sst>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/>
    <xf numFmtId="0" fontId="7" fillId="0" borderId="3" xfId="0" applyFont="1" applyBorder="1" applyAlignment="1">
      <alignment vertical="top" wrapText="1"/>
    </xf>
    <xf numFmtId="0" fontId="3" fillId="0" borderId="3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9" fillId="0" borderId="3" xfId="2" applyFont="1" applyFill="1" applyBorder="1"/>
    <xf numFmtId="0" fontId="3" fillId="0" borderId="4" xfId="2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C389EB22-AAD0-4AD8-A9C9-1051B5EE0EE4}"/>
    <cellStyle name="常规 2" xfId="1" xr:uid="{68DF848D-CAF6-423C-85D1-21727DC94F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G37" sqref="G37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6.62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5" t="s">
        <v>0</v>
      </c>
      <c r="B1" s="36"/>
      <c r="C1" s="36"/>
      <c r="D1" s="36"/>
      <c r="E1" s="36"/>
      <c r="F1" s="36"/>
      <c r="G1" s="36"/>
      <c r="H1" s="36"/>
    </row>
    <row r="2" spans="1:9" ht="15" customHeight="1" x14ac:dyDescent="0.2">
      <c r="A2" s="6" t="s">
        <v>35</v>
      </c>
      <c r="B2" s="32" t="s">
        <v>43</v>
      </c>
      <c r="C2" s="32"/>
      <c r="D2" s="32"/>
      <c r="E2" s="32"/>
      <c r="F2" s="32"/>
      <c r="G2" s="32"/>
      <c r="H2" s="32"/>
    </row>
    <row r="3" spans="1:9" ht="15" customHeight="1" x14ac:dyDescent="0.2">
      <c r="A3" s="6" t="s">
        <v>36</v>
      </c>
      <c r="B3" s="32" t="s">
        <v>114</v>
      </c>
      <c r="C3" s="32"/>
      <c r="D3" s="32"/>
      <c r="E3" s="32"/>
      <c r="F3" s="32"/>
      <c r="G3" s="32"/>
      <c r="H3" s="32"/>
    </row>
    <row r="4" spans="1:9" ht="15" customHeight="1" x14ac:dyDescent="0.2">
      <c r="A4" s="6" t="s">
        <v>1</v>
      </c>
      <c r="B4" s="32" t="s">
        <v>113</v>
      </c>
      <c r="C4" s="32"/>
      <c r="D4" s="32"/>
      <c r="E4" s="32"/>
      <c r="F4" s="32"/>
      <c r="G4" s="32"/>
      <c r="H4" s="32"/>
    </row>
    <row r="5" spans="1:9" ht="15" customHeight="1" x14ac:dyDescent="0.2">
      <c r="A5" s="6" t="s">
        <v>37</v>
      </c>
      <c r="B5" s="32" t="s">
        <v>129</v>
      </c>
      <c r="C5" s="32"/>
      <c r="D5" s="32"/>
      <c r="E5" s="32"/>
      <c r="F5" s="32"/>
      <c r="G5" s="32"/>
      <c r="H5" s="32"/>
    </row>
    <row r="6" spans="1:9" ht="15" customHeight="1" x14ac:dyDescent="0.2">
      <c r="A6" s="6" t="s">
        <v>2</v>
      </c>
      <c r="B6" s="32" t="s">
        <v>130</v>
      </c>
      <c r="C6" s="32"/>
      <c r="D6" s="32"/>
      <c r="E6" s="32"/>
      <c r="F6" s="32"/>
      <c r="G6" s="32"/>
      <c r="H6" s="32"/>
    </row>
    <row r="10" spans="1:9" ht="15" customHeight="1" x14ac:dyDescent="0.2">
      <c r="A10" s="6" t="s">
        <v>3</v>
      </c>
      <c r="B10" s="37" t="s">
        <v>128</v>
      </c>
      <c r="C10" s="38"/>
      <c r="D10" s="38"/>
      <c r="E10" s="38"/>
      <c r="F10" s="38"/>
      <c r="G10" s="38"/>
      <c r="H10" s="38"/>
    </row>
    <row r="11" spans="1:9" ht="15" customHeight="1" x14ac:dyDescent="0.2">
      <c r="A11" s="33" t="s">
        <v>4</v>
      </c>
      <c r="B11" s="34"/>
      <c r="C11" s="34"/>
      <c r="D11" s="34"/>
      <c r="E11" s="34"/>
      <c r="F11" s="34"/>
      <c r="G11" s="34"/>
      <c r="H11" s="34"/>
    </row>
    <row r="12" spans="1:9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115</v>
      </c>
      <c r="B14" s="18" t="s">
        <v>85</v>
      </c>
      <c r="C14" s="18" t="s">
        <v>44</v>
      </c>
      <c r="D14" s="18" t="s">
        <v>45</v>
      </c>
      <c r="E14" s="16" t="s">
        <v>72</v>
      </c>
      <c r="F14" s="17" t="s">
        <v>44</v>
      </c>
      <c r="G14" s="17" t="s">
        <v>45</v>
      </c>
      <c r="H14" s="18"/>
      <c r="I14" s="5"/>
    </row>
    <row r="15" spans="1:9" s="2" customFormat="1" ht="15" customHeight="1" x14ac:dyDescent="0.2">
      <c r="A15" s="22" t="s">
        <v>115</v>
      </c>
      <c r="B15" s="18" t="s">
        <v>86</v>
      </c>
      <c r="C15" s="18" t="s">
        <v>46</v>
      </c>
      <c r="D15" s="18" t="s">
        <v>45</v>
      </c>
      <c r="E15" s="16" t="s">
        <v>73</v>
      </c>
      <c r="F15" s="17" t="s">
        <v>46</v>
      </c>
      <c r="G15" s="17" t="s">
        <v>45</v>
      </c>
      <c r="H15" s="18"/>
      <c r="I15" s="5"/>
    </row>
    <row r="16" spans="1:9" s="2" customFormat="1" ht="15" customHeight="1" x14ac:dyDescent="0.2">
      <c r="A16" s="22" t="s">
        <v>115</v>
      </c>
      <c r="B16" s="18" t="s">
        <v>87</v>
      </c>
      <c r="C16" s="18" t="s">
        <v>88</v>
      </c>
      <c r="D16" s="18" t="s">
        <v>102</v>
      </c>
      <c r="E16" s="16" t="s">
        <v>74</v>
      </c>
      <c r="F16" s="17" t="s">
        <v>47</v>
      </c>
      <c r="G16" s="17" t="s">
        <v>62</v>
      </c>
      <c r="H16" s="18"/>
      <c r="I16" s="5"/>
    </row>
    <row r="17" spans="1:9" s="2" customFormat="1" ht="15" customHeight="1" x14ac:dyDescent="0.2">
      <c r="A17" s="22" t="s">
        <v>115</v>
      </c>
      <c r="B17" s="18" t="s">
        <v>131</v>
      </c>
      <c r="C17" s="18" t="s">
        <v>48</v>
      </c>
      <c r="D17" s="18" t="s">
        <v>89</v>
      </c>
      <c r="E17" s="16" t="s">
        <v>75</v>
      </c>
      <c r="F17" s="17" t="s">
        <v>48</v>
      </c>
      <c r="G17" s="17" t="s">
        <v>49</v>
      </c>
      <c r="H17" s="18"/>
      <c r="I17" s="5"/>
    </row>
    <row r="18" spans="1:9" s="2" customFormat="1" ht="15" customHeight="1" x14ac:dyDescent="0.2">
      <c r="A18" s="22" t="s">
        <v>115</v>
      </c>
      <c r="B18" s="18" t="s">
        <v>90</v>
      </c>
      <c r="C18" s="18" t="s">
        <v>91</v>
      </c>
      <c r="D18" s="18" t="s">
        <v>99</v>
      </c>
      <c r="E18" s="16" t="s">
        <v>76</v>
      </c>
      <c r="F18" s="17" t="s">
        <v>50</v>
      </c>
      <c r="G18" s="17" t="s">
        <v>59</v>
      </c>
      <c r="H18" s="18"/>
      <c r="I18" s="5"/>
    </row>
    <row r="19" spans="1:9" s="2" customFormat="1" ht="15" customHeight="1" x14ac:dyDescent="0.2">
      <c r="A19" s="22" t="s">
        <v>115</v>
      </c>
      <c r="B19" s="18" t="s">
        <v>92</v>
      </c>
      <c r="C19" s="18" t="s">
        <v>93</v>
      </c>
      <c r="D19" s="18" t="s">
        <v>94</v>
      </c>
      <c r="E19" s="16" t="s">
        <v>77</v>
      </c>
      <c r="F19" s="17" t="s">
        <v>51</v>
      </c>
      <c r="G19" s="17" t="s">
        <v>52</v>
      </c>
      <c r="H19" s="18"/>
      <c r="I19" s="5"/>
    </row>
    <row r="20" spans="1:9" s="2" customFormat="1" ht="15" customHeight="1" x14ac:dyDescent="0.2">
      <c r="A20" s="22" t="s">
        <v>115</v>
      </c>
      <c r="B20" s="18" t="s">
        <v>95</v>
      </c>
      <c r="C20" s="18" t="s">
        <v>96</v>
      </c>
      <c r="D20" s="18" t="s">
        <v>102</v>
      </c>
      <c r="E20" s="16" t="s">
        <v>78</v>
      </c>
      <c r="F20" s="17" t="s">
        <v>53</v>
      </c>
      <c r="G20" s="17" t="s">
        <v>62</v>
      </c>
      <c r="H20" s="18"/>
      <c r="I20" s="5"/>
    </row>
    <row r="21" spans="1:9" s="2" customFormat="1" ht="15" customHeight="1" x14ac:dyDescent="0.2">
      <c r="A21" s="22" t="s">
        <v>115</v>
      </c>
      <c r="B21" s="18" t="s">
        <v>54</v>
      </c>
      <c r="C21" s="18" t="s">
        <v>97</v>
      </c>
      <c r="D21" s="18" t="s">
        <v>94</v>
      </c>
      <c r="E21" s="16" t="s">
        <v>54</v>
      </c>
      <c r="F21" s="17" t="s">
        <v>55</v>
      </c>
      <c r="G21" s="17" t="s">
        <v>52</v>
      </c>
      <c r="H21" s="18"/>
      <c r="I21" s="5"/>
    </row>
    <row r="22" spans="1:9" s="2" customFormat="1" ht="15" customHeight="1" x14ac:dyDescent="0.2">
      <c r="A22" s="22" t="s">
        <v>115</v>
      </c>
      <c r="B22" s="18" t="s">
        <v>116</v>
      </c>
      <c r="C22" s="18" t="s">
        <v>56</v>
      </c>
      <c r="D22" s="18" t="s">
        <v>89</v>
      </c>
      <c r="E22" s="16" t="s">
        <v>79</v>
      </c>
      <c r="F22" s="17" t="s">
        <v>56</v>
      </c>
      <c r="G22" s="17" t="s">
        <v>49</v>
      </c>
      <c r="H22" s="18"/>
      <c r="I22" s="5"/>
    </row>
    <row r="23" spans="1:9" s="2" customFormat="1" ht="15" customHeight="1" x14ac:dyDescent="0.2">
      <c r="A23" s="22" t="s">
        <v>115</v>
      </c>
      <c r="B23" s="18" t="s">
        <v>117</v>
      </c>
      <c r="C23" s="18" t="s">
        <v>57</v>
      </c>
      <c r="D23" s="18" t="s">
        <v>89</v>
      </c>
      <c r="E23" s="16" t="s">
        <v>80</v>
      </c>
      <c r="F23" s="17" t="s">
        <v>57</v>
      </c>
      <c r="G23" s="17" t="s">
        <v>49</v>
      </c>
      <c r="H23" s="18"/>
      <c r="I23" s="5"/>
    </row>
    <row r="24" spans="1:9" s="2" customFormat="1" ht="15" customHeight="1" x14ac:dyDescent="0.2">
      <c r="A24" s="22" t="s">
        <v>115</v>
      </c>
      <c r="B24" s="18" t="s">
        <v>118</v>
      </c>
      <c r="C24" s="18" t="s">
        <v>98</v>
      </c>
      <c r="D24" s="18" t="s">
        <v>99</v>
      </c>
      <c r="E24" s="16" t="s">
        <v>119</v>
      </c>
      <c r="F24" s="17" t="s">
        <v>58</v>
      </c>
      <c r="G24" s="17" t="s">
        <v>59</v>
      </c>
      <c r="H24" s="18"/>
      <c r="I24" s="5"/>
    </row>
    <row r="25" spans="1:9" s="2" customFormat="1" ht="15" customHeight="1" x14ac:dyDescent="0.2">
      <c r="A25" s="22" t="s">
        <v>115</v>
      </c>
      <c r="B25" s="18" t="s">
        <v>120</v>
      </c>
      <c r="C25" s="18" t="s">
        <v>100</v>
      </c>
      <c r="D25" s="18" t="s">
        <v>99</v>
      </c>
      <c r="E25" s="16" t="s">
        <v>121</v>
      </c>
      <c r="F25" s="17" t="s">
        <v>60</v>
      </c>
      <c r="G25" s="17" t="s">
        <v>59</v>
      </c>
      <c r="H25" s="18"/>
      <c r="I25" s="5"/>
    </row>
    <row r="26" spans="1:9" s="2" customFormat="1" ht="15" customHeight="1" x14ac:dyDescent="0.2">
      <c r="A26" s="22" t="s">
        <v>115</v>
      </c>
      <c r="B26" s="18" t="s">
        <v>122</v>
      </c>
      <c r="C26" s="18" t="s">
        <v>101</v>
      </c>
      <c r="D26" s="18" t="s">
        <v>102</v>
      </c>
      <c r="E26" s="16" t="s">
        <v>122</v>
      </c>
      <c r="F26" s="17" t="s">
        <v>61</v>
      </c>
      <c r="G26" s="17" t="s">
        <v>62</v>
      </c>
      <c r="H26" s="18"/>
      <c r="I26" s="5"/>
    </row>
    <row r="27" spans="1:9" s="2" customFormat="1" ht="15" customHeight="1" x14ac:dyDescent="0.2">
      <c r="A27" s="22" t="s">
        <v>115</v>
      </c>
      <c r="B27" s="18" t="s">
        <v>103</v>
      </c>
      <c r="C27" s="18" t="s">
        <v>104</v>
      </c>
      <c r="D27" s="18" t="s">
        <v>94</v>
      </c>
      <c r="E27" s="16" t="s">
        <v>81</v>
      </c>
      <c r="F27" s="17" t="s">
        <v>63</v>
      </c>
      <c r="G27" s="17" t="s">
        <v>52</v>
      </c>
      <c r="H27" s="18"/>
      <c r="I27" s="5"/>
    </row>
    <row r="28" spans="1:9" s="2" customFormat="1" ht="15" customHeight="1" x14ac:dyDescent="0.2">
      <c r="A28" s="22" t="s">
        <v>115</v>
      </c>
      <c r="B28" s="18" t="s">
        <v>123</v>
      </c>
      <c r="C28" s="18" t="s">
        <v>105</v>
      </c>
      <c r="D28" s="18" t="s">
        <v>94</v>
      </c>
      <c r="E28" s="16" t="s">
        <v>123</v>
      </c>
      <c r="F28" s="17" t="s">
        <v>64</v>
      </c>
      <c r="G28" s="17" t="s">
        <v>52</v>
      </c>
      <c r="H28" s="18"/>
      <c r="I28" s="5"/>
    </row>
    <row r="29" spans="1:9" s="2" customFormat="1" ht="15" customHeight="1" x14ac:dyDescent="0.2">
      <c r="A29" s="22" t="s">
        <v>115</v>
      </c>
      <c r="B29" s="18" t="s">
        <v>124</v>
      </c>
      <c r="C29" s="18" t="s">
        <v>106</v>
      </c>
      <c r="D29" s="18" t="s">
        <v>94</v>
      </c>
      <c r="E29" s="16" t="s">
        <v>124</v>
      </c>
      <c r="F29" s="17" t="s">
        <v>65</v>
      </c>
      <c r="G29" s="17" t="s">
        <v>52</v>
      </c>
      <c r="H29" s="18"/>
      <c r="I29" s="5"/>
    </row>
    <row r="30" spans="1:9" s="2" customFormat="1" ht="15" customHeight="1" x14ac:dyDescent="0.2">
      <c r="A30" s="22" t="s">
        <v>115</v>
      </c>
      <c r="B30" s="18" t="s">
        <v>125</v>
      </c>
      <c r="C30" s="18" t="s">
        <v>107</v>
      </c>
      <c r="D30" s="18" t="s">
        <v>94</v>
      </c>
      <c r="E30" s="16" t="s">
        <v>125</v>
      </c>
      <c r="F30" s="17" t="s">
        <v>66</v>
      </c>
      <c r="G30" s="17" t="s">
        <v>52</v>
      </c>
      <c r="H30" s="18"/>
      <c r="I30" s="5"/>
    </row>
    <row r="31" spans="1:9" s="2" customFormat="1" ht="15" customHeight="1" x14ac:dyDescent="0.2">
      <c r="A31" s="22" t="s">
        <v>115</v>
      </c>
      <c r="B31" s="18" t="s">
        <v>108</v>
      </c>
      <c r="C31" s="18" t="s">
        <v>109</v>
      </c>
      <c r="D31" s="18" t="s">
        <v>94</v>
      </c>
      <c r="E31" s="16" t="s">
        <v>82</v>
      </c>
      <c r="F31" s="17" t="s">
        <v>67</v>
      </c>
      <c r="G31" s="17" t="s">
        <v>52</v>
      </c>
      <c r="H31" s="20"/>
      <c r="I31" s="5"/>
    </row>
    <row r="32" spans="1:9" s="2" customFormat="1" ht="15" customHeight="1" x14ac:dyDescent="0.2">
      <c r="A32" s="22" t="s">
        <v>115</v>
      </c>
      <c r="B32" s="18" t="s">
        <v>110</v>
      </c>
      <c r="C32" s="18" t="s">
        <v>93</v>
      </c>
      <c r="D32" s="18" t="s">
        <v>94</v>
      </c>
      <c r="E32" s="16" t="s">
        <v>83</v>
      </c>
      <c r="F32" s="17" t="s">
        <v>68</v>
      </c>
      <c r="G32" s="17" t="s">
        <v>52</v>
      </c>
      <c r="H32" s="20"/>
      <c r="I32" s="5"/>
    </row>
    <row r="33" spans="1:11" s="2" customFormat="1" ht="15" customHeight="1" x14ac:dyDescent="0.2">
      <c r="A33" s="22" t="s">
        <v>115</v>
      </c>
      <c r="B33" s="18" t="s">
        <v>126</v>
      </c>
      <c r="C33" s="18" t="s">
        <v>69</v>
      </c>
      <c r="D33" s="18" t="s">
        <v>89</v>
      </c>
      <c r="E33" s="16" t="s">
        <v>126</v>
      </c>
      <c r="F33" s="17" t="s">
        <v>69</v>
      </c>
      <c r="G33" s="17" t="s">
        <v>127</v>
      </c>
      <c r="H33" s="24" t="s">
        <v>141</v>
      </c>
      <c r="I33" s="5"/>
    </row>
    <row r="34" spans="1:11" s="2" customFormat="1" ht="15" customHeight="1" x14ac:dyDescent="0.2">
      <c r="A34" s="22" t="s">
        <v>115</v>
      </c>
      <c r="B34" s="18" t="s">
        <v>111</v>
      </c>
      <c r="C34" s="18" t="s">
        <v>70</v>
      </c>
      <c r="D34" s="18" t="s">
        <v>94</v>
      </c>
      <c r="E34" s="16" t="s">
        <v>132</v>
      </c>
      <c r="F34" s="17" t="s">
        <v>133</v>
      </c>
      <c r="G34" s="17" t="s">
        <v>52</v>
      </c>
      <c r="H34" s="18"/>
      <c r="I34" s="5"/>
    </row>
    <row r="35" spans="1:11" s="2" customFormat="1" ht="15" customHeight="1" x14ac:dyDescent="0.2">
      <c r="A35" s="22" t="s">
        <v>115</v>
      </c>
      <c r="B35" s="18" t="s">
        <v>112</v>
      </c>
      <c r="C35" s="18" t="s">
        <v>71</v>
      </c>
      <c r="D35" s="18" t="s">
        <v>45</v>
      </c>
      <c r="E35" s="16" t="s">
        <v>84</v>
      </c>
      <c r="F35" s="17" t="s">
        <v>134</v>
      </c>
      <c r="G35" s="17" t="s">
        <v>45</v>
      </c>
      <c r="H35" s="18"/>
      <c r="I35" s="5"/>
    </row>
    <row r="36" spans="1:11" s="2" customFormat="1" ht="15" customHeight="1" x14ac:dyDescent="0.2">
      <c r="A36" s="19"/>
      <c r="B36" s="18"/>
      <c r="C36" s="18"/>
      <c r="D36" s="18"/>
      <c r="E36" s="18" t="s">
        <v>38</v>
      </c>
      <c r="F36" s="18" t="s">
        <v>39</v>
      </c>
      <c r="G36" s="18" t="s">
        <v>40</v>
      </c>
      <c r="H36" s="18"/>
      <c r="I36" s="5"/>
      <c r="J36" s="5"/>
    </row>
    <row r="37" spans="1:11" s="2" customFormat="1" ht="15" customHeight="1" x14ac:dyDescent="0.2">
      <c r="A37" s="19"/>
      <c r="B37" s="18"/>
      <c r="C37" s="18"/>
      <c r="D37" s="18"/>
      <c r="E37" s="18" t="s">
        <v>28</v>
      </c>
      <c r="F37" s="18" t="s">
        <v>29</v>
      </c>
      <c r="G37" s="18" t="s">
        <v>142</v>
      </c>
      <c r="H37" s="18" t="str">
        <f>CONCATENATE("'",LEFT(B10,3),"'")</f>
        <v>'erp'</v>
      </c>
      <c r="I37" s="5"/>
      <c r="J37" s="5"/>
      <c r="K37" s="5"/>
    </row>
    <row r="38" spans="1:11" s="2" customFormat="1" ht="15" customHeight="1" x14ac:dyDescent="0.2">
      <c r="A38" s="19"/>
      <c r="B38" s="18"/>
      <c r="C38" s="18"/>
      <c r="D38" s="18"/>
      <c r="E38" s="18" t="s">
        <v>30</v>
      </c>
      <c r="F38" s="18" t="s">
        <v>31</v>
      </c>
      <c r="G38" s="18" t="s">
        <v>32</v>
      </c>
      <c r="H38" s="18" t="str">
        <f>CONCATENATE("'",B10,"'")</f>
        <v>'erp_per_all_assignments_f'</v>
      </c>
      <c r="I38" s="5"/>
      <c r="J38" s="5"/>
      <c r="K38" s="5"/>
    </row>
    <row r="39" spans="1:11" s="2" customFormat="1" ht="15" customHeight="1" x14ac:dyDescent="0.2">
      <c r="A39" s="19"/>
      <c r="B39" s="18"/>
      <c r="C39" s="18"/>
      <c r="D39" s="18"/>
      <c r="E39" s="18" t="s">
        <v>33</v>
      </c>
      <c r="F39" s="18" t="s">
        <v>34</v>
      </c>
      <c r="G39" s="25" t="s">
        <v>137</v>
      </c>
      <c r="H39" s="26" t="s">
        <v>138</v>
      </c>
      <c r="I39" s="5"/>
      <c r="J39" s="5"/>
      <c r="K39" s="5"/>
    </row>
    <row r="40" spans="1:11" s="2" customFormat="1" ht="15" customHeight="1" x14ac:dyDescent="0.3">
      <c r="A40" s="19"/>
      <c r="B40" s="18"/>
      <c r="C40" s="18"/>
      <c r="D40" s="18"/>
      <c r="E40" s="18" t="s">
        <v>129</v>
      </c>
      <c r="F40" s="18" t="s">
        <v>41</v>
      </c>
      <c r="G40" s="27" t="s">
        <v>139</v>
      </c>
      <c r="H40" s="28" t="s">
        <v>140</v>
      </c>
      <c r="I40" s="5"/>
      <c r="J40" s="5"/>
      <c r="K40" s="5"/>
    </row>
    <row r="41" spans="1:11" ht="15" customHeight="1" x14ac:dyDescent="0.2">
      <c r="A41" s="33" t="s">
        <v>13</v>
      </c>
      <c r="B41" s="34"/>
      <c r="C41" s="34"/>
      <c r="D41" s="34"/>
      <c r="E41" s="34"/>
      <c r="F41" s="34"/>
      <c r="G41" s="34"/>
      <c r="H41" s="39"/>
    </row>
    <row r="42" spans="1:11" s="3" customFormat="1" ht="15" customHeight="1" x14ac:dyDescent="0.2">
      <c r="A42" s="7" t="s">
        <v>14</v>
      </c>
      <c r="B42" s="7" t="s">
        <v>15</v>
      </c>
      <c r="C42" s="7" t="s">
        <v>16</v>
      </c>
      <c r="D42" s="9" t="s">
        <v>17</v>
      </c>
      <c r="E42" s="8" t="s">
        <v>18</v>
      </c>
      <c r="F42" s="8" t="s">
        <v>19</v>
      </c>
      <c r="G42" s="8" t="s">
        <v>20</v>
      </c>
      <c r="H42" s="10" t="s">
        <v>13</v>
      </c>
      <c r="I42" s="5"/>
      <c r="J42" s="5"/>
    </row>
    <row r="43" spans="1:11" ht="14.25" customHeight="1" x14ac:dyDescent="0.2">
      <c r="A43" s="14"/>
      <c r="B43" s="14"/>
      <c r="C43" s="14"/>
      <c r="D43" s="14"/>
      <c r="E43" s="14"/>
      <c r="F43" s="14"/>
      <c r="G43" s="14"/>
      <c r="H43" s="21"/>
    </row>
    <row r="44" spans="1:11" ht="15" customHeight="1" x14ac:dyDescent="0.2">
      <c r="A44" s="14"/>
      <c r="B44" s="14"/>
      <c r="C44" s="14"/>
      <c r="D44" s="14"/>
      <c r="E44" s="14"/>
      <c r="F44" s="5"/>
      <c r="G44" s="14"/>
      <c r="H44" s="23"/>
    </row>
    <row r="45" spans="1:11" ht="15" customHeight="1" x14ac:dyDescent="0.2">
      <c r="A45" s="14"/>
      <c r="B45" s="14"/>
      <c r="C45" s="14"/>
      <c r="D45" s="14"/>
      <c r="E45" s="14"/>
      <c r="F45" s="14"/>
      <c r="G45" s="14"/>
      <c r="H45" s="21"/>
    </row>
    <row r="46" spans="1:11" ht="15" customHeight="1" x14ac:dyDescent="0.2">
      <c r="A46" s="14"/>
      <c r="B46" s="14"/>
      <c r="C46" s="14"/>
      <c r="D46" s="14"/>
      <c r="E46" s="14"/>
      <c r="F46" s="14"/>
      <c r="G46" s="14"/>
      <c r="H46" s="21"/>
    </row>
    <row r="47" spans="1:11" ht="15" customHeight="1" x14ac:dyDescent="0.2">
      <c r="A47" s="33" t="s">
        <v>21</v>
      </c>
      <c r="B47" s="34"/>
      <c r="C47" s="34"/>
      <c r="D47" s="34"/>
      <c r="E47" s="34"/>
      <c r="F47" s="34"/>
      <c r="G47" s="34"/>
      <c r="H47" s="34"/>
    </row>
    <row r="48" spans="1:11" ht="15" customHeight="1" x14ac:dyDescent="0.2">
      <c r="A48" s="31"/>
      <c r="B48" s="31"/>
      <c r="C48" s="31"/>
      <c r="D48" s="31"/>
      <c r="E48" s="31"/>
      <c r="F48" s="31"/>
      <c r="G48" s="31"/>
      <c r="H48" s="31"/>
    </row>
    <row r="49" spans="1:8" ht="15" customHeight="1" x14ac:dyDescent="0.2">
      <c r="A49" s="33" t="s">
        <v>22</v>
      </c>
      <c r="B49" s="34"/>
      <c r="C49" s="34"/>
      <c r="D49" s="34"/>
      <c r="E49" s="34"/>
      <c r="F49" s="34"/>
      <c r="G49" s="34"/>
      <c r="H49" s="34"/>
    </row>
    <row r="50" spans="1:8" ht="15" customHeight="1" x14ac:dyDescent="0.2">
      <c r="A50" s="31"/>
      <c r="B50" s="31"/>
      <c r="C50" s="31"/>
      <c r="D50" s="31"/>
      <c r="E50" s="31"/>
      <c r="F50" s="31"/>
      <c r="G50" s="31"/>
      <c r="H50" s="31"/>
    </row>
    <row r="51" spans="1:8" ht="15" customHeight="1" x14ac:dyDescent="0.2">
      <c r="A51" s="11"/>
      <c r="B51" s="11"/>
      <c r="C51" s="11"/>
      <c r="D51" s="11"/>
      <c r="E51" s="11"/>
      <c r="F51" s="11"/>
      <c r="G51" s="11"/>
      <c r="H51" s="11"/>
    </row>
    <row r="52" spans="1:8" ht="15" customHeight="1" x14ac:dyDescent="0.2">
      <c r="A52" s="11"/>
      <c r="B52" s="11"/>
      <c r="C52" s="11"/>
      <c r="D52" s="11"/>
      <c r="E52" s="11"/>
      <c r="F52" s="11"/>
      <c r="G52" s="11"/>
      <c r="H52" s="11"/>
    </row>
    <row r="54" spans="1:8" ht="15" customHeight="1" x14ac:dyDescent="0.2">
      <c r="A54" s="29" t="s">
        <v>23</v>
      </c>
      <c r="B54" s="29"/>
      <c r="C54" s="29"/>
      <c r="D54" s="29"/>
      <c r="E54" s="29"/>
      <c r="F54" s="29"/>
      <c r="G54" s="29"/>
      <c r="H54" s="29"/>
    </row>
    <row r="55" spans="1:8" ht="15" customHeight="1" x14ac:dyDescent="0.2">
      <c r="A55" s="15" t="s">
        <v>24</v>
      </c>
      <c r="B55" s="15" t="s">
        <v>25</v>
      </c>
      <c r="C55" s="15"/>
      <c r="D55" s="30" t="s">
        <v>26</v>
      </c>
      <c r="E55" s="30"/>
      <c r="F55" s="30"/>
      <c r="G55" s="30"/>
      <c r="H55" s="30"/>
    </row>
    <row r="56" spans="1:8" ht="15" customHeight="1" x14ac:dyDescent="0.2">
      <c r="A56" s="12" t="s">
        <v>42</v>
      </c>
      <c r="B56" s="13">
        <v>43423</v>
      </c>
      <c r="C56" s="12"/>
      <c r="D56" s="31" t="s">
        <v>27</v>
      </c>
      <c r="E56" s="31"/>
      <c r="F56" s="31"/>
      <c r="G56" s="31"/>
      <c r="H56" s="31"/>
    </row>
    <row r="57" spans="1:8" ht="15" customHeight="1" x14ac:dyDescent="0.2">
      <c r="A57" s="12" t="s">
        <v>135</v>
      </c>
      <c r="B57" s="13">
        <v>43445</v>
      </c>
      <c r="C57" s="13"/>
      <c r="D57" s="31" t="s">
        <v>136</v>
      </c>
      <c r="E57" s="31"/>
      <c r="F57" s="31"/>
      <c r="G57" s="31"/>
      <c r="H57" s="31"/>
    </row>
    <row r="58" spans="1:8" ht="15" customHeight="1" x14ac:dyDescent="0.2"/>
  </sheetData>
  <mergeCells count="18">
    <mergeCell ref="A1:H1"/>
    <mergeCell ref="B10:H10"/>
    <mergeCell ref="A11:H11"/>
    <mergeCell ref="A12:H12"/>
    <mergeCell ref="A41:H41"/>
    <mergeCell ref="B5:H5"/>
    <mergeCell ref="B6:H6"/>
    <mergeCell ref="A54:H54"/>
    <mergeCell ref="D55:H55"/>
    <mergeCell ref="D57:H57"/>
    <mergeCell ref="D56:H56"/>
    <mergeCell ref="B2:H2"/>
    <mergeCell ref="B3:H3"/>
    <mergeCell ref="B4:H4"/>
    <mergeCell ref="A50:H50"/>
    <mergeCell ref="A47:H47"/>
    <mergeCell ref="A48:H48"/>
    <mergeCell ref="A49:H49"/>
  </mergeCells>
  <phoneticPr fontId="5" type="noConversion"/>
  <dataValidations count="3">
    <dataValidation type="list" allowBlank="1" showInputMessage="1" showErrorMessage="1" sqref="D43:D46" xr:uid="{00000000-0002-0000-0000-000000000000}">
      <formula1>"left join, inner join, right join, product join, cross join"</formula1>
    </dataValidation>
    <dataValidation type="list" allowBlank="1" showInputMessage="1" showErrorMessage="1" sqref="E43:E46 A43:A46 A14:A40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2019-01-20T15:00:05Z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