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40" i="1" l="1"/>
  <c r="G40" i="1" s="1"/>
  <c r="F41" i="1"/>
  <c r="F42" i="1"/>
  <c r="F43" i="1"/>
  <c r="F44" i="1"/>
  <c r="F45" i="1"/>
  <c r="F46" i="1"/>
  <c r="F47" i="1"/>
  <c r="G47" i="1" s="1"/>
  <c r="F39" i="1"/>
  <c r="G39" i="1" s="1"/>
  <c r="E40" i="1"/>
  <c r="E41" i="1"/>
  <c r="E42" i="1"/>
  <c r="E43" i="1"/>
  <c r="E44" i="1"/>
  <c r="E45" i="1"/>
  <c r="E46" i="1"/>
  <c r="E47" i="1"/>
  <c r="E39" i="1"/>
  <c r="F61" i="1"/>
  <c r="F62" i="1"/>
  <c r="F63" i="1"/>
  <c r="F64" i="1"/>
  <c r="F65" i="1"/>
  <c r="F66" i="1"/>
  <c r="F67" i="1"/>
  <c r="F68" i="1"/>
  <c r="F60" i="1"/>
  <c r="E61" i="1"/>
  <c r="E62" i="1"/>
  <c r="E63" i="1"/>
  <c r="E64" i="1"/>
  <c r="G64" i="1" s="1"/>
  <c r="E65" i="1"/>
  <c r="E66" i="1"/>
  <c r="E67" i="1"/>
  <c r="E68" i="1"/>
  <c r="E60" i="1"/>
  <c r="G68" i="1"/>
  <c r="G65" i="1"/>
  <c r="G63" i="1"/>
  <c r="G59" i="1"/>
  <c r="G41" i="1"/>
  <c r="G43" i="1"/>
  <c r="G44" i="1"/>
  <c r="G45" i="1"/>
  <c r="G38" i="1"/>
  <c r="F26" i="1"/>
  <c r="F27" i="1"/>
  <c r="F28" i="1"/>
  <c r="F29" i="1"/>
  <c r="F30" i="1"/>
  <c r="F31" i="1"/>
  <c r="F32" i="1"/>
  <c r="F33" i="1"/>
  <c r="F25" i="1"/>
  <c r="E26" i="1"/>
  <c r="E27" i="1"/>
  <c r="E28" i="1"/>
  <c r="E29" i="1"/>
  <c r="E30" i="1"/>
  <c r="E31" i="1"/>
  <c r="E32" i="1"/>
  <c r="E33" i="1"/>
  <c r="E25" i="1"/>
  <c r="G30" i="1"/>
  <c r="G33" i="1"/>
  <c r="G29" i="1"/>
  <c r="G26" i="1"/>
  <c r="F12" i="1"/>
  <c r="F13" i="1"/>
  <c r="F14" i="1"/>
  <c r="F15" i="1"/>
  <c r="F16" i="1"/>
  <c r="F17" i="1"/>
  <c r="F18" i="1"/>
  <c r="F19" i="1"/>
  <c r="F11" i="1"/>
  <c r="F10" i="1"/>
  <c r="E12" i="1"/>
  <c r="G12" i="1" s="1"/>
  <c r="E13" i="1"/>
  <c r="E14" i="1"/>
  <c r="E15" i="1"/>
  <c r="G15" i="1" s="1"/>
  <c r="E16" i="1"/>
  <c r="G16" i="1" s="1"/>
  <c r="E17" i="1"/>
  <c r="E18" i="1"/>
  <c r="E19" i="1"/>
  <c r="E11" i="1"/>
  <c r="E10" i="1"/>
  <c r="G19" i="1"/>
  <c r="G62" i="1" l="1"/>
  <c r="G66" i="1"/>
  <c r="G61" i="1"/>
  <c r="G67" i="1"/>
  <c r="G60" i="1"/>
  <c r="G46" i="1"/>
  <c r="G42" i="1"/>
  <c r="G32" i="1"/>
  <c r="G28" i="1"/>
  <c r="G27" i="1"/>
  <c r="G31" i="1"/>
  <c r="G11" i="1"/>
  <c r="G10" i="1"/>
  <c r="G25" i="1"/>
  <c r="G18" i="1"/>
  <c r="G14" i="1"/>
  <c r="G17" i="1"/>
  <c r="G13" i="1"/>
</calcChain>
</file>

<file path=xl/sharedStrings.xml><?xml version="1.0" encoding="utf-8"?>
<sst xmlns="http://schemas.openxmlformats.org/spreadsheetml/2006/main" count="20" uniqueCount="5">
  <si>
    <t>Ron</t>
  </si>
  <si>
    <t>Roff</t>
  </si>
  <si>
    <t>N</t>
  </si>
  <si>
    <t>upper</t>
  </si>
  <si>
    <t>lowwer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</si>
</sst>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 b="0"/>
              <a:t>Normalised Admissible </a:t>
            </a:r>
            <a:r>
              <a:rPr lang="en-GB" sz="1400" b="0" i="1"/>
              <a:t>v</a:t>
            </a:r>
            <a:r>
              <a:rPr lang="en-GB" sz="800" b="0"/>
              <a:t>0</a:t>
            </a:r>
            <a:r>
              <a:rPr lang="en-GB" sz="1400" b="0"/>
              <a:t> Values for a N</a:t>
            </a:r>
            <a:r>
              <a:rPr lang="en-GB" sz="1400" b="0" baseline="0"/>
              <a:t>-input </a:t>
            </a:r>
            <a:r>
              <a:rPr lang="en-GB" sz="1400" b="0"/>
              <a:t>OR</a:t>
            </a:r>
            <a:r>
              <a:rPr lang="en-GB" sz="1400" b="0" baseline="0"/>
              <a:t> Gate</a:t>
            </a:r>
            <a:endParaRPr lang="en-GB" sz="1400" b="0"/>
          </a:p>
        </c:rich>
      </c:tx>
      <c:layout>
        <c:manualLayout>
          <c:xMode val="edge"/>
          <c:yMode val="edge"/>
          <c:x val="0.12935149529666456"/>
          <c:y val="3.615610845978986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0384198325574266"/>
          <c:y val="0.14862277631962673"/>
          <c:w val="0.84874130697166505"/>
          <c:h val="0.69359440179341458"/>
        </c:manualLayout>
      </c:layout>
      <c:areaChart>
        <c:grouping val="stacked"/>
        <c:varyColors val="0"/>
        <c:ser>
          <c:idx val="0"/>
          <c:order val="0"/>
          <c:spPr>
            <a:noFill/>
          </c:spPr>
          <c:val>
            <c:numRef>
              <c:f>Sheet1!$F$24:$F$33</c:f>
              <c:numCache>
                <c:formatCode>General</c:formatCode>
                <c:ptCount val="10"/>
                <c:pt idx="0">
                  <c:v>0.6732673267326732</c:v>
                </c:pt>
                <c:pt idx="1">
                  <c:v>0.6732673267326732</c:v>
                </c:pt>
                <c:pt idx="2">
                  <c:v>0.67320261437908502</c:v>
                </c:pt>
                <c:pt idx="3">
                  <c:v>0.67313915857605178</c:v>
                </c:pt>
                <c:pt idx="4">
                  <c:v>0.67307692307692302</c:v>
                </c:pt>
                <c:pt idx="5">
                  <c:v>0.67301587301587307</c:v>
                </c:pt>
                <c:pt idx="6">
                  <c:v>0.67295597484276737</c:v>
                </c:pt>
                <c:pt idx="7">
                  <c:v>0.67289719626168221</c:v>
                </c:pt>
                <c:pt idx="8">
                  <c:v>0.6728395061728395</c:v>
                </c:pt>
                <c:pt idx="9">
                  <c:v>0.672782874617737</c:v>
                </c:pt>
              </c:numCache>
            </c:numRef>
          </c:val>
        </c:ser>
        <c:ser>
          <c:idx val="1"/>
          <c:order val="1"/>
          <c:spPr>
            <a:ln w="25400">
              <a:noFill/>
            </a:ln>
          </c:spPr>
          <c:val>
            <c:numRef>
              <c:f>Sheet1!$G$24:$G$33</c:f>
              <c:numCache>
                <c:formatCode>General</c:formatCode>
                <c:ptCount val="10"/>
                <c:pt idx="0">
                  <c:v>0.3267326732673268</c:v>
                </c:pt>
                <c:pt idx="1">
                  <c:v>0.3267326732673268</c:v>
                </c:pt>
                <c:pt idx="2">
                  <c:v>0.21568627450980393</c:v>
                </c:pt>
                <c:pt idx="3">
                  <c:v>0.16019417475728159</c:v>
                </c:pt>
                <c:pt idx="4">
                  <c:v>0.12692307692307703</c:v>
                </c:pt>
                <c:pt idx="5">
                  <c:v>0.10476190476190472</c:v>
                </c:pt>
                <c:pt idx="6">
                  <c:v>8.8948787061994605E-2</c:v>
                </c:pt>
                <c:pt idx="7">
                  <c:v>7.7102803738317793E-2</c:v>
                </c:pt>
                <c:pt idx="8">
                  <c:v>6.7901234567901203E-2</c:v>
                </c:pt>
                <c:pt idx="9">
                  <c:v>6.0550458715596278E-2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784064"/>
        <c:axId val="127785984"/>
      </c:areaChart>
      <c:catAx>
        <c:axId val="127784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 b="0"/>
                  <a:t>Number of</a:t>
                </a:r>
                <a:r>
                  <a:rPr lang="en-GB" b="0" baseline="0"/>
                  <a:t> Inputs</a:t>
                </a:r>
                <a:endParaRPr lang="en-GB" b="0"/>
              </a:p>
            </c:rich>
          </c:tx>
          <c:layout/>
          <c:overlay val="0"/>
        </c:title>
        <c:majorTickMark val="out"/>
        <c:minorTickMark val="none"/>
        <c:tickLblPos val="nextTo"/>
        <c:crossAx val="127785984"/>
        <c:crosses val="autoZero"/>
        <c:auto val="1"/>
        <c:lblAlgn val="ctr"/>
        <c:lblOffset val="100"/>
        <c:noMultiLvlLbl val="0"/>
      </c:catAx>
      <c:valAx>
        <c:axId val="127785984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 b="0"/>
                  <a:t>Normalised v</a:t>
                </a:r>
                <a:r>
                  <a:rPr lang="en-GB" sz="500" b="0"/>
                  <a:t>0</a:t>
                </a:r>
                <a:r>
                  <a:rPr lang="en-GB" b="0"/>
                  <a:t>/v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7784064"/>
        <c:crosses val="autoZero"/>
        <c:crossBetween val="midCat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 b="0"/>
              <a:t>Normalised Admissible </a:t>
            </a:r>
            <a:r>
              <a:rPr lang="en-GB" sz="1400" b="0" i="1"/>
              <a:t>v</a:t>
            </a:r>
            <a:r>
              <a:rPr lang="en-GB" sz="800" b="0"/>
              <a:t>0</a:t>
            </a:r>
            <a:r>
              <a:rPr lang="en-GB" sz="1400" b="0"/>
              <a:t> Values for a N</a:t>
            </a:r>
            <a:r>
              <a:rPr lang="en-GB" sz="1400" b="0" baseline="0"/>
              <a:t>-input N</a:t>
            </a:r>
            <a:r>
              <a:rPr lang="en-GB" sz="1400" b="0"/>
              <a:t>OR</a:t>
            </a:r>
            <a:r>
              <a:rPr lang="en-GB" sz="1400" b="0" baseline="0"/>
              <a:t> Gate</a:t>
            </a:r>
            <a:endParaRPr lang="en-GB" sz="1400" b="0"/>
          </a:p>
        </c:rich>
      </c:tx>
      <c:layout>
        <c:manualLayout>
          <c:xMode val="edge"/>
          <c:yMode val="edge"/>
          <c:x val="0.12935149529666456"/>
          <c:y val="3.615610845978986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0384198325574266"/>
          <c:y val="0.14862277631962673"/>
          <c:w val="0.84874130697166505"/>
          <c:h val="0.69359440179341458"/>
        </c:manualLayout>
      </c:layout>
      <c:areaChart>
        <c:grouping val="stacked"/>
        <c:varyColors val="0"/>
        <c:ser>
          <c:idx val="0"/>
          <c:order val="0"/>
          <c:spPr>
            <a:noFill/>
          </c:spPr>
          <c:val>
            <c:numRef>
              <c:f>Sheet1!$F$10:$F$19</c:f>
              <c:numCache>
                <c:formatCode>General</c:formatCode>
                <c:ptCount val="10"/>
                <c:pt idx="0">
                  <c:v>1.9607843137254902E-2</c:v>
                </c:pt>
                <c:pt idx="1">
                  <c:v>1.9510774606872453E-2</c:v>
                </c:pt>
                <c:pt idx="2">
                  <c:v>1.9415609381007306E-2</c:v>
                </c:pt>
                <c:pt idx="3">
                  <c:v>1.932229202360556E-2</c:v>
                </c:pt>
                <c:pt idx="4">
                  <c:v>1.9230769230769232E-2</c:v>
                </c:pt>
                <c:pt idx="5">
                  <c:v>1.9140989729225025E-2</c:v>
                </c:pt>
                <c:pt idx="6">
                  <c:v>1.9052904180540141E-2</c:v>
                </c:pt>
                <c:pt idx="7">
                  <c:v>1.8966465090709182E-2</c:v>
                </c:pt>
                <c:pt idx="8">
                  <c:v>1.888162672476398E-2</c:v>
                </c:pt>
                <c:pt idx="9">
                  <c:v>1.8798345026083827E-2</c:v>
                </c:pt>
              </c:numCache>
            </c:numRef>
          </c:val>
        </c:ser>
        <c:ser>
          <c:idx val="1"/>
          <c:order val="1"/>
          <c:spPr>
            <a:ln w="25400">
              <a:noFill/>
            </a:ln>
          </c:spPr>
          <c:val>
            <c:numRef>
              <c:f>Sheet1!$G$10:$G$19</c:f>
              <c:numCache>
                <c:formatCode>General</c:formatCode>
                <c:ptCount val="10"/>
                <c:pt idx="0">
                  <c:v>0.98039215686274506</c:v>
                </c:pt>
                <c:pt idx="1">
                  <c:v>0.48048922539312755</c:v>
                </c:pt>
                <c:pt idx="2">
                  <c:v>0.31718569780853523</c:v>
                </c:pt>
                <c:pt idx="3">
                  <c:v>0.23557966876070816</c:v>
                </c:pt>
                <c:pt idx="4">
                  <c:v>0.18665158371040724</c:v>
                </c:pt>
                <c:pt idx="5">
                  <c:v>0.15406162464985995</c:v>
                </c:pt>
                <c:pt idx="6">
                  <c:v>0.13080703979705091</c:v>
                </c:pt>
                <c:pt idx="7">
                  <c:v>0.11338647608576141</c:v>
                </c:pt>
                <c:pt idx="8">
                  <c:v>9.9854756717501811E-2</c:v>
                </c:pt>
                <c:pt idx="9">
                  <c:v>8.9044792228818143E-2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503360"/>
        <c:axId val="143505280"/>
      </c:areaChart>
      <c:catAx>
        <c:axId val="14350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 b="0"/>
                  <a:t>Number of</a:t>
                </a:r>
                <a:r>
                  <a:rPr lang="en-GB" b="0" baseline="0"/>
                  <a:t> Inputs</a:t>
                </a:r>
                <a:endParaRPr lang="en-GB" b="0"/>
              </a:p>
            </c:rich>
          </c:tx>
          <c:layout/>
          <c:overlay val="0"/>
        </c:title>
        <c:majorTickMark val="out"/>
        <c:minorTickMark val="none"/>
        <c:tickLblPos val="nextTo"/>
        <c:crossAx val="143505280"/>
        <c:crosses val="autoZero"/>
        <c:auto val="1"/>
        <c:lblAlgn val="ctr"/>
        <c:lblOffset val="100"/>
        <c:noMultiLvlLbl val="0"/>
      </c:catAx>
      <c:valAx>
        <c:axId val="143505280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 b="0"/>
                  <a:t>Normalised v</a:t>
                </a:r>
                <a:r>
                  <a:rPr lang="en-GB" sz="500" b="0"/>
                  <a:t>0</a:t>
                </a:r>
                <a:r>
                  <a:rPr lang="en-GB" b="0"/>
                  <a:t>/v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3503360"/>
        <c:crosses val="autoZero"/>
        <c:crossBetween val="midCat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 b="0"/>
              <a:t>Normalised Admissible </a:t>
            </a:r>
            <a:r>
              <a:rPr lang="en-GB" sz="1400" b="0" i="1"/>
              <a:t>v</a:t>
            </a:r>
            <a:r>
              <a:rPr lang="en-GB" sz="800" b="0" i="1"/>
              <a:t>0</a:t>
            </a:r>
            <a:r>
              <a:rPr lang="en-GB" sz="1400" b="0"/>
              <a:t> Values for a N</a:t>
            </a:r>
            <a:r>
              <a:rPr lang="en-GB" sz="1400" b="0" baseline="0"/>
              <a:t>-input N</a:t>
            </a:r>
            <a:r>
              <a:rPr lang="en-GB" sz="1400" b="0"/>
              <a:t>AND</a:t>
            </a:r>
            <a:r>
              <a:rPr lang="en-GB" sz="1400" b="0" baseline="0"/>
              <a:t> Gate</a:t>
            </a:r>
            <a:endParaRPr lang="en-GB" sz="1400" b="0"/>
          </a:p>
        </c:rich>
      </c:tx>
      <c:layout>
        <c:manualLayout>
          <c:xMode val="edge"/>
          <c:yMode val="edge"/>
          <c:x val="0.12527460099803503"/>
          <c:y val="3.615610845978985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0384198325574266"/>
          <c:y val="0.14862277631962673"/>
          <c:w val="0.84874130697166505"/>
          <c:h val="0.69359440179341458"/>
        </c:manualLayout>
      </c:layout>
      <c:areaChart>
        <c:grouping val="stacked"/>
        <c:varyColors val="0"/>
        <c:ser>
          <c:idx val="0"/>
          <c:order val="0"/>
          <c:spPr>
            <a:noFill/>
          </c:spPr>
          <c:val>
            <c:numRef>
              <c:f>Sheet1!$F$38:$F$47</c:f>
              <c:numCache>
                <c:formatCode>General</c:formatCode>
                <c:ptCount val="10"/>
                <c:pt idx="0">
                  <c:v>0</c:v>
                </c:pt>
                <c:pt idx="1">
                  <c:v>2.7272727272727271E-2</c:v>
                </c:pt>
                <c:pt idx="2">
                  <c:v>3.6363636363636362E-2</c:v>
                </c:pt>
                <c:pt idx="3">
                  <c:v>4.5454545454545456E-2</c:v>
                </c:pt>
                <c:pt idx="4">
                  <c:v>5.4545454545454543E-2</c:v>
                </c:pt>
                <c:pt idx="5">
                  <c:v>6.363636363636363E-2</c:v>
                </c:pt>
                <c:pt idx="6">
                  <c:v>7.2727272727272724E-2</c:v>
                </c:pt>
                <c:pt idx="7">
                  <c:v>8.1818181818181818E-2</c:v>
                </c:pt>
                <c:pt idx="8">
                  <c:v>9.0909090909090912E-2</c:v>
                </c:pt>
                <c:pt idx="9">
                  <c:v>0.1</c:v>
                </c:pt>
              </c:numCache>
            </c:numRef>
          </c:val>
        </c:ser>
        <c:ser>
          <c:idx val="1"/>
          <c:order val="1"/>
          <c:spPr>
            <a:ln w="25400">
              <a:noFill/>
            </a:ln>
          </c:spPr>
          <c:val>
            <c:numRef>
              <c:f>Sheet1!$G$38:$G$47</c:f>
              <c:numCache>
                <c:formatCode>General</c:formatCode>
                <c:ptCount val="10"/>
                <c:pt idx="0">
                  <c:v>0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526528"/>
        <c:axId val="143540992"/>
      </c:areaChart>
      <c:catAx>
        <c:axId val="143526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 b="0"/>
                  <a:t>Number of</a:t>
                </a:r>
                <a:r>
                  <a:rPr lang="en-GB" b="0" baseline="0"/>
                  <a:t> Inputs</a:t>
                </a:r>
                <a:endParaRPr lang="en-GB" b="0"/>
              </a:p>
            </c:rich>
          </c:tx>
          <c:layout/>
          <c:overlay val="0"/>
        </c:title>
        <c:majorTickMark val="out"/>
        <c:minorTickMark val="none"/>
        <c:tickLblPos val="nextTo"/>
        <c:crossAx val="143540992"/>
        <c:crosses val="autoZero"/>
        <c:auto val="1"/>
        <c:lblAlgn val="ctr"/>
        <c:lblOffset val="100"/>
        <c:noMultiLvlLbl val="0"/>
      </c:catAx>
      <c:valAx>
        <c:axId val="143540992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 b="0"/>
                  <a:t>Normalised v</a:t>
                </a:r>
                <a:r>
                  <a:rPr lang="en-GB" sz="500" b="0"/>
                  <a:t>0</a:t>
                </a:r>
                <a:r>
                  <a:rPr lang="en-GB" b="0"/>
                  <a:t>/v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3526528"/>
        <c:crosses val="autoZero"/>
        <c:crossBetween val="midCat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 b="0"/>
              <a:t>Normalised Admissible </a:t>
            </a:r>
            <a:r>
              <a:rPr lang="en-GB" sz="1400" b="0" i="1"/>
              <a:t>v</a:t>
            </a:r>
            <a:r>
              <a:rPr lang="en-GB" sz="800" b="0" i="1"/>
              <a:t>0</a:t>
            </a:r>
            <a:r>
              <a:rPr lang="en-GB" sz="1400" b="0"/>
              <a:t> Values for a N</a:t>
            </a:r>
            <a:r>
              <a:rPr lang="en-GB" sz="1400" b="0" baseline="0"/>
              <a:t>-input </a:t>
            </a:r>
            <a:r>
              <a:rPr lang="en-GB" sz="1400" b="0"/>
              <a:t>AND</a:t>
            </a:r>
            <a:r>
              <a:rPr lang="en-GB" sz="1400" b="0" baseline="0"/>
              <a:t> Gate</a:t>
            </a:r>
            <a:endParaRPr lang="en-GB" sz="1400" b="0"/>
          </a:p>
        </c:rich>
      </c:tx>
      <c:layout>
        <c:manualLayout>
          <c:xMode val="edge"/>
          <c:yMode val="edge"/>
          <c:x val="0.12527460099803503"/>
          <c:y val="3.615610845978985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0384198325574266"/>
          <c:y val="0.14862277631962673"/>
          <c:w val="0.84874130697166505"/>
          <c:h val="0.69359440179341458"/>
        </c:manualLayout>
      </c:layout>
      <c:areaChart>
        <c:grouping val="stacked"/>
        <c:varyColors val="0"/>
        <c:ser>
          <c:idx val="0"/>
          <c:order val="0"/>
          <c:spPr>
            <a:noFill/>
          </c:spPr>
          <c:val>
            <c:numRef>
              <c:f>Sheet1!$F$59:$F$68</c:f>
              <c:numCache>
                <c:formatCode>General</c:formatCode>
                <c:ptCount val="10"/>
                <c:pt idx="0">
                  <c:v>0</c:v>
                </c:pt>
                <c:pt idx="1">
                  <c:v>0.48803827751196172</c:v>
                </c:pt>
                <c:pt idx="2">
                  <c:v>0.49282296650717705</c:v>
                </c:pt>
                <c:pt idx="3">
                  <c:v>0.49760765550239233</c:v>
                </c:pt>
                <c:pt idx="4">
                  <c:v>0.50239234449760761</c:v>
                </c:pt>
                <c:pt idx="5">
                  <c:v>0.50717703349282295</c:v>
                </c:pt>
                <c:pt idx="6">
                  <c:v>0.51196172248803828</c:v>
                </c:pt>
                <c:pt idx="7">
                  <c:v>0.51674641148325362</c:v>
                </c:pt>
                <c:pt idx="8">
                  <c:v>0.52153110047846885</c:v>
                </c:pt>
                <c:pt idx="9">
                  <c:v>0.52631578947368418</c:v>
                </c:pt>
              </c:numCache>
            </c:numRef>
          </c:val>
        </c:ser>
        <c:ser>
          <c:idx val="1"/>
          <c:order val="1"/>
          <c:spPr>
            <a:ln w="25400">
              <a:noFill/>
            </a:ln>
          </c:spPr>
          <c:val>
            <c:numRef>
              <c:f>Sheet1!$G$59:$G$68</c:f>
              <c:numCache>
                <c:formatCode>General</c:formatCode>
                <c:ptCount val="10"/>
                <c:pt idx="0">
                  <c:v>0</c:v>
                </c:pt>
                <c:pt idx="1">
                  <c:v>0.47368421052631582</c:v>
                </c:pt>
                <c:pt idx="2">
                  <c:v>0.47368421052631582</c:v>
                </c:pt>
                <c:pt idx="3">
                  <c:v>0.47368421052631576</c:v>
                </c:pt>
                <c:pt idx="4">
                  <c:v>0.47368421052631582</c:v>
                </c:pt>
                <c:pt idx="5">
                  <c:v>0.47368421052631582</c:v>
                </c:pt>
                <c:pt idx="6">
                  <c:v>0.47368421052631582</c:v>
                </c:pt>
                <c:pt idx="7">
                  <c:v>0.47368421052631571</c:v>
                </c:pt>
                <c:pt idx="8">
                  <c:v>0.47368421052631582</c:v>
                </c:pt>
                <c:pt idx="9">
                  <c:v>0.47368421052631582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555584"/>
        <c:axId val="143574144"/>
      </c:areaChart>
      <c:catAx>
        <c:axId val="143555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 b="0"/>
                  <a:t>Number of</a:t>
                </a:r>
                <a:r>
                  <a:rPr lang="en-GB" b="0" baseline="0"/>
                  <a:t> Inputs</a:t>
                </a:r>
                <a:endParaRPr lang="en-GB" b="0"/>
              </a:p>
            </c:rich>
          </c:tx>
          <c:layout/>
          <c:overlay val="0"/>
        </c:title>
        <c:majorTickMark val="out"/>
        <c:minorTickMark val="none"/>
        <c:tickLblPos val="nextTo"/>
        <c:crossAx val="143574144"/>
        <c:crosses val="autoZero"/>
        <c:auto val="1"/>
        <c:lblAlgn val="ctr"/>
        <c:lblOffset val="100"/>
        <c:noMultiLvlLbl val="0"/>
      </c:catAx>
      <c:valAx>
        <c:axId val="143574144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 b="0"/>
                  <a:t>Normalised v</a:t>
                </a:r>
                <a:r>
                  <a:rPr lang="en-GB" sz="500" b="0"/>
                  <a:t>0</a:t>
                </a:r>
                <a:r>
                  <a:rPr lang="en-GB" b="0"/>
                  <a:t>/v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3555584"/>
        <c:crosses val="autoZero"/>
        <c:crossBetween val="midCat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20</xdr:row>
      <xdr:rowOff>180975</xdr:rowOff>
    </xdr:from>
    <xdr:to>
      <xdr:col>16</xdr:col>
      <xdr:colOff>161925</xdr:colOff>
      <xdr:row>36</xdr:row>
      <xdr:rowOff>61913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447675</xdr:colOff>
      <xdr:row>5</xdr:row>
      <xdr:rowOff>38100</xdr:rowOff>
    </xdr:from>
    <xdr:to>
      <xdr:col>16</xdr:col>
      <xdr:colOff>180975</xdr:colOff>
      <xdr:row>20</xdr:row>
      <xdr:rowOff>109538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409575</xdr:colOff>
      <xdr:row>36</xdr:row>
      <xdr:rowOff>180975</xdr:rowOff>
    </xdr:from>
    <xdr:to>
      <xdr:col>16</xdr:col>
      <xdr:colOff>228600</xdr:colOff>
      <xdr:row>52</xdr:row>
      <xdr:rowOff>61913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457200</xdr:colOff>
      <xdr:row>52</xdr:row>
      <xdr:rowOff>161925</xdr:rowOff>
    </xdr:from>
    <xdr:to>
      <xdr:col>16</xdr:col>
      <xdr:colOff>276225</xdr:colOff>
      <xdr:row>68</xdr:row>
      <xdr:rowOff>42863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G68"/>
  <sheetViews>
    <sheetView tabSelected="1" workbookViewId="0">
      <selection activeCell="S14" sqref="S14"/>
    </sheetView>
  </sheetViews>
  <sheetFormatPr defaultRowHeight="15" x14ac:dyDescent="0.25"/>
  <sheetData>
    <row r="8" spans="2:7" x14ac:dyDescent="0.25">
      <c r="E8" t="s">
        <v>3</v>
      </c>
      <c r="F8" t="s">
        <v>4</v>
      </c>
    </row>
    <row r="9" spans="2:7" x14ac:dyDescent="0.25">
      <c r="B9" t="s">
        <v>0</v>
      </c>
      <c r="C9" t="s">
        <v>1</v>
      </c>
      <c r="D9" t="s">
        <v>2</v>
      </c>
    </row>
    <row r="10" spans="2:7" x14ac:dyDescent="0.25">
      <c r="B10">
        <v>100</v>
      </c>
      <c r="C10">
        <v>10000</v>
      </c>
      <c r="D10">
        <v>1</v>
      </c>
      <c r="E10">
        <f>10200/10200</f>
        <v>1</v>
      </c>
      <c r="F10">
        <f>200/10200</f>
        <v>1.9607843137254902E-2</v>
      </c>
      <c r="G10">
        <f>E10-F10</f>
        <v>0.98039215686274506</v>
      </c>
    </row>
    <row r="11" spans="2:7" x14ac:dyDescent="0.25">
      <c r="B11">
        <v>100</v>
      </c>
      <c r="C11">
        <v>10000</v>
      </c>
      <c r="D11">
        <v>2</v>
      </c>
      <c r="E11">
        <f>(C11/D11+B11)/10200</f>
        <v>0.5</v>
      </c>
      <c r="F11">
        <f>((C11/(D11-1))*B11/((C11/(D11-1))+B11)+B11)/10200</f>
        <v>1.9510774606872453E-2</v>
      </c>
      <c r="G11">
        <f t="shared" ref="G11:G19" si="0">E11-F11</f>
        <v>0.48048922539312755</v>
      </c>
    </row>
    <row r="12" spans="2:7" x14ac:dyDescent="0.25">
      <c r="B12">
        <v>100</v>
      </c>
      <c r="C12">
        <v>10000</v>
      </c>
      <c r="D12">
        <v>3</v>
      </c>
      <c r="E12">
        <f t="shared" ref="E12:E19" si="1">(C12/D12+B12)/10200</f>
        <v>0.33660130718954251</v>
      </c>
      <c r="F12">
        <f t="shared" ref="F12:F19" si="2">((C12/(D12-1))*B12/((C12/(D12-1))+B12)+B12)/10200</f>
        <v>1.9415609381007306E-2</v>
      </c>
      <c r="G12">
        <f t="shared" si="0"/>
        <v>0.31718569780853523</v>
      </c>
    </row>
    <row r="13" spans="2:7" x14ac:dyDescent="0.25">
      <c r="B13">
        <v>100</v>
      </c>
      <c r="C13">
        <v>10000</v>
      </c>
      <c r="D13">
        <v>4</v>
      </c>
      <c r="E13">
        <f t="shared" si="1"/>
        <v>0.25490196078431371</v>
      </c>
      <c r="F13">
        <f t="shared" si="2"/>
        <v>1.932229202360556E-2</v>
      </c>
      <c r="G13">
        <f t="shared" si="0"/>
        <v>0.23557966876070816</v>
      </c>
    </row>
    <row r="14" spans="2:7" x14ac:dyDescent="0.25">
      <c r="B14">
        <v>100</v>
      </c>
      <c r="C14">
        <v>10000</v>
      </c>
      <c r="D14">
        <v>5</v>
      </c>
      <c r="E14">
        <f t="shared" si="1"/>
        <v>0.20588235294117646</v>
      </c>
      <c r="F14">
        <f t="shared" si="2"/>
        <v>1.9230769230769232E-2</v>
      </c>
      <c r="G14">
        <f t="shared" si="0"/>
        <v>0.18665158371040724</v>
      </c>
    </row>
    <row r="15" spans="2:7" x14ac:dyDescent="0.25">
      <c r="B15">
        <v>100</v>
      </c>
      <c r="C15">
        <v>10000</v>
      </c>
      <c r="D15">
        <v>6</v>
      </c>
      <c r="E15">
        <f t="shared" si="1"/>
        <v>0.17320261437908496</v>
      </c>
      <c r="F15">
        <f t="shared" si="2"/>
        <v>1.9140989729225025E-2</v>
      </c>
      <c r="G15">
        <f t="shared" si="0"/>
        <v>0.15406162464985995</v>
      </c>
    </row>
    <row r="16" spans="2:7" x14ac:dyDescent="0.25">
      <c r="B16">
        <v>100</v>
      </c>
      <c r="C16">
        <v>10000</v>
      </c>
      <c r="D16">
        <v>7</v>
      </c>
      <c r="E16">
        <f t="shared" si="1"/>
        <v>0.14985994397759106</v>
      </c>
      <c r="F16">
        <f t="shared" si="2"/>
        <v>1.9052904180540141E-2</v>
      </c>
      <c r="G16">
        <f t="shared" si="0"/>
        <v>0.13080703979705091</v>
      </c>
    </row>
    <row r="17" spans="2:7" x14ac:dyDescent="0.25">
      <c r="B17">
        <v>100</v>
      </c>
      <c r="C17">
        <v>10000</v>
      </c>
      <c r="D17">
        <v>8</v>
      </c>
      <c r="E17">
        <f t="shared" si="1"/>
        <v>0.13235294117647059</v>
      </c>
      <c r="F17">
        <f t="shared" si="2"/>
        <v>1.8966465090709182E-2</v>
      </c>
      <c r="G17">
        <f t="shared" si="0"/>
        <v>0.11338647608576141</v>
      </c>
    </row>
    <row r="18" spans="2:7" x14ac:dyDescent="0.25">
      <c r="B18">
        <v>100</v>
      </c>
      <c r="C18">
        <v>10000</v>
      </c>
      <c r="D18">
        <v>9</v>
      </c>
      <c r="E18">
        <f t="shared" si="1"/>
        <v>0.11873638344226579</v>
      </c>
      <c r="F18">
        <f t="shared" si="2"/>
        <v>1.888162672476398E-2</v>
      </c>
      <c r="G18">
        <f t="shared" si="0"/>
        <v>9.9854756717501811E-2</v>
      </c>
    </row>
    <row r="19" spans="2:7" x14ac:dyDescent="0.25">
      <c r="B19">
        <v>100</v>
      </c>
      <c r="C19">
        <v>10000</v>
      </c>
      <c r="D19">
        <v>10</v>
      </c>
      <c r="E19">
        <f t="shared" si="1"/>
        <v>0.10784313725490197</v>
      </c>
      <c r="F19">
        <f t="shared" si="2"/>
        <v>1.8798345026083827E-2</v>
      </c>
      <c r="G19">
        <f t="shared" si="0"/>
        <v>8.9044792228818143E-2</v>
      </c>
    </row>
    <row r="23" spans="2:7" x14ac:dyDescent="0.25">
      <c r="E23" t="s">
        <v>3</v>
      </c>
      <c r="F23" t="s">
        <v>4</v>
      </c>
    </row>
    <row r="24" spans="2:7" x14ac:dyDescent="0.25">
      <c r="B24" t="s">
        <v>0</v>
      </c>
      <c r="C24" t="s">
        <v>1</v>
      </c>
      <c r="D24" t="s">
        <v>2</v>
      </c>
      <c r="F24">
        <v>0.6732673267326732</v>
      </c>
      <c r="G24">
        <v>0.3267326732673268</v>
      </c>
    </row>
    <row r="25" spans="2:7" x14ac:dyDescent="0.25">
      <c r="B25">
        <v>100</v>
      </c>
      <c r="C25">
        <v>10000</v>
      </c>
      <c r="D25">
        <v>2</v>
      </c>
      <c r="E25">
        <f>(C25/D25+C25)/15000</f>
        <v>1</v>
      </c>
      <c r="F25">
        <f>((C25/(D25-1))*B25/((C25/(D25-1))+B25)+C25)/15000</f>
        <v>0.6732673267326732</v>
      </c>
      <c r="G25">
        <f t="shared" ref="G25:G33" si="3">E25-F25</f>
        <v>0.3267326732673268</v>
      </c>
    </row>
    <row r="26" spans="2:7" x14ac:dyDescent="0.25">
      <c r="B26">
        <v>100</v>
      </c>
      <c r="C26">
        <v>10000</v>
      </c>
      <c r="D26">
        <v>3</v>
      </c>
      <c r="E26">
        <f t="shared" ref="E26:E33" si="4">(C26/D26+C26)/15000</f>
        <v>0.88888888888888895</v>
      </c>
      <c r="F26">
        <f t="shared" ref="F26:F33" si="5">((C26/(D26-1))*B26/((C26/(D26-1))+B26)+C26)/15000</f>
        <v>0.67320261437908502</v>
      </c>
      <c r="G26">
        <f t="shared" si="3"/>
        <v>0.21568627450980393</v>
      </c>
    </row>
    <row r="27" spans="2:7" x14ac:dyDescent="0.25">
      <c r="B27">
        <v>100</v>
      </c>
      <c r="C27">
        <v>10000</v>
      </c>
      <c r="D27">
        <v>4</v>
      </c>
      <c r="E27">
        <f t="shared" si="4"/>
        <v>0.83333333333333337</v>
      </c>
      <c r="F27">
        <f t="shared" si="5"/>
        <v>0.67313915857605178</v>
      </c>
      <c r="G27">
        <f t="shared" si="3"/>
        <v>0.16019417475728159</v>
      </c>
    </row>
    <row r="28" spans="2:7" x14ac:dyDescent="0.25">
      <c r="B28">
        <v>100</v>
      </c>
      <c r="C28">
        <v>10000</v>
      </c>
      <c r="D28">
        <v>5</v>
      </c>
      <c r="E28">
        <f t="shared" si="4"/>
        <v>0.8</v>
      </c>
      <c r="F28">
        <f t="shared" si="5"/>
        <v>0.67307692307692302</v>
      </c>
      <c r="G28">
        <f t="shared" si="3"/>
        <v>0.12692307692307703</v>
      </c>
    </row>
    <row r="29" spans="2:7" x14ac:dyDescent="0.25">
      <c r="B29">
        <v>100</v>
      </c>
      <c r="C29">
        <v>10000</v>
      </c>
      <c r="D29">
        <v>6</v>
      </c>
      <c r="E29">
        <f t="shared" si="4"/>
        <v>0.77777777777777779</v>
      </c>
      <c r="F29">
        <f t="shared" si="5"/>
        <v>0.67301587301587307</v>
      </c>
      <c r="G29">
        <f t="shared" si="3"/>
        <v>0.10476190476190472</v>
      </c>
    </row>
    <row r="30" spans="2:7" x14ac:dyDescent="0.25">
      <c r="B30">
        <v>100</v>
      </c>
      <c r="C30">
        <v>10000</v>
      </c>
      <c r="D30">
        <v>7</v>
      </c>
      <c r="E30">
        <f t="shared" si="4"/>
        <v>0.76190476190476197</v>
      </c>
      <c r="F30">
        <f t="shared" si="5"/>
        <v>0.67295597484276737</v>
      </c>
      <c r="G30">
        <f t="shared" si="3"/>
        <v>8.8948787061994605E-2</v>
      </c>
    </row>
    <row r="31" spans="2:7" x14ac:dyDescent="0.25">
      <c r="B31">
        <v>100</v>
      </c>
      <c r="C31">
        <v>10000</v>
      </c>
      <c r="D31">
        <v>8</v>
      </c>
      <c r="E31">
        <f t="shared" si="4"/>
        <v>0.75</v>
      </c>
      <c r="F31">
        <f t="shared" si="5"/>
        <v>0.67289719626168221</v>
      </c>
      <c r="G31">
        <f t="shared" si="3"/>
        <v>7.7102803738317793E-2</v>
      </c>
    </row>
    <row r="32" spans="2:7" x14ac:dyDescent="0.25">
      <c r="B32">
        <v>100</v>
      </c>
      <c r="C32">
        <v>10000</v>
      </c>
      <c r="D32">
        <v>9</v>
      </c>
      <c r="E32">
        <f t="shared" si="4"/>
        <v>0.7407407407407407</v>
      </c>
      <c r="F32">
        <f t="shared" si="5"/>
        <v>0.6728395061728395</v>
      </c>
      <c r="G32">
        <f t="shared" si="3"/>
        <v>6.7901234567901203E-2</v>
      </c>
    </row>
    <row r="33" spans="2:7" x14ac:dyDescent="0.25">
      <c r="B33">
        <v>100</v>
      </c>
      <c r="C33">
        <v>10000</v>
      </c>
      <c r="D33">
        <v>10</v>
      </c>
      <c r="E33">
        <f t="shared" si="4"/>
        <v>0.73333333333333328</v>
      </c>
      <c r="F33">
        <f t="shared" si="5"/>
        <v>0.672782874617737</v>
      </c>
      <c r="G33">
        <f t="shared" si="3"/>
        <v>6.0550458715596278E-2</v>
      </c>
    </row>
    <row r="37" spans="2:7" x14ac:dyDescent="0.25">
      <c r="E37" t="s">
        <v>3</v>
      </c>
      <c r="F37" t="s">
        <v>4</v>
      </c>
    </row>
    <row r="38" spans="2:7" x14ac:dyDescent="0.25">
      <c r="B38" t="s">
        <v>0</v>
      </c>
      <c r="C38" t="s">
        <v>1</v>
      </c>
      <c r="D38" t="s">
        <v>2</v>
      </c>
      <c r="E38">
        <v>0</v>
      </c>
      <c r="F38">
        <v>0</v>
      </c>
      <c r="G38">
        <f>E38-F38</f>
        <v>0</v>
      </c>
    </row>
    <row r="39" spans="2:7" x14ac:dyDescent="0.25">
      <c r="B39">
        <v>100</v>
      </c>
      <c r="C39">
        <v>10000</v>
      </c>
      <c r="D39">
        <v>2</v>
      </c>
      <c r="E39">
        <f>(D39*B39+C39)/11000</f>
        <v>0.92727272727272725</v>
      </c>
      <c r="F39">
        <f>((D39+1)*B39)/11000</f>
        <v>2.7272727272727271E-2</v>
      </c>
      <c r="G39">
        <f>E39-F39</f>
        <v>0.9</v>
      </c>
    </row>
    <row r="40" spans="2:7" x14ac:dyDescent="0.25">
      <c r="B40">
        <v>100</v>
      </c>
      <c r="C40">
        <v>10000</v>
      </c>
      <c r="D40">
        <v>3</v>
      </c>
      <c r="E40">
        <f t="shared" ref="E40:E47" si="6">(D40*B40+C40)/11000</f>
        <v>0.9363636363636364</v>
      </c>
      <c r="F40">
        <f t="shared" ref="F40:F47" si="7">((D40+1)*B40)/11000</f>
        <v>3.6363636363636362E-2</v>
      </c>
      <c r="G40">
        <f t="shared" ref="G40:G47" si="8">E40-F40</f>
        <v>0.9</v>
      </c>
    </row>
    <row r="41" spans="2:7" x14ac:dyDescent="0.25">
      <c r="B41">
        <v>100</v>
      </c>
      <c r="C41">
        <v>10000</v>
      </c>
      <c r="D41">
        <v>4</v>
      </c>
      <c r="E41">
        <f t="shared" si="6"/>
        <v>0.94545454545454544</v>
      </c>
      <c r="F41">
        <f t="shared" si="7"/>
        <v>4.5454545454545456E-2</v>
      </c>
      <c r="G41">
        <f t="shared" si="8"/>
        <v>0.9</v>
      </c>
    </row>
    <row r="42" spans="2:7" x14ac:dyDescent="0.25">
      <c r="B42">
        <v>100</v>
      </c>
      <c r="C42">
        <v>10000</v>
      </c>
      <c r="D42">
        <v>5</v>
      </c>
      <c r="E42">
        <f t="shared" si="6"/>
        <v>0.95454545454545459</v>
      </c>
      <c r="F42">
        <f t="shared" si="7"/>
        <v>5.4545454545454543E-2</v>
      </c>
      <c r="G42">
        <f t="shared" si="8"/>
        <v>0.9</v>
      </c>
    </row>
    <row r="43" spans="2:7" x14ac:dyDescent="0.25">
      <c r="B43">
        <v>100</v>
      </c>
      <c r="C43">
        <v>10000</v>
      </c>
      <c r="D43">
        <v>6</v>
      </c>
      <c r="E43">
        <f t="shared" si="6"/>
        <v>0.96363636363636362</v>
      </c>
      <c r="F43">
        <f t="shared" si="7"/>
        <v>6.363636363636363E-2</v>
      </c>
      <c r="G43">
        <f t="shared" si="8"/>
        <v>0.9</v>
      </c>
    </row>
    <row r="44" spans="2:7" x14ac:dyDescent="0.25">
      <c r="B44">
        <v>100</v>
      </c>
      <c r="C44">
        <v>10000</v>
      </c>
      <c r="D44">
        <v>7</v>
      </c>
      <c r="E44">
        <f t="shared" si="6"/>
        <v>0.97272727272727277</v>
      </c>
      <c r="F44">
        <f t="shared" si="7"/>
        <v>7.2727272727272724E-2</v>
      </c>
      <c r="G44">
        <f t="shared" si="8"/>
        <v>0.9</v>
      </c>
    </row>
    <row r="45" spans="2:7" x14ac:dyDescent="0.25">
      <c r="B45">
        <v>100</v>
      </c>
      <c r="C45">
        <v>10000</v>
      </c>
      <c r="D45">
        <v>8</v>
      </c>
      <c r="E45">
        <f t="shared" si="6"/>
        <v>0.98181818181818181</v>
      </c>
      <c r="F45">
        <f t="shared" si="7"/>
        <v>8.1818181818181818E-2</v>
      </c>
      <c r="G45">
        <f t="shared" si="8"/>
        <v>0.9</v>
      </c>
    </row>
    <row r="46" spans="2:7" x14ac:dyDescent="0.25">
      <c r="B46">
        <v>100</v>
      </c>
      <c r="C46">
        <v>10000</v>
      </c>
      <c r="D46">
        <v>9</v>
      </c>
      <c r="E46">
        <f t="shared" si="6"/>
        <v>0.99090909090909096</v>
      </c>
      <c r="F46">
        <f t="shared" si="7"/>
        <v>9.0909090909090912E-2</v>
      </c>
      <c r="G46">
        <f t="shared" si="8"/>
        <v>0.9</v>
      </c>
    </row>
    <row r="47" spans="2:7" x14ac:dyDescent="0.25">
      <c r="B47">
        <v>100</v>
      </c>
      <c r="C47">
        <v>10000</v>
      </c>
      <c r="D47">
        <v>10</v>
      </c>
      <c r="E47">
        <f t="shared" si="6"/>
        <v>1</v>
      </c>
      <c r="F47">
        <f t="shared" si="7"/>
        <v>0.1</v>
      </c>
      <c r="G47">
        <f t="shared" si="8"/>
        <v>0.9</v>
      </c>
    </row>
    <row r="58" spans="2:7" x14ac:dyDescent="0.25">
      <c r="E58" t="s">
        <v>3</v>
      </c>
      <c r="F58" t="s">
        <v>4</v>
      </c>
    </row>
    <row r="59" spans="2:7" x14ac:dyDescent="0.25">
      <c r="B59" t="s">
        <v>0</v>
      </c>
      <c r="C59" t="s">
        <v>1</v>
      </c>
      <c r="D59" t="s">
        <v>2</v>
      </c>
      <c r="E59">
        <v>0</v>
      </c>
      <c r="F59">
        <v>0</v>
      </c>
      <c r="G59">
        <f>E59-F59</f>
        <v>0</v>
      </c>
    </row>
    <row r="60" spans="2:7" x14ac:dyDescent="0.25">
      <c r="B60">
        <v>100</v>
      </c>
      <c r="C60">
        <v>10000</v>
      </c>
      <c r="D60">
        <v>2</v>
      </c>
      <c r="E60">
        <f>((D60-1)*B60+2*C60)/20900</f>
        <v>0.96172248803827753</v>
      </c>
      <c r="F60">
        <f>(D60*B60+C60)/20900</f>
        <v>0.48803827751196172</v>
      </c>
      <c r="G60">
        <f>E60-F60</f>
        <v>0.47368421052631582</v>
      </c>
    </row>
    <row r="61" spans="2:7" x14ac:dyDescent="0.25">
      <c r="B61">
        <v>100</v>
      </c>
      <c r="C61">
        <v>10000</v>
      </c>
      <c r="D61">
        <v>3</v>
      </c>
      <c r="E61">
        <f t="shared" ref="E61:E68" si="9">((D61-1)*B61+2*C61)/20900</f>
        <v>0.96650717703349287</v>
      </c>
      <c r="F61">
        <f t="shared" ref="F61:F68" si="10">(D61*B61+C61)/20900</f>
        <v>0.49282296650717705</v>
      </c>
      <c r="G61">
        <f t="shared" ref="G61:G68" si="11">E61-F61</f>
        <v>0.47368421052631582</v>
      </c>
    </row>
    <row r="62" spans="2:7" x14ac:dyDescent="0.25">
      <c r="B62">
        <v>100</v>
      </c>
      <c r="C62">
        <v>10000</v>
      </c>
      <c r="D62">
        <v>4</v>
      </c>
      <c r="E62">
        <f t="shared" si="9"/>
        <v>0.9712918660287081</v>
      </c>
      <c r="F62">
        <f t="shared" si="10"/>
        <v>0.49760765550239233</v>
      </c>
      <c r="G62">
        <f t="shared" si="11"/>
        <v>0.47368421052631576</v>
      </c>
    </row>
    <row r="63" spans="2:7" x14ac:dyDescent="0.25">
      <c r="B63">
        <v>100</v>
      </c>
      <c r="C63">
        <v>10000</v>
      </c>
      <c r="D63">
        <v>5</v>
      </c>
      <c r="E63">
        <f t="shared" si="9"/>
        <v>0.97607655502392343</v>
      </c>
      <c r="F63">
        <f t="shared" si="10"/>
        <v>0.50239234449760761</v>
      </c>
      <c r="G63">
        <f t="shared" si="11"/>
        <v>0.47368421052631582</v>
      </c>
    </row>
    <row r="64" spans="2:7" x14ac:dyDescent="0.25">
      <c r="B64">
        <v>100</v>
      </c>
      <c r="C64">
        <v>10000</v>
      </c>
      <c r="D64">
        <v>6</v>
      </c>
      <c r="E64">
        <f t="shared" si="9"/>
        <v>0.98086124401913877</v>
      </c>
      <c r="F64">
        <f t="shared" si="10"/>
        <v>0.50717703349282295</v>
      </c>
      <c r="G64">
        <f t="shared" si="11"/>
        <v>0.47368421052631582</v>
      </c>
    </row>
    <row r="65" spans="2:7" x14ac:dyDescent="0.25">
      <c r="B65">
        <v>100</v>
      </c>
      <c r="C65">
        <v>10000</v>
      </c>
      <c r="D65">
        <v>7</v>
      </c>
      <c r="E65">
        <f t="shared" si="9"/>
        <v>0.9856459330143541</v>
      </c>
      <c r="F65">
        <f t="shared" si="10"/>
        <v>0.51196172248803828</v>
      </c>
      <c r="G65">
        <f t="shared" si="11"/>
        <v>0.47368421052631582</v>
      </c>
    </row>
    <row r="66" spans="2:7" x14ac:dyDescent="0.25">
      <c r="B66">
        <v>100</v>
      </c>
      <c r="C66">
        <v>10000</v>
      </c>
      <c r="D66">
        <v>8</v>
      </c>
      <c r="E66">
        <f t="shared" si="9"/>
        <v>0.99043062200956933</v>
      </c>
      <c r="F66">
        <f t="shared" si="10"/>
        <v>0.51674641148325362</v>
      </c>
      <c r="G66">
        <f t="shared" si="11"/>
        <v>0.47368421052631571</v>
      </c>
    </row>
    <row r="67" spans="2:7" x14ac:dyDescent="0.25">
      <c r="B67">
        <v>100</v>
      </c>
      <c r="C67">
        <v>10000</v>
      </c>
      <c r="D67">
        <v>9</v>
      </c>
      <c r="E67">
        <f t="shared" si="9"/>
        <v>0.99521531100478466</v>
      </c>
      <c r="F67">
        <f t="shared" si="10"/>
        <v>0.52153110047846885</v>
      </c>
      <c r="G67">
        <f t="shared" si="11"/>
        <v>0.47368421052631582</v>
      </c>
    </row>
    <row r="68" spans="2:7" x14ac:dyDescent="0.25">
      <c r="B68">
        <v>100</v>
      </c>
      <c r="C68">
        <v>10000</v>
      </c>
      <c r="D68">
        <v>10</v>
      </c>
      <c r="E68">
        <f t="shared" si="9"/>
        <v>1</v>
      </c>
      <c r="F68">
        <f t="shared" si="10"/>
        <v>0.52631578947368418</v>
      </c>
      <c r="G68">
        <f t="shared" si="11"/>
        <v>0.47368421052631582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2015-12-13T16:18:58Z</dcterms:created>
  <dcterms:modified xsi:type="dcterms:W3CDTF">2015-12-17T23:16:51Z</dcterms:modified>
</cp:coreProperties>
</file>