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27795" windowHeight="10800" activeTab="1"/>
  </bookViews>
  <sheets>
    <sheet name="Sheet1" sheetId="1" r:id="rId1"/>
    <sheet name="Sheet2" sheetId="2" r:id="rId2"/>
    <sheet name="Sheet2 (2)" sheetId="4" r:id="rId3"/>
  </sheets>
  <calcPr calcId="144525"/>
</workbook>
</file>

<file path=xl/calcChain.xml><?xml version="1.0" encoding="utf-8"?>
<calcChain xmlns="http://schemas.openxmlformats.org/spreadsheetml/2006/main">
  <c r="G103" i="4" l="1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02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5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F109" i="4"/>
  <c r="E109" i="4"/>
  <c r="I108" i="4"/>
  <c r="F108" i="4"/>
  <c r="E108" i="4"/>
  <c r="I107" i="4"/>
  <c r="F107" i="4"/>
  <c r="E107" i="4"/>
  <c r="I106" i="4"/>
  <c r="F106" i="4"/>
  <c r="E106" i="4"/>
  <c r="I105" i="4"/>
  <c r="F105" i="4"/>
  <c r="E105" i="4"/>
  <c r="I104" i="4"/>
  <c r="F104" i="4"/>
  <c r="E104" i="4"/>
  <c r="I103" i="4"/>
  <c r="F103" i="4"/>
  <c r="E103" i="4"/>
  <c r="I102" i="4"/>
  <c r="F102" i="4"/>
  <c r="E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F66" i="4"/>
  <c r="I65" i="4"/>
  <c r="F65" i="4"/>
  <c r="F64" i="4"/>
  <c r="I64" i="4" s="1"/>
  <c r="F63" i="4"/>
  <c r="I62" i="4"/>
  <c r="F62" i="4"/>
  <c r="I61" i="4"/>
  <c r="F61" i="4"/>
  <c r="F60" i="4"/>
  <c r="I60" i="4" s="1"/>
  <c r="F59" i="4"/>
  <c r="I58" i="4"/>
  <c r="F58" i="4"/>
  <c r="I57" i="4"/>
  <c r="F57" i="4"/>
  <c r="F56" i="4"/>
  <c r="I56" i="4" s="1"/>
  <c r="F55" i="4"/>
  <c r="I54" i="4"/>
  <c r="F54" i="4"/>
  <c r="I53" i="4"/>
  <c r="F5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F54" i="2"/>
  <c r="F55" i="2"/>
  <c r="I55" i="2" s="1"/>
  <c r="F56" i="2"/>
  <c r="G56" i="2" s="1"/>
  <c r="F57" i="2"/>
  <c r="I57" i="2" s="1"/>
  <c r="F58" i="2"/>
  <c r="G58" i="2" s="1"/>
  <c r="F59" i="2"/>
  <c r="I59" i="2" s="1"/>
  <c r="F60" i="2"/>
  <c r="G60" i="2" s="1"/>
  <c r="F61" i="2"/>
  <c r="G61" i="2" s="1"/>
  <c r="F62" i="2"/>
  <c r="I62" i="2" s="1"/>
  <c r="F63" i="2"/>
  <c r="I63" i="2" s="1"/>
  <c r="F64" i="2"/>
  <c r="I64" i="2" s="1"/>
  <c r="F65" i="2"/>
  <c r="I65" i="2" s="1"/>
  <c r="F66" i="2"/>
  <c r="G66" i="2" s="1"/>
  <c r="G67" i="2"/>
  <c r="I68" i="2"/>
  <c r="I69" i="2"/>
  <c r="I70" i="2"/>
  <c r="I71" i="2"/>
  <c r="G72" i="2"/>
  <c r="G73" i="2"/>
  <c r="G74" i="2"/>
  <c r="I75" i="2"/>
  <c r="G76" i="2"/>
  <c r="G77" i="2"/>
  <c r="I78" i="2"/>
  <c r="I79" i="2"/>
  <c r="I80" i="2"/>
  <c r="I81" i="2"/>
  <c r="I82" i="2"/>
  <c r="G83" i="2"/>
  <c r="I84" i="2"/>
  <c r="I85" i="2"/>
  <c r="I86" i="2"/>
  <c r="G87" i="2"/>
  <c r="I88" i="2"/>
  <c r="G89" i="2"/>
  <c r="I90" i="2"/>
  <c r="G91" i="2"/>
  <c r="I92" i="2"/>
  <c r="I93" i="2"/>
  <c r="I94" i="2"/>
  <c r="I95" i="2"/>
  <c r="I96" i="2"/>
  <c r="G97" i="2"/>
  <c r="I98" i="2"/>
  <c r="G99" i="2"/>
  <c r="I100" i="2"/>
  <c r="I101" i="2"/>
  <c r="F53" i="2"/>
  <c r="G53" i="2" s="1"/>
  <c r="I54" i="2"/>
  <c r="G126" i="2"/>
  <c r="G128" i="2"/>
  <c r="G130" i="2"/>
  <c r="G131" i="2"/>
  <c r="G132" i="2"/>
  <c r="G134" i="2"/>
  <c r="G136" i="2"/>
  <c r="G138" i="2"/>
  <c r="G140" i="2"/>
  <c r="G142" i="2"/>
  <c r="G144" i="2"/>
  <c r="G146" i="2"/>
  <c r="G147" i="2"/>
  <c r="G148" i="2"/>
  <c r="G150" i="2"/>
  <c r="G152" i="2"/>
  <c r="G139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E104" i="2"/>
  <c r="E105" i="2"/>
  <c r="E106" i="2"/>
  <c r="E107" i="2"/>
  <c r="E108" i="2"/>
  <c r="E109" i="2"/>
  <c r="G119" i="2"/>
  <c r="F103" i="2"/>
  <c r="F104" i="2"/>
  <c r="F105" i="2"/>
  <c r="F106" i="2"/>
  <c r="F107" i="2"/>
  <c r="F108" i="2"/>
  <c r="F109" i="2"/>
  <c r="F102" i="2"/>
  <c r="E103" i="2"/>
  <c r="G111" i="2"/>
  <c r="G115" i="2"/>
  <c r="E102" i="2"/>
  <c r="I121" i="2"/>
  <c r="I120" i="2"/>
  <c r="I119" i="2"/>
  <c r="I118" i="2"/>
  <c r="I117" i="2"/>
  <c r="I116" i="2"/>
  <c r="I115" i="2"/>
  <c r="I114" i="2"/>
  <c r="I113" i="2"/>
  <c r="I112" i="2"/>
  <c r="G112" i="2"/>
  <c r="I111" i="2"/>
  <c r="I110" i="2"/>
  <c r="I109" i="2"/>
  <c r="I108" i="2"/>
  <c r="I107" i="2"/>
  <c r="I106" i="2"/>
  <c r="I105" i="2"/>
  <c r="I104" i="2"/>
  <c r="I103" i="2"/>
  <c r="I102" i="2"/>
  <c r="G85" i="2"/>
  <c r="I89" i="2"/>
  <c r="I97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" i="2"/>
  <c r="I55" i="4" l="1"/>
  <c r="I59" i="4"/>
  <c r="I63" i="4"/>
  <c r="G104" i="2"/>
  <c r="G101" i="2"/>
  <c r="G93" i="2"/>
  <c r="G81" i="2"/>
  <c r="I61" i="2"/>
  <c r="G90" i="2"/>
  <c r="G79" i="2"/>
  <c r="G82" i="2"/>
  <c r="G95" i="2"/>
  <c r="G92" i="2"/>
  <c r="G98" i="2"/>
  <c r="G94" i="2"/>
  <c r="I91" i="2"/>
  <c r="I87" i="2"/>
  <c r="G100" i="2"/>
  <c r="G84" i="2"/>
  <c r="I99" i="2"/>
  <c r="G86" i="2"/>
  <c r="I83" i="2"/>
  <c r="G96" i="2"/>
  <c r="G88" i="2"/>
  <c r="G80" i="2"/>
  <c r="G54" i="2"/>
  <c r="G57" i="2"/>
  <c r="G62" i="2"/>
  <c r="G71" i="2"/>
  <c r="I74" i="2"/>
  <c r="I67" i="2"/>
  <c r="I58" i="2"/>
  <c r="G65" i="2"/>
  <c r="G75" i="2"/>
  <c r="I73" i="2"/>
  <c r="I77" i="2"/>
  <c r="G69" i="2"/>
  <c r="G68" i="2"/>
  <c r="I72" i="2"/>
  <c r="G78" i="2"/>
  <c r="G70" i="2"/>
  <c r="G63" i="2"/>
  <c r="G64" i="2"/>
  <c r="I60" i="2"/>
  <c r="I56" i="2"/>
  <c r="I66" i="2"/>
  <c r="G55" i="2"/>
  <c r="G59" i="2"/>
  <c r="I76" i="2"/>
  <c r="I53" i="2"/>
  <c r="G116" i="2"/>
  <c r="G120" i="2"/>
  <c r="G151" i="2"/>
  <c r="G143" i="2"/>
  <c r="G135" i="2"/>
  <c r="G127" i="2"/>
  <c r="G107" i="2"/>
  <c r="G122" i="2"/>
  <c r="G110" i="2"/>
  <c r="G106" i="2"/>
  <c r="G121" i="2"/>
  <c r="G113" i="2"/>
  <c r="G149" i="2"/>
  <c r="G145" i="2"/>
  <c r="G141" i="2"/>
  <c r="G137" i="2"/>
  <c r="G133" i="2"/>
  <c r="G129" i="2"/>
  <c r="G125" i="2"/>
  <c r="G118" i="2"/>
  <c r="G114" i="2"/>
  <c r="G117" i="2"/>
  <c r="G123" i="2"/>
  <c r="G124" i="2"/>
  <c r="G109" i="2"/>
  <c r="G105" i="2"/>
  <c r="G108" i="2"/>
  <c r="G102" i="2"/>
  <c r="G103" i="2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6" i="1"/>
</calcChain>
</file>

<file path=xl/sharedStrings.xml><?xml version="1.0" encoding="utf-8"?>
<sst xmlns="http://schemas.openxmlformats.org/spreadsheetml/2006/main" count="30" uniqueCount="14">
  <si>
    <t>R1</t>
  </si>
  <si>
    <t>R2</t>
  </si>
  <si>
    <t>Vin1</t>
  </si>
  <si>
    <t>Vin2</t>
  </si>
  <si>
    <t>Vout</t>
  </si>
  <si>
    <t>Time</t>
  </si>
  <si>
    <t>A</t>
  </si>
  <si>
    <t>B</t>
  </si>
  <si>
    <t>Ra</t>
  </si>
  <si>
    <t>Rb</t>
  </si>
  <si>
    <t>output</t>
  </si>
  <si>
    <t>current</t>
  </si>
  <si>
    <t>k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</si>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</sst>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R1</c:v>
                </c:pt>
              </c:strCache>
            </c:strRef>
          </c:tx>
          <c:marker>
            <c:symbol val="none"/>
          </c:marker>
          <c:xVal>
            <c:numRef>
              <c:f>Sheet1!$B$33:$B$55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Sheet1!$C$33:$C$55</c:f>
              <c:numCache>
                <c:formatCode>General</c:formatCode>
                <c:ptCount val="23"/>
                <c:pt idx="0">
                  <c:v>-12.5</c:v>
                </c:pt>
                <c:pt idx="1">
                  <c:v>-12.5</c:v>
                </c:pt>
                <c:pt idx="2">
                  <c:v>-12.5</c:v>
                </c:pt>
                <c:pt idx="3">
                  <c:v>-12.5</c:v>
                </c:pt>
                <c:pt idx="4">
                  <c:v>-12.5</c:v>
                </c:pt>
                <c:pt idx="5">
                  <c:v>-12.5</c:v>
                </c:pt>
                <c:pt idx="6">
                  <c:v>-12.5</c:v>
                </c:pt>
                <c:pt idx="7">
                  <c:v>-12.5</c:v>
                </c:pt>
                <c:pt idx="8">
                  <c:v>-12.5</c:v>
                </c:pt>
                <c:pt idx="9">
                  <c:v>-10.5</c:v>
                </c:pt>
                <c:pt idx="10">
                  <c:v>-8.5</c:v>
                </c:pt>
                <c:pt idx="11">
                  <c:v>-6.5</c:v>
                </c:pt>
                <c:pt idx="12">
                  <c:v>-4.5</c:v>
                </c:pt>
                <c:pt idx="13">
                  <c:v>-2.5</c:v>
                </c:pt>
                <c:pt idx="14">
                  <c:v>-2.5</c:v>
                </c:pt>
                <c:pt idx="15">
                  <c:v>-2.5</c:v>
                </c:pt>
                <c:pt idx="16">
                  <c:v>-2.5</c:v>
                </c:pt>
                <c:pt idx="17">
                  <c:v>-2.5</c:v>
                </c:pt>
                <c:pt idx="18">
                  <c:v>-2.5</c:v>
                </c:pt>
                <c:pt idx="19">
                  <c:v>-2.5</c:v>
                </c:pt>
                <c:pt idx="20">
                  <c:v>-2.5</c:v>
                </c:pt>
                <c:pt idx="21">
                  <c:v>-2.5</c:v>
                </c:pt>
                <c:pt idx="22">
                  <c:v>-2.5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Sheet1!$D$32</c:f>
              <c:strCache>
                <c:ptCount val="1"/>
                <c:pt idx="0">
                  <c:v>R2</c:v>
                </c:pt>
              </c:strCache>
            </c:strRef>
          </c:tx>
          <c:marker>
            <c:symbol val="none"/>
          </c:marker>
          <c:xVal>
            <c:numRef>
              <c:f>Sheet1!$B$33:$B$55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Sheet1!$D$33:$D$55</c:f>
              <c:numCache>
                <c:formatCode>General</c:formatCode>
                <c:ptCount val="23"/>
                <c:pt idx="0">
                  <c:v>-2.5</c:v>
                </c:pt>
                <c:pt idx="1">
                  <c:v>-2.5</c:v>
                </c:pt>
                <c:pt idx="2">
                  <c:v>-2.5</c:v>
                </c:pt>
                <c:pt idx="3">
                  <c:v>-2.5</c:v>
                </c:pt>
                <c:pt idx="4">
                  <c:v>-2.5</c:v>
                </c:pt>
                <c:pt idx="5">
                  <c:v>-2.5</c:v>
                </c:pt>
                <c:pt idx="6">
                  <c:v>-2.5</c:v>
                </c:pt>
                <c:pt idx="7">
                  <c:v>-2.5</c:v>
                </c:pt>
                <c:pt idx="8">
                  <c:v>-2.5</c:v>
                </c:pt>
                <c:pt idx="9">
                  <c:v>-4.5</c:v>
                </c:pt>
                <c:pt idx="10">
                  <c:v>-6.5</c:v>
                </c:pt>
                <c:pt idx="11">
                  <c:v>-8.5</c:v>
                </c:pt>
                <c:pt idx="12">
                  <c:v>-10.5</c:v>
                </c:pt>
                <c:pt idx="13">
                  <c:v>-12.5</c:v>
                </c:pt>
                <c:pt idx="14">
                  <c:v>-12.5</c:v>
                </c:pt>
                <c:pt idx="15">
                  <c:v>-12.5</c:v>
                </c:pt>
                <c:pt idx="16">
                  <c:v>-12.5</c:v>
                </c:pt>
                <c:pt idx="17">
                  <c:v>-12.5</c:v>
                </c:pt>
                <c:pt idx="18">
                  <c:v>-12.5</c:v>
                </c:pt>
                <c:pt idx="19">
                  <c:v>-12.5</c:v>
                </c:pt>
                <c:pt idx="20">
                  <c:v>-12.5</c:v>
                </c:pt>
                <c:pt idx="21">
                  <c:v>-12.5</c:v>
                </c:pt>
                <c:pt idx="22">
                  <c:v>-12.5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Sheet1!$E$32</c:f>
              <c:strCache>
                <c:ptCount val="1"/>
                <c:pt idx="0">
                  <c:v>Vin1</c:v>
                </c:pt>
              </c:strCache>
            </c:strRef>
          </c:tx>
          <c:marker>
            <c:symbol val="none"/>
          </c:marker>
          <c:xVal>
            <c:numRef>
              <c:f>Sheet1!$B$33:$B$55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Sheet1!$E$33:$E$55</c:f>
              <c:numCache>
                <c:formatCode>General</c:formatCode>
                <c:ptCount val="2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Sheet1!$F$32</c:f>
              <c:strCache>
                <c:ptCount val="1"/>
                <c:pt idx="0">
                  <c:v>Vin2</c:v>
                </c:pt>
              </c:strCache>
            </c:strRef>
          </c:tx>
          <c:marker>
            <c:symbol val="none"/>
          </c:marker>
          <c:xVal>
            <c:numRef>
              <c:f>Sheet1!$B$33:$B$55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Sheet1!$F$33:$F$55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Sheet1!$G$32</c:f>
              <c:strCache>
                <c:ptCount val="1"/>
                <c:pt idx="0">
                  <c:v>Vout</c:v>
                </c:pt>
              </c:strCache>
            </c:strRef>
          </c:tx>
          <c:marker>
            <c:symbol val="none"/>
          </c:marker>
          <c:xVal>
            <c:numRef>
              <c:f>Sheet1!$B$33:$B$55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Sheet1!$G$33:$G$55</c:f>
              <c:numCache>
                <c:formatCode>General</c:formatCode>
                <c:ptCount val="23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1.8</c:v>
                </c:pt>
                <c:pt idx="10">
                  <c:v>3.6</c:v>
                </c:pt>
                <c:pt idx="11">
                  <c:v>5.4</c:v>
                </c:pt>
                <c:pt idx="12">
                  <c:v>7.2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52064"/>
        <c:axId val="130188416"/>
      </c:scatterChart>
      <c:valAx>
        <c:axId val="126152064"/>
        <c:scaling>
          <c:orientation val="minMax"/>
          <c:max val="20"/>
        </c:scaling>
        <c:delete val="1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30188416"/>
        <c:crosses val="autoZero"/>
        <c:crossBetween val="midCat"/>
      </c:valAx>
      <c:valAx>
        <c:axId val="130188416"/>
        <c:scaling>
          <c:orientation val="minMax"/>
        </c:scaling>
        <c:delete val="1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26152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905074365704282E-2"/>
          <c:y val="0.1008543307086614"/>
          <c:w val="0.88221959755030621"/>
          <c:h val="0.732048556430446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Vin1</c:v>
                </c:pt>
              </c:strCache>
            </c:strRef>
          </c:tx>
          <c:marker>
            <c:symbol val="none"/>
          </c:marker>
          <c:xVal>
            <c:numRef>
              <c:f>Sheet1!$B$6:$B$28</c:f>
              <c:numCache>
                <c:formatCode>General</c:formatCode>
                <c:ptCount val="2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</c:numCache>
            </c:numRef>
          </c:xVal>
          <c:yVal>
            <c:numRef>
              <c:f>Sheet1!$E$6:$E$28</c:f>
              <c:numCache>
                <c:formatCode>General</c:formatCode>
                <c:ptCount val="2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Sheet1!$F$5</c:f>
              <c:strCache>
                <c:ptCount val="1"/>
                <c:pt idx="0">
                  <c:v>Vin2</c:v>
                </c:pt>
              </c:strCache>
            </c:strRef>
          </c:tx>
          <c:marker>
            <c:symbol val="none"/>
          </c:marker>
          <c:xVal>
            <c:numRef>
              <c:f>Sheet1!$B$6:$B$28</c:f>
              <c:numCache>
                <c:formatCode>General</c:formatCode>
                <c:ptCount val="2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</c:numCache>
            </c:numRef>
          </c:xVal>
          <c:yVal>
            <c:numRef>
              <c:f>Sheet1!$F$6:$F$28</c:f>
              <c:numCache>
                <c:formatCode>General</c:formatCode>
                <c:ptCount val="23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Sheet1!$G$5</c:f>
              <c:strCache>
                <c:ptCount val="1"/>
                <c:pt idx="0">
                  <c:v>Vout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Sheet1!$B$6:$B$28</c:f>
              <c:numCache>
                <c:formatCode>General</c:formatCode>
                <c:ptCount val="2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</c:numCache>
            </c:numRef>
          </c:xVal>
          <c:yVal>
            <c:numRef>
              <c:f>Sheet1!$G$6:$G$28</c:f>
              <c:numCache>
                <c:formatCode>General</c:formatCode>
                <c:ptCount val="23"/>
                <c:pt idx="0">
                  <c:v>4.75</c:v>
                </c:pt>
                <c:pt idx="1">
                  <c:v>4.75</c:v>
                </c:pt>
                <c:pt idx="2">
                  <c:v>4.75</c:v>
                </c:pt>
                <c:pt idx="3">
                  <c:v>4.75</c:v>
                </c:pt>
                <c:pt idx="4">
                  <c:v>4.75</c:v>
                </c:pt>
                <c:pt idx="5">
                  <c:v>4.75</c:v>
                </c:pt>
                <c:pt idx="6">
                  <c:v>4.75</c:v>
                </c:pt>
                <c:pt idx="7">
                  <c:v>4.75</c:v>
                </c:pt>
                <c:pt idx="8">
                  <c:v>4.75</c:v>
                </c:pt>
                <c:pt idx="9">
                  <c:v>0.97374999999999989</c:v>
                </c:pt>
                <c:pt idx="10">
                  <c:v>1.9237499999999998</c:v>
                </c:pt>
                <c:pt idx="11">
                  <c:v>2.8737499999999998</c:v>
                </c:pt>
                <c:pt idx="12">
                  <c:v>3.82375</c:v>
                </c:pt>
                <c:pt idx="13">
                  <c:v>4.7737499999999997</c:v>
                </c:pt>
                <c:pt idx="14">
                  <c:v>4.7737499999999997</c:v>
                </c:pt>
                <c:pt idx="15">
                  <c:v>4.7737499999999997</c:v>
                </c:pt>
                <c:pt idx="16">
                  <c:v>4.7737499999999997</c:v>
                </c:pt>
                <c:pt idx="17">
                  <c:v>4.7737499999999997</c:v>
                </c:pt>
                <c:pt idx="18">
                  <c:v>4.7737499999999997</c:v>
                </c:pt>
                <c:pt idx="19">
                  <c:v>4.7737499999999997</c:v>
                </c:pt>
                <c:pt idx="20">
                  <c:v>4.7737499999999997</c:v>
                </c:pt>
                <c:pt idx="21">
                  <c:v>4.7737499999999997</c:v>
                </c:pt>
                <c:pt idx="22">
                  <c:v>4.7737499999999997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08512"/>
        <c:axId val="130210432"/>
      </c:scatterChart>
      <c:valAx>
        <c:axId val="130208512"/>
        <c:scaling>
          <c:orientation val="minMax"/>
          <c:max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(ns)</a:t>
                </a:r>
              </a:p>
            </c:rich>
          </c:tx>
          <c:layout>
            <c:manualLayout>
              <c:xMode val="edge"/>
              <c:yMode val="edge"/>
              <c:x val="0.81849431321084865"/>
              <c:y val="0.915717410323709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0210432"/>
        <c:crosses val="autoZero"/>
        <c:crossBetween val="midCat"/>
      </c:valAx>
      <c:valAx>
        <c:axId val="130210432"/>
        <c:scaling>
          <c:orientation val="minMax"/>
          <c:max val="6"/>
        </c:scaling>
        <c:delete val="1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 (V)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1005947582747335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0208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234689413823269"/>
          <c:y val="0.29977873640293129"/>
          <c:w val="0.13765310586176727"/>
          <c:h val="0.44976050750405028"/>
        </c:manualLayout>
      </c:layout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905074365704282E-2"/>
          <c:y val="8.0373011048570087E-2"/>
          <c:w val="0.87666404199475068"/>
          <c:h val="0.7719167482587249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R1</c:v>
                </c:pt>
              </c:strCache>
            </c:strRef>
          </c:tx>
          <c:marker>
            <c:symbol val="none"/>
          </c:marker>
          <c:xVal>
            <c:numRef>
              <c:f>Sheet1!$B$6:$B$28</c:f>
              <c:numCache>
                <c:formatCode>General</c:formatCode>
                <c:ptCount val="2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</c:numCache>
            </c:numRef>
          </c:xVal>
          <c:yVal>
            <c:numRef>
              <c:f>Sheet1!$C$6:$C$28</c:f>
              <c:numCache>
                <c:formatCode>General</c:formatCode>
                <c:ptCount val="23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2.0499999999999998</c:v>
                </c:pt>
                <c:pt idx="10">
                  <c:v>4.05</c:v>
                </c:pt>
                <c:pt idx="11">
                  <c:v>6.05</c:v>
                </c:pt>
                <c:pt idx="12">
                  <c:v>8.0500000000000007</c:v>
                </c:pt>
                <c:pt idx="13">
                  <c:v>10.050000000000001</c:v>
                </c:pt>
                <c:pt idx="14">
                  <c:v>10.050000000000001</c:v>
                </c:pt>
                <c:pt idx="15">
                  <c:v>10.050000000000001</c:v>
                </c:pt>
                <c:pt idx="16">
                  <c:v>10.050000000000001</c:v>
                </c:pt>
                <c:pt idx="17">
                  <c:v>10.050000000000001</c:v>
                </c:pt>
                <c:pt idx="18">
                  <c:v>10.050000000000001</c:v>
                </c:pt>
                <c:pt idx="19">
                  <c:v>10.050000000000001</c:v>
                </c:pt>
                <c:pt idx="20">
                  <c:v>10.050000000000001</c:v>
                </c:pt>
                <c:pt idx="21">
                  <c:v>10.050000000000001</c:v>
                </c:pt>
                <c:pt idx="22">
                  <c:v>10.050000000000001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R2</c:v>
                </c:pt>
              </c:strCache>
            </c:strRef>
          </c:tx>
          <c:marker>
            <c:symbol val="none"/>
          </c:marker>
          <c:xVal>
            <c:numRef>
              <c:f>Sheet1!$B$6:$B$28</c:f>
              <c:numCache>
                <c:formatCode>General</c:formatCode>
                <c:ptCount val="2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</c:numCache>
            </c:numRef>
          </c:xVal>
          <c:yVal>
            <c:numRef>
              <c:f>Sheet1!$D$6:$D$28</c:f>
              <c:numCache>
                <c:formatCode>General</c:formatCode>
                <c:ptCount val="23"/>
                <c:pt idx="0">
                  <c:v>10.050000000000001</c:v>
                </c:pt>
                <c:pt idx="1">
                  <c:v>10.050000000000001</c:v>
                </c:pt>
                <c:pt idx="2">
                  <c:v>10.050000000000001</c:v>
                </c:pt>
                <c:pt idx="3">
                  <c:v>10.050000000000001</c:v>
                </c:pt>
                <c:pt idx="4">
                  <c:v>10.050000000000001</c:v>
                </c:pt>
                <c:pt idx="5">
                  <c:v>10.050000000000001</c:v>
                </c:pt>
                <c:pt idx="6">
                  <c:v>10.050000000000001</c:v>
                </c:pt>
                <c:pt idx="7">
                  <c:v>10.050000000000001</c:v>
                </c:pt>
                <c:pt idx="8">
                  <c:v>10.050000000000001</c:v>
                </c:pt>
                <c:pt idx="9">
                  <c:v>8.0500000000000007</c:v>
                </c:pt>
                <c:pt idx="10">
                  <c:v>6.05</c:v>
                </c:pt>
                <c:pt idx="11">
                  <c:v>4.05</c:v>
                </c:pt>
                <c:pt idx="12">
                  <c:v>2.0499999999999998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10912"/>
        <c:axId val="137921280"/>
      </c:scatterChart>
      <c:valAx>
        <c:axId val="137910912"/>
        <c:scaling>
          <c:orientation val="minMax"/>
          <c:max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(ns)</a:t>
                </a:r>
              </a:p>
            </c:rich>
          </c:tx>
          <c:layout>
            <c:manualLayout>
              <c:xMode val="edge"/>
              <c:yMode val="edge"/>
              <c:x val="0.81849431321084865"/>
              <c:y val="0.915717410323709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7921280"/>
        <c:crosses val="autoZero"/>
        <c:crossBetween val="midCat"/>
      </c:valAx>
      <c:valAx>
        <c:axId val="137921280"/>
        <c:scaling>
          <c:orientation val="minMax"/>
        </c:scaling>
        <c:delete val="1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 (Ohms)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5.0302930883639546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7910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401356080489939"/>
          <c:y val="0.37141045288801988"/>
          <c:w val="0.13765310586176727"/>
          <c:h val="0.33752998995930877"/>
        </c:manualLayout>
      </c:layout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300" b="0"/>
              <a:t>AND</a:t>
            </a:r>
            <a:r>
              <a:rPr lang="en-GB" sz="1300" b="0" baseline="0"/>
              <a:t> Gate Output Voltage</a:t>
            </a:r>
            <a:endParaRPr lang="en-GB" sz="1300" b="0"/>
          </a:p>
        </c:rich>
      </c:tx>
      <c:layout>
        <c:manualLayout>
          <c:xMode val="edge"/>
          <c:yMode val="edge"/>
          <c:x val="0.40805540082463038"/>
          <c:y val="2.370370370370370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0494718511623741E-2"/>
          <c:y val="0.16060752405949255"/>
          <c:w val="0.91388582816924246"/>
          <c:h val="0.72056786235053949"/>
        </c:manualLayout>
      </c:layout>
      <c:scatterChart>
        <c:scatterStyle val="lineMarker"/>
        <c:varyColors val="0"/>
        <c:ser>
          <c:idx val="0"/>
          <c:order val="0"/>
          <c:tx>
            <c:v>Vout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Sheet2!$B$2:$B$202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62.8</c:v>
                </c:pt>
                <c:pt idx="64">
                  <c:v>62.9</c:v>
                </c:pt>
                <c:pt idx="65">
                  <c:v>63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Sheet2!$G$2:$G$202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2.4999999999650151</c:v>
                </c:pt>
                <c:pt idx="52">
                  <c:v>2.4180127532398328</c:v>
                </c:pt>
                <c:pt idx="53">
                  <c:v>2.3273912423045027</c:v>
                </c:pt>
                <c:pt idx="54">
                  <c:v>2.2265051567767271</c:v>
                </c:pt>
                <c:pt idx="55">
                  <c:v>2.1132578819355632</c:v>
                </c:pt>
                <c:pt idx="56">
                  <c:v>1.9848996972286659</c:v>
                </c:pt>
                <c:pt idx="57">
                  <c:v>1.8377405353494274</c:v>
                </c:pt>
                <c:pt idx="58">
                  <c:v>1.666691529268532</c:v>
                </c:pt>
                <c:pt idx="59">
                  <c:v>1.4644999992507433</c:v>
                </c:pt>
                <c:pt idx="60">
                  <c:v>1.2204018719444518</c:v>
                </c:pt>
                <c:pt idx="61">
                  <c:v>0.91758234532975469</c:v>
                </c:pt>
                <c:pt idx="62">
                  <c:v>0.52795839493865659</c:v>
                </c:pt>
                <c:pt idx="63">
                  <c:v>0.12063109968893344</c:v>
                </c:pt>
                <c:pt idx="64">
                  <c:v>6.1489474998529893E-2</c:v>
                </c:pt>
                <c:pt idx="65">
                  <c:v>4.9504950495049507E-2</c:v>
                </c:pt>
                <c:pt idx="66">
                  <c:v>4.9504950495049507E-2</c:v>
                </c:pt>
                <c:pt idx="67">
                  <c:v>4.9504950495049507E-2</c:v>
                </c:pt>
                <c:pt idx="68">
                  <c:v>4.9504950495049507E-2</c:v>
                </c:pt>
                <c:pt idx="69">
                  <c:v>4.9504950495049507E-2</c:v>
                </c:pt>
                <c:pt idx="70">
                  <c:v>4.9504950495049507E-2</c:v>
                </c:pt>
                <c:pt idx="71">
                  <c:v>4.9504950495049507E-2</c:v>
                </c:pt>
                <c:pt idx="72">
                  <c:v>4.9504950495049507E-2</c:v>
                </c:pt>
                <c:pt idx="73">
                  <c:v>4.9504950495049507E-2</c:v>
                </c:pt>
                <c:pt idx="74">
                  <c:v>4.9504950495049507E-2</c:v>
                </c:pt>
                <c:pt idx="75">
                  <c:v>4.9504950495049507E-2</c:v>
                </c:pt>
                <c:pt idx="76">
                  <c:v>4.9504950495049507E-2</c:v>
                </c:pt>
                <c:pt idx="77">
                  <c:v>4.9504950495049507E-2</c:v>
                </c:pt>
                <c:pt idx="78">
                  <c:v>4.9504950495049507E-2</c:v>
                </c:pt>
                <c:pt idx="79">
                  <c:v>4.9504950495049507E-2</c:v>
                </c:pt>
                <c:pt idx="80">
                  <c:v>4.9504950495049507E-2</c:v>
                </c:pt>
                <c:pt idx="81">
                  <c:v>4.9504950495049507E-2</c:v>
                </c:pt>
                <c:pt idx="82">
                  <c:v>4.9504950495049507E-2</c:v>
                </c:pt>
                <c:pt idx="83">
                  <c:v>4.9504950495049507E-2</c:v>
                </c:pt>
                <c:pt idx="84">
                  <c:v>4.9504950495049507E-2</c:v>
                </c:pt>
                <c:pt idx="85">
                  <c:v>4.9504950495049507E-2</c:v>
                </c:pt>
                <c:pt idx="86">
                  <c:v>4.9504950495049507E-2</c:v>
                </c:pt>
                <c:pt idx="87">
                  <c:v>4.9504950495049507E-2</c:v>
                </c:pt>
                <c:pt idx="88">
                  <c:v>4.9504950495049507E-2</c:v>
                </c:pt>
                <c:pt idx="89">
                  <c:v>4.9504950495049507E-2</c:v>
                </c:pt>
                <c:pt idx="90">
                  <c:v>4.9504950495049507E-2</c:v>
                </c:pt>
                <c:pt idx="91">
                  <c:v>4.9504950495049507E-2</c:v>
                </c:pt>
                <c:pt idx="92">
                  <c:v>4.9504950495049507E-2</c:v>
                </c:pt>
                <c:pt idx="93">
                  <c:v>4.9504950495049507E-2</c:v>
                </c:pt>
                <c:pt idx="94">
                  <c:v>4.9504950495049507E-2</c:v>
                </c:pt>
                <c:pt idx="95">
                  <c:v>4.9504950495049507E-2</c:v>
                </c:pt>
                <c:pt idx="96">
                  <c:v>4.9504950495049507E-2</c:v>
                </c:pt>
                <c:pt idx="97">
                  <c:v>4.9504950495049507E-2</c:v>
                </c:pt>
                <c:pt idx="98">
                  <c:v>4.9504950495049507E-2</c:v>
                </c:pt>
                <c:pt idx="99">
                  <c:v>4.9504950495049507E-2</c:v>
                </c:pt>
                <c:pt idx="100">
                  <c:v>4.9504950495049505</c:v>
                </c:pt>
                <c:pt idx="101">
                  <c:v>4.3378100186256257</c:v>
                </c:pt>
                <c:pt idx="102">
                  <c:v>3.7251249877462995</c:v>
                </c:pt>
                <c:pt idx="103">
                  <c:v>3.1124399568669734</c:v>
                </c:pt>
                <c:pt idx="104">
                  <c:v>2.4997549259876486</c:v>
                </c:pt>
                <c:pt idx="105">
                  <c:v>1.8870698951083229</c:v>
                </c:pt>
                <c:pt idx="106">
                  <c:v>1.274384864228997</c:v>
                </c:pt>
                <c:pt idx="107">
                  <c:v>0.6616998333496712</c:v>
                </c:pt>
                <c:pt idx="108">
                  <c:v>4.9504950495049507E-2</c:v>
                </c:pt>
                <c:pt idx="109">
                  <c:v>4.9504950495049507E-2</c:v>
                </c:pt>
                <c:pt idx="110">
                  <c:v>4.9504950495049507E-2</c:v>
                </c:pt>
                <c:pt idx="111">
                  <c:v>4.9504950495049507E-2</c:v>
                </c:pt>
                <c:pt idx="112">
                  <c:v>4.9504950495049507E-2</c:v>
                </c:pt>
                <c:pt idx="113">
                  <c:v>4.9504950495049507E-2</c:v>
                </c:pt>
                <c:pt idx="114">
                  <c:v>4.9504950495049507E-2</c:v>
                </c:pt>
                <c:pt idx="115">
                  <c:v>4.9504950495049507E-2</c:v>
                </c:pt>
                <c:pt idx="116">
                  <c:v>4.9504950495049507E-2</c:v>
                </c:pt>
                <c:pt idx="117">
                  <c:v>4.9504950495049507E-2</c:v>
                </c:pt>
                <c:pt idx="118">
                  <c:v>4.9504950495049507E-2</c:v>
                </c:pt>
                <c:pt idx="119">
                  <c:v>4.9504950495049507E-2</c:v>
                </c:pt>
                <c:pt idx="120">
                  <c:v>4.9504950495049507E-2</c:v>
                </c:pt>
                <c:pt idx="121">
                  <c:v>4.9504950495049507E-2</c:v>
                </c:pt>
                <c:pt idx="122">
                  <c:v>4.9504950495049507E-2</c:v>
                </c:pt>
                <c:pt idx="123">
                  <c:v>4.9504950495049507E-2</c:v>
                </c:pt>
                <c:pt idx="124">
                  <c:v>4.9504950495049507E-2</c:v>
                </c:pt>
                <c:pt idx="125">
                  <c:v>4.9504950495049507E-2</c:v>
                </c:pt>
                <c:pt idx="126">
                  <c:v>4.9504950495049507E-2</c:v>
                </c:pt>
                <c:pt idx="127">
                  <c:v>4.9504950495049507E-2</c:v>
                </c:pt>
                <c:pt idx="128">
                  <c:v>4.9504950495049507E-2</c:v>
                </c:pt>
                <c:pt idx="129">
                  <c:v>4.9504950495049507E-2</c:v>
                </c:pt>
                <c:pt idx="130">
                  <c:v>4.9504950495049507E-2</c:v>
                </c:pt>
                <c:pt idx="131">
                  <c:v>4.9504950495049507E-2</c:v>
                </c:pt>
                <c:pt idx="132">
                  <c:v>4.9504950495049507E-2</c:v>
                </c:pt>
                <c:pt idx="133">
                  <c:v>4.9504950495049507E-2</c:v>
                </c:pt>
                <c:pt idx="134">
                  <c:v>4.9504950495049507E-2</c:v>
                </c:pt>
                <c:pt idx="135">
                  <c:v>4.9504950495049507E-2</c:v>
                </c:pt>
                <c:pt idx="136">
                  <c:v>4.9504950495049507E-2</c:v>
                </c:pt>
                <c:pt idx="137">
                  <c:v>4.9504950495049507E-2</c:v>
                </c:pt>
                <c:pt idx="138">
                  <c:v>4.9504950495049507E-2</c:v>
                </c:pt>
                <c:pt idx="139">
                  <c:v>4.9504950495049507E-2</c:v>
                </c:pt>
                <c:pt idx="140">
                  <c:v>4.9504950495049507E-2</c:v>
                </c:pt>
                <c:pt idx="141">
                  <c:v>4.9504950495049507E-2</c:v>
                </c:pt>
                <c:pt idx="142">
                  <c:v>4.9504950495049507E-2</c:v>
                </c:pt>
                <c:pt idx="143">
                  <c:v>4.9504950495049507E-2</c:v>
                </c:pt>
                <c:pt idx="144">
                  <c:v>4.9504950495049507E-2</c:v>
                </c:pt>
                <c:pt idx="145">
                  <c:v>4.9504950495049507E-2</c:v>
                </c:pt>
                <c:pt idx="146">
                  <c:v>4.9504950495049507E-2</c:v>
                </c:pt>
                <c:pt idx="147">
                  <c:v>4.9504950495049507E-2</c:v>
                </c:pt>
                <c:pt idx="148">
                  <c:v>4.9504950495049507E-2</c:v>
                </c:pt>
                <c:pt idx="149">
                  <c:v>4.9504950495049507E-2</c:v>
                </c:pt>
                <c:pt idx="150">
                  <c:v>4.9504950495049507E-2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</c:numCache>
            </c:numRef>
          </c:yVal>
          <c:smooth val="0"/>
        </c:ser>
        <c:ser>
          <c:idx val="1"/>
          <c:order val="1"/>
          <c:spPr>
            <a:ln w="254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Sheet2!$L$8:$L$9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Sheet2!$M$8:$M$9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spPr>
            <a:ln w="254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Sheet2!$L$11:$L$12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xVal>
          <c:yVal>
            <c:numRef>
              <c:f>Sheet2!$M$11:$M$12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dPt>
            <c:idx val="1"/>
            <c:bubble3D val="0"/>
            <c:spPr>
              <a:ln w="25400">
                <a:solidFill>
                  <a:schemeClr val="tx1"/>
                </a:solidFill>
                <a:prstDash val="sysDash"/>
              </a:ln>
            </c:spPr>
          </c:dPt>
          <c:xVal>
            <c:numRef>
              <c:f>Sheet2!$L$14:$L$15</c:f>
              <c:numCache>
                <c:formatCode>General</c:formatCode>
                <c:ptCount val="2"/>
                <c:pt idx="0">
                  <c:v>150</c:v>
                </c:pt>
                <c:pt idx="1">
                  <c:v>150</c:v>
                </c:pt>
              </c:numCache>
            </c:numRef>
          </c:xVal>
          <c:yVal>
            <c:numRef>
              <c:f>Sheet2!$M$14:$M$15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5"/>
          <c:order val="4"/>
          <c:spPr>
            <a:ln w="254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Sheet2!$L$5:$L$6</c:f>
              <c:numCache>
                <c:formatCode>General</c:formatCode>
                <c:ptCount val="2"/>
                <c:pt idx="0">
                  <c:v>0.2</c:v>
                </c:pt>
                <c:pt idx="1">
                  <c:v>0.2</c:v>
                </c:pt>
              </c:numCache>
            </c:numRef>
          </c:xVal>
          <c:yVal>
            <c:numRef>
              <c:f>Sheet2!$M$5:$M$6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0848"/>
        <c:axId val="46029056"/>
      </c:scatterChart>
      <c:valAx>
        <c:axId val="46030848"/>
        <c:scaling>
          <c:orientation val="minMax"/>
          <c:max val="2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 b="0"/>
                  <a:t>Time/s</a:t>
                </a:r>
              </a:p>
            </c:rich>
          </c:tx>
          <c:layout>
            <c:manualLayout>
              <c:xMode val="edge"/>
              <c:yMode val="edge"/>
              <c:x val="0.91637386599337722"/>
              <c:y val="0.898044211140274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6029056"/>
        <c:crosses val="autoZero"/>
        <c:crossBetween val="midCat"/>
      </c:valAx>
      <c:valAx>
        <c:axId val="46029056"/>
        <c:scaling>
          <c:orientation val="minMax"/>
          <c:max val="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b="0"/>
                  <a:t>Voltage/V</a:t>
                </a:r>
              </a:p>
            </c:rich>
          </c:tx>
          <c:layout>
            <c:manualLayout>
              <c:xMode val="edge"/>
              <c:yMode val="edge"/>
              <c:x val="1.5505065066297926E-2"/>
              <c:y val="5.94461299600118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6030848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90539577559754691"/>
          <c:y val="0.62578011081948093"/>
          <c:w val="6.9199565336768687E-2"/>
          <c:h val="0.18516278798483524"/>
        </c:manualLayout>
      </c:layout>
      <c:overlay val="1"/>
      <c:spPr>
        <a:solidFill>
          <a:schemeClr val="lt1"/>
        </a:solidFill>
        <a:ln w="12700" cap="flat" cmpd="sng" algn="ctr">
          <a:solidFill>
            <a:sysClr val="windowText" lastClr="000000"/>
          </a:solidFill>
          <a:prstDash val="solid"/>
        </a:ln>
        <a:effectLst/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GB" sz="1300" b="0"/>
              <a:t>AND Gate</a:t>
            </a:r>
            <a:r>
              <a:rPr lang="en-GB" sz="1300" b="0" baseline="0"/>
              <a:t> Memristor Resistances</a:t>
            </a:r>
            <a:endParaRPr lang="en-GB" sz="1300" b="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7105536443564887E-2"/>
          <c:y val="0.17928242223310603"/>
          <c:w val="0.91354862547620586"/>
          <c:h val="0.69279634304085191"/>
        </c:manualLayout>
      </c:layout>
      <c:scatterChart>
        <c:scatterStyle val="lineMarker"/>
        <c:varyColors val="0"/>
        <c:ser>
          <c:idx val="0"/>
          <c:order val="0"/>
          <c:tx>
            <c:v>R2</c:v>
          </c:tx>
          <c:marker>
            <c:symbol val="none"/>
          </c:marker>
          <c:xVal>
            <c:numRef>
              <c:f>Sheet2!$B$2:$B$202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62.8</c:v>
                </c:pt>
                <c:pt idx="64">
                  <c:v>62.9</c:v>
                </c:pt>
                <c:pt idx="65">
                  <c:v>63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Sheet2!$E$2:$E$202</c:f>
              <c:numCache>
                <c:formatCode>General</c:formatCode>
                <c:ptCount val="201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10000</c:v>
                </c:pt>
                <c:pt idx="36">
                  <c:v>10000</c:v>
                </c:pt>
                <c:pt idx="37">
                  <c:v>10000</c:v>
                </c:pt>
                <c:pt idx="38">
                  <c:v>10000</c:v>
                </c:pt>
                <c:pt idx="39">
                  <c:v>10000</c:v>
                </c:pt>
                <c:pt idx="40">
                  <c:v>10000</c:v>
                </c:pt>
                <c:pt idx="41">
                  <c:v>10000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10000</c:v>
                </c:pt>
                <c:pt idx="55">
                  <c:v>10000</c:v>
                </c:pt>
                <c:pt idx="56">
                  <c:v>10000</c:v>
                </c:pt>
                <c:pt idx="57">
                  <c:v>10000</c:v>
                </c:pt>
                <c:pt idx="58">
                  <c:v>10000</c:v>
                </c:pt>
                <c:pt idx="59">
                  <c:v>10000</c:v>
                </c:pt>
                <c:pt idx="60">
                  <c:v>10000</c:v>
                </c:pt>
                <c:pt idx="61">
                  <c:v>10000</c:v>
                </c:pt>
                <c:pt idx="62">
                  <c:v>10000</c:v>
                </c:pt>
                <c:pt idx="63">
                  <c:v>10000</c:v>
                </c:pt>
                <c:pt idx="64">
                  <c:v>10000</c:v>
                </c:pt>
                <c:pt idx="65">
                  <c:v>10000</c:v>
                </c:pt>
                <c:pt idx="66">
                  <c:v>10000</c:v>
                </c:pt>
                <c:pt idx="67">
                  <c:v>10000</c:v>
                </c:pt>
                <c:pt idx="68">
                  <c:v>10000</c:v>
                </c:pt>
                <c:pt idx="69">
                  <c:v>10000</c:v>
                </c:pt>
                <c:pt idx="70">
                  <c:v>10000</c:v>
                </c:pt>
                <c:pt idx="71">
                  <c:v>10000</c:v>
                </c:pt>
                <c:pt idx="72">
                  <c:v>10000</c:v>
                </c:pt>
                <c:pt idx="73">
                  <c:v>10000</c:v>
                </c:pt>
                <c:pt idx="74">
                  <c:v>10000</c:v>
                </c:pt>
                <c:pt idx="75">
                  <c:v>10000</c:v>
                </c:pt>
                <c:pt idx="76">
                  <c:v>10000</c:v>
                </c:pt>
                <c:pt idx="77">
                  <c:v>10000</c:v>
                </c:pt>
                <c:pt idx="78">
                  <c:v>10000</c:v>
                </c:pt>
                <c:pt idx="79">
                  <c:v>10000</c:v>
                </c:pt>
                <c:pt idx="80">
                  <c:v>10000</c:v>
                </c:pt>
                <c:pt idx="81">
                  <c:v>10000</c:v>
                </c:pt>
                <c:pt idx="82">
                  <c:v>10000</c:v>
                </c:pt>
                <c:pt idx="83">
                  <c:v>10000</c:v>
                </c:pt>
                <c:pt idx="84">
                  <c:v>10000</c:v>
                </c:pt>
                <c:pt idx="85">
                  <c:v>10000</c:v>
                </c:pt>
                <c:pt idx="86">
                  <c:v>10000</c:v>
                </c:pt>
                <c:pt idx="87">
                  <c:v>10000</c:v>
                </c:pt>
                <c:pt idx="88">
                  <c:v>10000</c:v>
                </c:pt>
                <c:pt idx="89">
                  <c:v>10000</c:v>
                </c:pt>
                <c:pt idx="90">
                  <c:v>10000</c:v>
                </c:pt>
                <c:pt idx="91">
                  <c:v>10000</c:v>
                </c:pt>
                <c:pt idx="92">
                  <c:v>10000</c:v>
                </c:pt>
                <c:pt idx="93">
                  <c:v>10000</c:v>
                </c:pt>
                <c:pt idx="94">
                  <c:v>10000</c:v>
                </c:pt>
                <c:pt idx="95">
                  <c:v>10000</c:v>
                </c:pt>
                <c:pt idx="96">
                  <c:v>10000</c:v>
                </c:pt>
                <c:pt idx="97">
                  <c:v>10000</c:v>
                </c:pt>
                <c:pt idx="98">
                  <c:v>10000</c:v>
                </c:pt>
                <c:pt idx="99">
                  <c:v>10000</c:v>
                </c:pt>
                <c:pt idx="100">
                  <c:v>10000</c:v>
                </c:pt>
                <c:pt idx="101">
                  <c:v>8762.3762376237628</c:v>
                </c:pt>
                <c:pt idx="102">
                  <c:v>7524.7524752475247</c:v>
                </c:pt>
                <c:pt idx="103">
                  <c:v>6287.1287128712866</c:v>
                </c:pt>
                <c:pt idx="104">
                  <c:v>5049.5049504950493</c:v>
                </c:pt>
                <c:pt idx="105">
                  <c:v>3811.8811881188121</c:v>
                </c:pt>
                <c:pt idx="106">
                  <c:v>2574.257425742574</c:v>
                </c:pt>
                <c:pt idx="107">
                  <c:v>1336.6336633663359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v>R1</c:v>
          </c:tx>
          <c:marker>
            <c:symbol val="none"/>
          </c:marker>
          <c:xVal>
            <c:numRef>
              <c:f>Sheet2!$B$2:$B$202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62.8</c:v>
                </c:pt>
                <c:pt idx="64">
                  <c:v>62.9</c:v>
                </c:pt>
                <c:pt idx="65">
                  <c:v>63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Sheet2!$F$2:$F$202</c:f>
              <c:numCache>
                <c:formatCode>General</c:formatCode>
                <c:ptCount val="201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10000</c:v>
                </c:pt>
                <c:pt idx="36">
                  <c:v>10000</c:v>
                </c:pt>
                <c:pt idx="37">
                  <c:v>10000</c:v>
                </c:pt>
                <c:pt idx="38">
                  <c:v>10000</c:v>
                </c:pt>
                <c:pt idx="39">
                  <c:v>10000</c:v>
                </c:pt>
                <c:pt idx="40">
                  <c:v>10000</c:v>
                </c:pt>
                <c:pt idx="41">
                  <c:v>10000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9999.9999997201194</c:v>
                </c:pt>
                <c:pt idx="52">
                  <c:v>9364.9291113808285</c:v>
                </c:pt>
                <c:pt idx="53">
                  <c:v>8708.3125639060454</c:v>
                </c:pt>
                <c:pt idx="54">
                  <c:v>8027.7962737769121</c:v>
                </c:pt>
                <c:pt idx="55">
                  <c:v>7320.5634431679136</c:v>
                </c:pt>
                <c:pt idx="56">
                  <c:v>6583.1962386267624</c:v>
                </c:pt>
                <c:pt idx="57">
                  <c:v>5811.4792789544117</c:v>
                </c:pt>
                <c:pt idx="58">
                  <c:v>5000.1118825429021</c:v>
                </c:pt>
                <c:pt idx="59">
                  <c:v>4142.271245765467</c:v>
                </c:pt>
                <c:pt idx="60">
                  <c:v>3228.9196644625808</c:v>
                </c:pt>
                <c:pt idx="61">
                  <c:v>2247.6444669497487</c:v>
                </c:pt>
                <c:pt idx="62">
                  <c:v>1180.5757673209628</c:v>
                </c:pt>
                <c:pt idx="63">
                  <c:v>247.22684870423109</c:v>
                </c:pt>
                <c:pt idx="64">
                  <c:v>124.51016290688494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1337.6237623762377</c:v>
                </c:pt>
                <c:pt idx="102">
                  <c:v>2575.2475247524753</c:v>
                </c:pt>
                <c:pt idx="103">
                  <c:v>3812.871287128713</c:v>
                </c:pt>
                <c:pt idx="104">
                  <c:v>5050.4950495049507</c:v>
                </c:pt>
                <c:pt idx="105">
                  <c:v>6288.1188118811879</c:v>
                </c:pt>
                <c:pt idx="106">
                  <c:v>7525.742574257426</c:v>
                </c:pt>
                <c:pt idx="107">
                  <c:v>8763.3663366336641</c:v>
                </c:pt>
                <c:pt idx="108">
                  <c:v>10000</c:v>
                </c:pt>
                <c:pt idx="109">
                  <c:v>10000</c:v>
                </c:pt>
                <c:pt idx="110">
                  <c:v>10000</c:v>
                </c:pt>
                <c:pt idx="111">
                  <c:v>10000</c:v>
                </c:pt>
                <c:pt idx="112">
                  <c:v>10000</c:v>
                </c:pt>
                <c:pt idx="113">
                  <c:v>10000</c:v>
                </c:pt>
                <c:pt idx="114">
                  <c:v>10000</c:v>
                </c:pt>
                <c:pt idx="115">
                  <c:v>10000</c:v>
                </c:pt>
                <c:pt idx="116">
                  <c:v>10000</c:v>
                </c:pt>
                <c:pt idx="117">
                  <c:v>10000</c:v>
                </c:pt>
                <c:pt idx="118">
                  <c:v>10000</c:v>
                </c:pt>
                <c:pt idx="119">
                  <c:v>10000</c:v>
                </c:pt>
                <c:pt idx="120">
                  <c:v>10000</c:v>
                </c:pt>
                <c:pt idx="121">
                  <c:v>10000</c:v>
                </c:pt>
                <c:pt idx="122">
                  <c:v>10000</c:v>
                </c:pt>
                <c:pt idx="123">
                  <c:v>10000</c:v>
                </c:pt>
                <c:pt idx="124">
                  <c:v>10000</c:v>
                </c:pt>
                <c:pt idx="125">
                  <c:v>10000</c:v>
                </c:pt>
                <c:pt idx="126">
                  <c:v>10000</c:v>
                </c:pt>
                <c:pt idx="127">
                  <c:v>10000</c:v>
                </c:pt>
                <c:pt idx="128">
                  <c:v>10000</c:v>
                </c:pt>
                <c:pt idx="129">
                  <c:v>10000</c:v>
                </c:pt>
                <c:pt idx="130">
                  <c:v>10000</c:v>
                </c:pt>
                <c:pt idx="131">
                  <c:v>10000</c:v>
                </c:pt>
                <c:pt idx="132">
                  <c:v>10000</c:v>
                </c:pt>
                <c:pt idx="133">
                  <c:v>10000</c:v>
                </c:pt>
                <c:pt idx="134">
                  <c:v>10000</c:v>
                </c:pt>
                <c:pt idx="135">
                  <c:v>10000</c:v>
                </c:pt>
                <c:pt idx="136">
                  <c:v>10000</c:v>
                </c:pt>
                <c:pt idx="137">
                  <c:v>10000</c:v>
                </c:pt>
                <c:pt idx="138">
                  <c:v>10000</c:v>
                </c:pt>
                <c:pt idx="139">
                  <c:v>10000</c:v>
                </c:pt>
                <c:pt idx="140">
                  <c:v>10000</c:v>
                </c:pt>
                <c:pt idx="141">
                  <c:v>10000</c:v>
                </c:pt>
                <c:pt idx="142">
                  <c:v>10000</c:v>
                </c:pt>
                <c:pt idx="143">
                  <c:v>10000</c:v>
                </c:pt>
                <c:pt idx="144">
                  <c:v>10000</c:v>
                </c:pt>
                <c:pt idx="145">
                  <c:v>10000</c:v>
                </c:pt>
                <c:pt idx="146">
                  <c:v>10000</c:v>
                </c:pt>
                <c:pt idx="147">
                  <c:v>10000</c:v>
                </c:pt>
                <c:pt idx="148">
                  <c:v>10000</c:v>
                </c:pt>
                <c:pt idx="149">
                  <c:v>10000</c:v>
                </c:pt>
                <c:pt idx="150">
                  <c:v>10000</c:v>
                </c:pt>
                <c:pt idx="151">
                  <c:v>10000</c:v>
                </c:pt>
                <c:pt idx="152">
                  <c:v>10000</c:v>
                </c:pt>
                <c:pt idx="153">
                  <c:v>10000</c:v>
                </c:pt>
                <c:pt idx="154">
                  <c:v>10000</c:v>
                </c:pt>
                <c:pt idx="155">
                  <c:v>10000</c:v>
                </c:pt>
                <c:pt idx="156">
                  <c:v>10000</c:v>
                </c:pt>
                <c:pt idx="157">
                  <c:v>10000</c:v>
                </c:pt>
                <c:pt idx="158">
                  <c:v>10000</c:v>
                </c:pt>
                <c:pt idx="159">
                  <c:v>10000</c:v>
                </c:pt>
                <c:pt idx="160">
                  <c:v>10000</c:v>
                </c:pt>
                <c:pt idx="161">
                  <c:v>10000</c:v>
                </c:pt>
                <c:pt idx="162">
                  <c:v>10000</c:v>
                </c:pt>
                <c:pt idx="163">
                  <c:v>10000</c:v>
                </c:pt>
                <c:pt idx="164">
                  <c:v>10000</c:v>
                </c:pt>
                <c:pt idx="165">
                  <c:v>10000</c:v>
                </c:pt>
                <c:pt idx="166">
                  <c:v>10000</c:v>
                </c:pt>
                <c:pt idx="167">
                  <c:v>10000</c:v>
                </c:pt>
                <c:pt idx="168">
                  <c:v>10000</c:v>
                </c:pt>
                <c:pt idx="169">
                  <c:v>10000</c:v>
                </c:pt>
                <c:pt idx="170">
                  <c:v>10000</c:v>
                </c:pt>
                <c:pt idx="171">
                  <c:v>10000</c:v>
                </c:pt>
                <c:pt idx="172">
                  <c:v>10000</c:v>
                </c:pt>
                <c:pt idx="173">
                  <c:v>10000</c:v>
                </c:pt>
                <c:pt idx="174">
                  <c:v>10000</c:v>
                </c:pt>
                <c:pt idx="175">
                  <c:v>10000</c:v>
                </c:pt>
                <c:pt idx="176">
                  <c:v>10000</c:v>
                </c:pt>
                <c:pt idx="177">
                  <c:v>10000</c:v>
                </c:pt>
                <c:pt idx="178">
                  <c:v>10000</c:v>
                </c:pt>
                <c:pt idx="179">
                  <c:v>10000</c:v>
                </c:pt>
                <c:pt idx="180">
                  <c:v>10000</c:v>
                </c:pt>
                <c:pt idx="181">
                  <c:v>10000</c:v>
                </c:pt>
                <c:pt idx="182">
                  <c:v>10000</c:v>
                </c:pt>
                <c:pt idx="183">
                  <c:v>10000</c:v>
                </c:pt>
                <c:pt idx="184">
                  <c:v>10000</c:v>
                </c:pt>
                <c:pt idx="185">
                  <c:v>10000</c:v>
                </c:pt>
                <c:pt idx="186">
                  <c:v>10000</c:v>
                </c:pt>
                <c:pt idx="187">
                  <c:v>10000</c:v>
                </c:pt>
                <c:pt idx="188">
                  <c:v>10000</c:v>
                </c:pt>
                <c:pt idx="189">
                  <c:v>10000</c:v>
                </c:pt>
                <c:pt idx="190">
                  <c:v>10000</c:v>
                </c:pt>
                <c:pt idx="191">
                  <c:v>10000</c:v>
                </c:pt>
                <c:pt idx="192">
                  <c:v>10000</c:v>
                </c:pt>
                <c:pt idx="193">
                  <c:v>10000</c:v>
                </c:pt>
                <c:pt idx="194">
                  <c:v>10000</c:v>
                </c:pt>
                <c:pt idx="195">
                  <c:v>10000</c:v>
                </c:pt>
                <c:pt idx="196">
                  <c:v>10000</c:v>
                </c:pt>
                <c:pt idx="197">
                  <c:v>10000</c:v>
                </c:pt>
                <c:pt idx="198">
                  <c:v>10000</c:v>
                </c:pt>
                <c:pt idx="199">
                  <c:v>10000</c:v>
                </c:pt>
                <c:pt idx="200">
                  <c:v>10000</c:v>
                </c:pt>
              </c:numCache>
            </c:numRef>
          </c:yVal>
          <c:smooth val="0"/>
        </c:ser>
        <c:ser>
          <c:idx val="2"/>
          <c:order val="2"/>
          <c:spPr>
            <a:ln w="254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Sheet2!$L$8:$L$9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Sheet2!$N$8:$N$9</c:f>
              <c:numCache>
                <c:formatCode>General</c:formatCode>
                <c:ptCount val="2"/>
                <c:pt idx="0">
                  <c:v>0</c:v>
                </c:pt>
                <c:pt idx="1">
                  <c:v>15000</c:v>
                </c:pt>
              </c:numCache>
            </c:numRef>
          </c:yVal>
          <c:smooth val="0"/>
        </c:ser>
        <c:ser>
          <c:idx val="3"/>
          <c:order val="3"/>
          <c:spPr>
            <a:ln w="254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Sheet2!$L$11:$L$12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xVal>
          <c:yVal>
            <c:numRef>
              <c:f>Sheet2!$N$11:$N$12</c:f>
              <c:numCache>
                <c:formatCode>General</c:formatCode>
                <c:ptCount val="2"/>
                <c:pt idx="0">
                  <c:v>0</c:v>
                </c:pt>
                <c:pt idx="1">
                  <c:v>15000</c:v>
                </c:pt>
              </c:numCache>
            </c:numRef>
          </c:yVal>
          <c:smooth val="0"/>
        </c:ser>
        <c:ser>
          <c:idx val="4"/>
          <c:order val="4"/>
          <c:spPr>
            <a:ln w="254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Sheet2!$L$14:$L$15</c:f>
              <c:numCache>
                <c:formatCode>General</c:formatCode>
                <c:ptCount val="2"/>
                <c:pt idx="0">
                  <c:v>150</c:v>
                </c:pt>
                <c:pt idx="1">
                  <c:v>150</c:v>
                </c:pt>
              </c:numCache>
            </c:numRef>
          </c:xVal>
          <c:yVal>
            <c:numRef>
              <c:f>Sheet2!$N$14:$N$15</c:f>
              <c:numCache>
                <c:formatCode>General</c:formatCode>
                <c:ptCount val="2"/>
                <c:pt idx="0">
                  <c:v>0</c:v>
                </c:pt>
                <c:pt idx="1">
                  <c:v>15000</c:v>
                </c:pt>
              </c:numCache>
            </c:numRef>
          </c:yVal>
          <c:smooth val="0"/>
        </c:ser>
        <c:ser>
          <c:idx val="5"/>
          <c:order val="5"/>
          <c:spPr>
            <a:ln w="254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Sheet2!$L$5:$L$6</c:f>
              <c:numCache>
                <c:formatCode>General</c:formatCode>
                <c:ptCount val="2"/>
                <c:pt idx="0">
                  <c:v>0.2</c:v>
                </c:pt>
                <c:pt idx="1">
                  <c:v>0.2</c:v>
                </c:pt>
              </c:numCache>
            </c:numRef>
          </c:xVal>
          <c:yVal>
            <c:numRef>
              <c:f>Sheet2!$N$5:$N$6</c:f>
              <c:numCache>
                <c:formatCode>General</c:formatCode>
                <c:ptCount val="2"/>
                <c:pt idx="0">
                  <c:v>0</c:v>
                </c:pt>
                <c:pt idx="1">
                  <c:v>15000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09600"/>
        <c:axId val="155127808"/>
      </c:scatterChart>
      <c:valAx>
        <c:axId val="123209600"/>
        <c:scaling>
          <c:orientation val="minMax"/>
          <c:max val="2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 b="0"/>
                  <a:t>Time/s</a:t>
                </a:r>
              </a:p>
            </c:rich>
          </c:tx>
          <c:layout>
            <c:manualLayout>
              <c:xMode val="edge"/>
              <c:yMode val="edge"/>
              <c:x val="0.90956050507906216"/>
              <c:y val="0.883859397958030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5127808"/>
        <c:crosses val="autoZero"/>
        <c:crossBetween val="midCat"/>
      </c:valAx>
      <c:valAx>
        <c:axId val="155127808"/>
        <c:scaling>
          <c:orientation val="minMax"/>
          <c:max val="15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b="0"/>
                  <a:t>Resistance/</a:t>
                </a:r>
                <a:r>
                  <a:rPr lang="el-GR" b="0"/>
                  <a:t>Ω</a:t>
                </a:r>
                <a:endParaRPr lang="en-GB" b="0"/>
              </a:p>
            </c:rich>
          </c:tx>
          <c:layout>
            <c:manualLayout>
              <c:xMode val="edge"/>
              <c:yMode val="edge"/>
              <c:x val="1.4219246360221345E-3"/>
              <c:y val="0.122841678283037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3209600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90695673724721615"/>
          <c:y val="0.55688706375817854"/>
          <c:w val="6.6152036152691343E-2"/>
          <c:h val="0.21796380715568447"/>
        </c:manualLayout>
      </c:layout>
      <c:overlay val="1"/>
      <c:spPr>
        <a:solidFill>
          <a:schemeClr val="lt1"/>
        </a:solidFill>
        <a:ln w="12700" cap="flat" cmpd="sng" algn="ctr">
          <a:solidFill>
            <a:sysClr val="windowText" lastClr="000000"/>
          </a:solidFill>
          <a:prstDash val="solid"/>
        </a:ln>
        <a:effectLst/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300" b="0"/>
              <a:t>OR </a:t>
            </a:r>
            <a:r>
              <a:rPr lang="en-GB" sz="1300" b="0" baseline="0"/>
              <a:t>Gate Output Voltage</a:t>
            </a:r>
            <a:endParaRPr lang="en-GB" sz="1300" b="0"/>
          </a:p>
        </c:rich>
      </c:tx>
      <c:layout>
        <c:manualLayout>
          <c:xMode val="edge"/>
          <c:yMode val="edge"/>
          <c:x val="0.40805540082463038"/>
          <c:y val="2.370370370370370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0494718511623741E-2"/>
          <c:y val="0.16060752405949255"/>
          <c:w val="0.91388582816924246"/>
          <c:h val="0.72056786235053949"/>
        </c:manualLayout>
      </c:layout>
      <c:scatterChart>
        <c:scatterStyle val="lineMarker"/>
        <c:varyColors val="0"/>
        <c:ser>
          <c:idx val="0"/>
          <c:order val="0"/>
          <c:tx>
            <c:v>Vout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'Sheet2 (2)'!$B$2:$B$202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62.8</c:v>
                </c:pt>
                <c:pt idx="64">
                  <c:v>62.9</c:v>
                </c:pt>
                <c:pt idx="65">
                  <c:v>63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'Sheet2 (2)'!$G$2:$G$202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2.5000000000349849</c:v>
                </c:pt>
                <c:pt idx="52">
                  <c:v>2.5819872467601672</c:v>
                </c:pt>
                <c:pt idx="53">
                  <c:v>2.6726087576954973</c:v>
                </c:pt>
                <c:pt idx="54">
                  <c:v>2.7734948432232729</c:v>
                </c:pt>
                <c:pt idx="55">
                  <c:v>2.8867421180644368</c:v>
                </c:pt>
                <c:pt idx="56">
                  <c:v>3.0151003027713341</c:v>
                </c:pt>
                <c:pt idx="57">
                  <c:v>3.1622594646505728</c:v>
                </c:pt>
                <c:pt idx="58">
                  <c:v>3.3333084707314677</c:v>
                </c:pt>
                <c:pt idx="59">
                  <c:v>3.5355000007492565</c:v>
                </c:pt>
                <c:pt idx="60">
                  <c:v>3.779598128055548</c:v>
                </c:pt>
                <c:pt idx="61">
                  <c:v>4.0824176546702455</c:v>
                </c:pt>
                <c:pt idx="62">
                  <c:v>4.4720416050613432</c:v>
                </c:pt>
                <c:pt idx="63">
                  <c:v>4.879368900311067</c:v>
                </c:pt>
                <c:pt idx="64">
                  <c:v>4.9385105250014698</c:v>
                </c:pt>
                <c:pt idx="65">
                  <c:v>4.9504950495049505</c:v>
                </c:pt>
                <c:pt idx="66">
                  <c:v>4.9504950495049505</c:v>
                </c:pt>
                <c:pt idx="67">
                  <c:v>4.9504950495049505</c:v>
                </c:pt>
                <c:pt idx="68">
                  <c:v>4.9504950495049505</c:v>
                </c:pt>
                <c:pt idx="69">
                  <c:v>4.9504950495049505</c:v>
                </c:pt>
                <c:pt idx="70">
                  <c:v>4.9504950495049505</c:v>
                </c:pt>
                <c:pt idx="71">
                  <c:v>4.9504950495049505</c:v>
                </c:pt>
                <c:pt idx="72">
                  <c:v>4.9504950495049505</c:v>
                </c:pt>
                <c:pt idx="73">
                  <c:v>4.9504950495049505</c:v>
                </c:pt>
                <c:pt idx="74">
                  <c:v>4.9504950495049505</c:v>
                </c:pt>
                <c:pt idx="75">
                  <c:v>4.9504950495049505</c:v>
                </c:pt>
                <c:pt idx="76">
                  <c:v>4.9504950495049505</c:v>
                </c:pt>
                <c:pt idx="77">
                  <c:v>4.9504950495049505</c:v>
                </c:pt>
                <c:pt idx="78">
                  <c:v>4.9504950495049505</c:v>
                </c:pt>
                <c:pt idx="79">
                  <c:v>4.9504950495049505</c:v>
                </c:pt>
                <c:pt idx="80">
                  <c:v>4.9504950495049505</c:v>
                </c:pt>
                <c:pt idx="81">
                  <c:v>4.9504950495049505</c:v>
                </c:pt>
                <c:pt idx="82">
                  <c:v>4.9504950495049505</c:v>
                </c:pt>
                <c:pt idx="83">
                  <c:v>4.9504950495049505</c:v>
                </c:pt>
                <c:pt idx="84">
                  <c:v>4.9504950495049505</c:v>
                </c:pt>
                <c:pt idx="85">
                  <c:v>4.9504950495049505</c:v>
                </c:pt>
                <c:pt idx="86">
                  <c:v>4.9504950495049505</c:v>
                </c:pt>
                <c:pt idx="87">
                  <c:v>4.9504950495049505</c:v>
                </c:pt>
                <c:pt idx="88">
                  <c:v>4.9504950495049505</c:v>
                </c:pt>
                <c:pt idx="89">
                  <c:v>4.9504950495049505</c:v>
                </c:pt>
                <c:pt idx="90">
                  <c:v>4.9504950495049505</c:v>
                </c:pt>
                <c:pt idx="91">
                  <c:v>4.9504950495049505</c:v>
                </c:pt>
                <c:pt idx="92">
                  <c:v>4.9504950495049505</c:v>
                </c:pt>
                <c:pt idx="93">
                  <c:v>4.9504950495049505</c:v>
                </c:pt>
                <c:pt idx="94">
                  <c:v>4.9504950495049505</c:v>
                </c:pt>
                <c:pt idx="95">
                  <c:v>4.9504950495049505</c:v>
                </c:pt>
                <c:pt idx="96">
                  <c:v>4.9504950495049505</c:v>
                </c:pt>
                <c:pt idx="97">
                  <c:v>4.9504950495049505</c:v>
                </c:pt>
                <c:pt idx="98">
                  <c:v>4.9504950495049505</c:v>
                </c:pt>
                <c:pt idx="99">
                  <c:v>4.9504950495049505</c:v>
                </c:pt>
                <c:pt idx="100">
                  <c:v>4.9504950495049507E-2</c:v>
                </c:pt>
                <c:pt idx="101">
                  <c:v>0.66218998137437501</c:v>
                </c:pt>
                <c:pt idx="102">
                  <c:v>1.2748750122537005</c:v>
                </c:pt>
                <c:pt idx="103">
                  <c:v>1.8875600431330262</c:v>
                </c:pt>
                <c:pt idx="104">
                  <c:v>2.5002450740123514</c:v>
                </c:pt>
                <c:pt idx="105">
                  <c:v>3.1129301048916771</c:v>
                </c:pt>
                <c:pt idx="106">
                  <c:v>3.7256151357710028</c:v>
                </c:pt>
                <c:pt idx="107">
                  <c:v>4.3383001666503285</c:v>
                </c:pt>
                <c:pt idx="108">
                  <c:v>4.9504950495049505</c:v>
                </c:pt>
                <c:pt idx="109">
                  <c:v>4.9504950495049505</c:v>
                </c:pt>
                <c:pt idx="110">
                  <c:v>4.9504950495049505</c:v>
                </c:pt>
                <c:pt idx="111">
                  <c:v>4.9504950495049505</c:v>
                </c:pt>
                <c:pt idx="112">
                  <c:v>4.9504950495049505</c:v>
                </c:pt>
                <c:pt idx="113">
                  <c:v>4.9504950495049505</c:v>
                </c:pt>
                <c:pt idx="114">
                  <c:v>4.9504950495049505</c:v>
                </c:pt>
                <c:pt idx="115">
                  <c:v>4.9504950495049505</c:v>
                </c:pt>
                <c:pt idx="116">
                  <c:v>4.9504950495049505</c:v>
                </c:pt>
                <c:pt idx="117">
                  <c:v>4.9504950495049505</c:v>
                </c:pt>
                <c:pt idx="118">
                  <c:v>4.9504950495049505</c:v>
                </c:pt>
                <c:pt idx="119">
                  <c:v>4.9504950495049505</c:v>
                </c:pt>
                <c:pt idx="120">
                  <c:v>4.9504950495049505</c:v>
                </c:pt>
                <c:pt idx="121">
                  <c:v>4.9504950495049505</c:v>
                </c:pt>
                <c:pt idx="122">
                  <c:v>4.9504950495049505</c:v>
                </c:pt>
                <c:pt idx="123">
                  <c:v>4.9504950495049505</c:v>
                </c:pt>
                <c:pt idx="124">
                  <c:v>4.9504950495049505</c:v>
                </c:pt>
                <c:pt idx="125">
                  <c:v>4.9504950495049505</c:v>
                </c:pt>
                <c:pt idx="126">
                  <c:v>4.9504950495049505</c:v>
                </c:pt>
                <c:pt idx="127">
                  <c:v>4.9504950495049505</c:v>
                </c:pt>
                <c:pt idx="128">
                  <c:v>4.9504950495049505</c:v>
                </c:pt>
                <c:pt idx="129">
                  <c:v>4.9504950495049505</c:v>
                </c:pt>
                <c:pt idx="130">
                  <c:v>4.9504950495049505</c:v>
                </c:pt>
                <c:pt idx="131">
                  <c:v>4.9504950495049505</c:v>
                </c:pt>
                <c:pt idx="132">
                  <c:v>4.9504950495049505</c:v>
                </c:pt>
                <c:pt idx="133">
                  <c:v>4.9504950495049505</c:v>
                </c:pt>
                <c:pt idx="134">
                  <c:v>4.9504950495049505</c:v>
                </c:pt>
                <c:pt idx="135">
                  <c:v>4.9504950495049505</c:v>
                </c:pt>
                <c:pt idx="136">
                  <c:v>4.9504950495049505</c:v>
                </c:pt>
                <c:pt idx="137">
                  <c:v>4.9504950495049505</c:v>
                </c:pt>
                <c:pt idx="138">
                  <c:v>4.9504950495049505</c:v>
                </c:pt>
                <c:pt idx="139">
                  <c:v>4.9504950495049505</c:v>
                </c:pt>
                <c:pt idx="140">
                  <c:v>4.9504950495049505</c:v>
                </c:pt>
                <c:pt idx="141">
                  <c:v>4.9504950495049505</c:v>
                </c:pt>
                <c:pt idx="142">
                  <c:v>4.9504950495049505</c:v>
                </c:pt>
                <c:pt idx="143">
                  <c:v>4.9504950495049505</c:v>
                </c:pt>
                <c:pt idx="144">
                  <c:v>4.9504950495049505</c:v>
                </c:pt>
                <c:pt idx="145">
                  <c:v>4.9504950495049505</c:v>
                </c:pt>
                <c:pt idx="146">
                  <c:v>4.9504950495049505</c:v>
                </c:pt>
                <c:pt idx="147">
                  <c:v>4.9504950495049505</c:v>
                </c:pt>
                <c:pt idx="148">
                  <c:v>4.9504950495049505</c:v>
                </c:pt>
                <c:pt idx="149">
                  <c:v>4.9504950495049505</c:v>
                </c:pt>
                <c:pt idx="150">
                  <c:v>4.9504950495049505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</c:numCache>
            </c:numRef>
          </c:yVal>
          <c:smooth val="0"/>
        </c:ser>
        <c:ser>
          <c:idx val="1"/>
          <c:order val="1"/>
          <c:spPr>
            <a:ln w="254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Sheet2!$L$8:$L$9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Sheet2!$M$8:$M$9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spPr>
            <a:ln w="254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Sheet2!$L$11:$L$12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xVal>
          <c:yVal>
            <c:numRef>
              <c:f>Sheet2!$M$11:$M$12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dPt>
            <c:idx val="1"/>
            <c:bubble3D val="0"/>
            <c:spPr>
              <a:ln w="25400">
                <a:solidFill>
                  <a:schemeClr val="tx1"/>
                </a:solidFill>
                <a:prstDash val="sysDash"/>
              </a:ln>
            </c:spPr>
          </c:dPt>
          <c:xVal>
            <c:numRef>
              <c:f>Sheet2!$L$14:$L$15</c:f>
              <c:numCache>
                <c:formatCode>General</c:formatCode>
                <c:ptCount val="2"/>
                <c:pt idx="0">
                  <c:v>150</c:v>
                </c:pt>
                <c:pt idx="1">
                  <c:v>150</c:v>
                </c:pt>
              </c:numCache>
            </c:numRef>
          </c:xVal>
          <c:yVal>
            <c:numRef>
              <c:f>Sheet2!$M$14:$M$15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5"/>
          <c:order val="4"/>
          <c:spPr>
            <a:ln w="254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Sheet2!$L$5:$L$6</c:f>
              <c:numCache>
                <c:formatCode>General</c:formatCode>
                <c:ptCount val="2"/>
                <c:pt idx="0">
                  <c:v>0.2</c:v>
                </c:pt>
                <c:pt idx="1">
                  <c:v>0.2</c:v>
                </c:pt>
              </c:numCache>
            </c:numRef>
          </c:xVal>
          <c:yVal>
            <c:numRef>
              <c:f>Sheet2!$M$5:$M$6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57184"/>
        <c:axId val="180959104"/>
      </c:scatterChart>
      <c:valAx>
        <c:axId val="180957184"/>
        <c:scaling>
          <c:orientation val="minMax"/>
          <c:max val="2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 b="0"/>
                  <a:t>Time/s</a:t>
                </a:r>
              </a:p>
            </c:rich>
          </c:tx>
          <c:layout>
            <c:manualLayout>
              <c:xMode val="edge"/>
              <c:yMode val="edge"/>
              <c:x val="0.91637386599337722"/>
              <c:y val="0.898044211140274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0959104"/>
        <c:crosses val="autoZero"/>
        <c:crossBetween val="midCat"/>
      </c:valAx>
      <c:valAx>
        <c:axId val="180959104"/>
        <c:scaling>
          <c:orientation val="minMax"/>
          <c:max val="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b="0"/>
                  <a:t>Voltage/V</a:t>
                </a:r>
              </a:p>
            </c:rich>
          </c:tx>
          <c:layout>
            <c:manualLayout>
              <c:xMode val="edge"/>
              <c:yMode val="edge"/>
              <c:x val="1.5505065066297926E-2"/>
              <c:y val="5.94461299600118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0957184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90539577559754691"/>
          <c:y val="0.62578011081948093"/>
          <c:w val="6.9199565336768687E-2"/>
          <c:h val="0.18516278798483524"/>
        </c:manualLayout>
      </c:layout>
      <c:overlay val="1"/>
      <c:spPr>
        <a:solidFill>
          <a:schemeClr val="lt1"/>
        </a:solidFill>
        <a:ln w="12700" cap="flat" cmpd="sng" algn="ctr">
          <a:solidFill>
            <a:sysClr val="windowText" lastClr="000000"/>
          </a:solidFill>
          <a:prstDash val="solid"/>
        </a:ln>
        <a:effectLst/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GB" sz="1300" b="0"/>
              <a:t>OR Gate</a:t>
            </a:r>
            <a:r>
              <a:rPr lang="en-GB" sz="1300" b="0" baseline="0"/>
              <a:t> Memristor Resistances</a:t>
            </a:r>
            <a:endParaRPr lang="en-GB" sz="1300" b="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7105536443564887E-2"/>
          <c:y val="0.17928242223310603"/>
          <c:w val="0.91354862547620586"/>
          <c:h val="0.69279634304085191"/>
        </c:manualLayout>
      </c:layout>
      <c:scatterChart>
        <c:scatterStyle val="lineMarker"/>
        <c:varyColors val="0"/>
        <c:ser>
          <c:idx val="0"/>
          <c:order val="0"/>
          <c:tx>
            <c:v>R1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Sheet2!$B$2:$B$202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62.8</c:v>
                </c:pt>
                <c:pt idx="64">
                  <c:v>62.9</c:v>
                </c:pt>
                <c:pt idx="65">
                  <c:v>63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Sheet2!$E$2:$E$202</c:f>
              <c:numCache>
                <c:formatCode>General</c:formatCode>
                <c:ptCount val="201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10000</c:v>
                </c:pt>
                <c:pt idx="36">
                  <c:v>10000</c:v>
                </c:pt>
                <c:pt idx="37">
                  <c:v>10000</c:v>
                </c:pt>
                <c:pt idx="38">
                  <c:v>10000</c:v>
                </c:pt>
                <c:pt idx="39">
                  <c:v>10000</c:v>
                </c:pt>
                <c:pt idx="40">
                  <c:v>10000</c:v>
                </c:pt>
                <c:pt idx="41">
                  <c:v>10000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10000</c:v>
                </c:pt>
                <c:pt idx="55">
                  <c:v>10000</c:v>
                </c:pt>
                <c:pt idx="56">
                  <c:v>10000</c:v>
                </c:pt>
                <c:pt idx="57">
                  <c:v>10000</c:v>
                </c:pt>
                <c:pt idx="58">
                  <c:v>10000</c:v>
                </c:pt>
                <c:pt idx="59">
                  <c:v>10000</c:v>
                </c:pt>
                <c:pt idx="60">
                  <c:v>10000</c:v>
                </c:pt>
                <c:pt idx="61">
                  <c:v>10000</c:v>
                </c:pt>
                <c:pt idx="62">
                  <c:v>10000</c:v>
                </c:pt>
                <c:pt idx="63">
                  <c:v>10000</c:v>
                </c:pt>
                <c:pt idx="64">
                  <c:v>10000</c:v>
                </c:pt>
                <c:pt idx="65">
                  <c:v>10000</c:v>
                </c:pt>
                <c:pt idx="66">
                  <c:v>10000</c:v>
                </c:pt>
                <c:pt idx="67">
                  <c:v>10000</c:v>
                </c:pt>
                <c:pt idx="68">
                  <c:v>10000</c:v>
                </c:pt>
                <c:pt idx="69">
                  <c:v>10000</c:v>
                </c:pt>
                <c:pt idx="70">
                  <c:v>10000</c:v>
                </c:pt>
                <c:pt idx="71">
                  <c:v>10000</c:v>
                </c:pt>
                <c:pt idx="72">
                  <c:v>10000</c:v>
                </c:pt>
                <c:pt idx="73">
                  <c:v>10000</c:v>
                </c:pt>
                <c:pt idx="74">
                  <c:v>10000</c:v>
                </c:pt>
                <c:pt idx="75">
                  <c:v>10000</c:v>
                </c:pt>
                <c:pt idx="76">
                  <c:v>10000</c:v>
                </c:pt>
                <c:pt idx="77">
                  <c:v>10000</c:v>
                </c:pt>
                <c:pt idx="78">
                  <c:v>10000</c:v>
                </c:pt>
                <c:pt idx="79">
                  <c:v>10000</c:v>
                </c:pt>
                <c:pt idx="80">
                  <c:v>10000</c:v>
                </c:pt>
                <c:pt idx="81">
                  <c:v>10000</c:v>
                </c:pt>
                <c:pt idx="82">
                  <c:v>10000</c:v>
                </c:pt>
                <c:pt idx="83">
                  <c:v>10000</c:v>
                </c:pt>
                <c:pt idx="84">
                  <c:v>10000</c:v>
                </c:pt>
                <c:pt idx="85">
                  <c:v>10000</c:v>
                </c:pt>
                <c:pt idx="86">
                  <c:v>10000</c:v>
                </c:pt>
                <c:pt idx="87">
                  <c:v>10000</c:v>
                </c:pt>
                <c:pt idx="88">
                  <c:v>10000</c:v>
                </c:pt>
                <c:pt idx="89">
                  <c:v>10000</c:v>
                </c:pt>
                <c:pt idx="90">
                  <c:v>10000</c:v>
                </c:pt>
                <c:pt idx="91">
                  <c:v>10000</c:v>
                </c:pt>
                <c:pt idx="92">
                  <c:v>10000</c:v>
                </c:pt>
                <c:pt idx="93">
                  <c:v>10000</c:v>
                </c:pt>
                <c:pt idx="94">
                  <c:v>10000</c:v>
                </c:pt>
                <c:pt idx="95">
                  <c:v>10000</c:v>
                </c:pt>
                <c:pt idx="96">
                  <c:v>10000</c:v>
                </c:pt>
                <c:pt idx="97">
                  <c:v>10000</c:v>
                </c:pt>
                <c:pt idx="98">
                  <c:v>10000</c:v>
                </c:pt>
                <c:pt idx="99">
                  <c:v>10000</c:v>
                </c:pt>
                <c:pt idx="100">
                  <c:v>10000</c:v>
                </c:pt>
                <c:pt idx="101">
                  <c:v>8762.3762376237628</c:v>
                </c:pt>
                <c:pt idx="102">
                  <c:v>7524.7524752475247</c:v>
                </c:pt>
                <c:pt idx="103">
                  <c:v>6287.1287128712866</c:v>
                </c:pt>
                <c:pt idx="104">
                  <c:v>5049.5049504950493</c:v>
                </c:pt>
                <c:pt idx="105">
                  <c:v>3811.8811881188121</c:v>
                </c:pt>
                <c:pt idx="106">
                  <c:v>2574.257425742574</c:v>
                </c:pt>
                <c:pt idx="107">
                  <c:v>1336.6336633663359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v>R2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Sheet2!$B$2:$B$202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62.8</c:v>
                </c:pt>
                <c:pt idx="64">
                  <c:v>62.9</c:v>
                </c:pt>
                <c:pt idx="65">
                  <c:v>63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Sheet2!$F$2:$F$202</c:f>
              <c:numCache>
                <c:formatCode>General</c:formatCode>
                <c:ptCount val="201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10000</c:v>
                </c:pt>
                <c:pt idx="36">
                  <c:v>10000</c:v>
                </c:pt>
                <c:pt idx="37">
                  <c:v>10000</c:v>
                </c:pt>
                <c:pt idx="38">
                  <c:v>10000</c:v>
                </c:pt>
                <c:pt idx="39">
                  <c:v>10000</c:v>
                </c:pt>
                <c:pt idx="40">
                  <c:v>10000</c:v>
                </c:pt>
                <c:pt idx="41">
                  <c:v>10000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9999.9999997201194</c:v>
                </c:pt>
                <c:pt idx="52">
                  <c:v>9364.9291113808285</c:v>
                </c:pt>
                <c:pt idx="53">
                  <c:v>8708.3125639060454</c:v>
                </c:pt>
                <c:pt idx="54">
                  <c:v>8027.7962737769121</c:v>
                </c:pt>
                <c:pt idx="55">
                  <c:v>7320.5634431679136</c:v>
                </c:pt>
                <c:pt idx="56">
                  <c:v>6583.1962386267624</c:v>
                </c:pt>
                <c:pt idx="57">
                  <c:v>5811.4792789544117</c:v>
                </c:pt>
                <c:pt idx="58">
                  <c:v>5000.1118825429021</c:v>
                </c:pt>
                <c:pt idx="59">
                  <c:v>4142.271245765467</c:v>
                </c:pt>
                <c:pt idx="60">
                  <c:v>3228.9196644625808</c:v>
                </c:pt>
                <c:pt idx="61">
                  <c:v>2247.6444669497487</c:v>
                </c:pt>
                <c:pt idx="62">
                  <c:v>1180.5757673209628</c:v>
                </c:pt>
                <c:pt idx="63">
                  <c:v>247.22684870423109</c:v>
                </c:pt>
                <c:pt idx="64">
                  <c:v>124.51016290688494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1337.6237623762377</c:v>
                </c:pt>
                <c:pt idx="102">
                  <c:v>2575.2475247524753</c:v>
                </c:pt>
                <c:pt idx="103">
                  <c:v>3812.871287128713</c:v>
                </c:pt>
                <c:pt idx="104">
                  <c:v>5050.4950495049507</c:v>
                </c:pt>
                <c:pt idx="105">
                  <c:v>6288.1188118811879</c:v>
                </c:pt>
                <c:pt idx="106">
                  <c:v>7525.742574257426</c:v>
                </c:pt>
                <c:pt idx="107">
                  <c:v>8763.3663366336641</c:v>
                </c:pt>
                <c:pt idx="108">
                  <c:v>10000</c:v>
                </c:pt>
                <c:pt idx="109">
                  <c:v>10000</c:v>
                </c:pt>
                <c:pt idx="110">
                  <c:v>10000</c:v>
                </c:pt>
                <c:pt idx="111">
                  <c:v>10000</c:v>
                </c:pt>
                <c:pt idx="112">
                  <c:v>10000</c:v>
                </c:pt>
                <c:pt idx="113">
                  <c:v>10000</c:v>
                </c:pt>
                <c:pt idx="114">
                  <c:v>10000</c:v>
                </c:pt>
                <c:pt idx="115">
                  <c:v>10000</c:v>
                </c:pt>
                <c:pt idx="116">
                  <c:v>10000</c:v>
                </c:pt>
                <c:pt idx="117">
                  <c:v>10000</c:v>
                </c:pt>
                <c:pt idx="118">
                  <c:v>10000</c:v>
                </c:pt>
                <c:pt idx="119">
                  <c:v>10000</c:v>
                </c:pt>
                <c:pt idx="120">
                  <c:v>10000</c:v>
                </c:pt>
                <c:pt idx="121">
                  <c:v>10000</c:v>
                </c:pt>
                <c:pt idx="122">
                  <c:v>10000</c:v>
                </c:pt>
                <c:pt idx="123">
                  <c:v>10000</c:v>
                </c:pt>
                <c:pt idx="124">
                  <c:v>10000</c:v>
                </c:pt>
                <c:pt idx="125">
                  <c:v>10000</c:v>
                </c:pt>
                <c:pt idx="126">
                  <c:v>10000</c:v>
                </c:pt>
                <c:pt idx="127">
                  <c:v>10000</c:v>
                </c:pt>
                <c:pt idx="128">
                  <c:v>10000</c:v>
                </c:pt>
                <c:pt idx="129">
                  <c:v>10000</c:v>
                </c:pt>
                <c:pt idx="130">
                  <c:v>10000</c:v>
                </c:pt>
                <c:pt idx="131">
                  <c:v>10000</c:v>
                </c:pt>
                <c:pt idx="132">
                  <c:v>10000</c:v>
                </c:pt>
                <c:pt idx="133">
                  <c:v>10000</c:v>
                </c:pt>
                <c:pt idx="134">
                  <c:v>10000</c:v>
                </c:pt>
                <c:pt idx="135">
                  <c:v>10000</c:v>
                </c:pt>
                <c:pt idx="136">
                  <c:v>10000</c:v>
                </c:pt>
                <c:pt idx="137">
                  <c:v>10000</c:v>
                </c:pt>
                <c:pt idx="138">
                  <c:v>10000</c:v>
                </c:pt>
                <c:pt idx="139">
                  <c:v>10000</c:v>
                </c:pt>
                <c:pt idx="140">
                  <c:v>10000</c:v>
                </c:pt>
                <c:pt idx="141">
                  <c:v>10000</c:v>
                </c:pt>
                <c:pt idx="142">
                  <c:v>10000</c:v>
                </c:pt>
                <c:pt idx="143">
                  <c:v>10000</c:v>
                </c:pt>
                <c:pt idx="144">
                  <c:v>10000</c:v>
                </c:pt>
                <c:pt idx="145">
                  <c:v>10000</c:v>
                </c:pt>
                <c:pt idx="146">
                  <c:v>10000</c:v>
                </c:pt>
                <c:pt idx="147">
                  <c:v>10000</c:v>
                </c:pt>
                <c:pt idx="148">
                  <c:v>10000</c:v>
                </c:pt>
                <c:pt idx="149">
                  <c:v>10000</c:v>
                </c:pt>
                <c:pt idx="150">
                  <c:v>10000</c:v>
                </c:pt>
                <c:pt idx="151">
                  <c:v>10000</c:v>
                </c:pt>
                <c:pt idx="152">
                  <c:v>10000</c:v>
                </c:pt>
                <c:pt idx="153">
                  <c:v>10000</c:v>
                </c:pt>
                <c:pt idx="154">
                  <c:v>10000</c:v>
                </c:pt>
                <c:pt idx="155">
                  <c:v>10000</c:v>
                </c:pt>
                <c:pt idx="156">
                  <c:v>10000</c:v>
                </c:pt>
                <c:pt idx="157">
                  <c:v>10000</c:v>
                </c:pt>
                <c:pt idx="158">
                  <c:v>10000</c:v>
                </c:pt>
                <c:pt idx="159">
                  <c:v>10000</c:v>
                </c:pt>
                <c:pt idx="160">
                  <c:v>10000</c:v>
                </c:pt>
                <c:pt idx="161">
                  <c:v>10000</c:v>
                </c:pt>
                <c:pt idx="162">
                  <c:v>10000</c:v>
                </c:pt>
                <c:pt idx="163">
                  <c:v>10000</c:v>
                </c:pt>
                <c:pt idx="164">
                  <c:v>10000</c:v>
                </c:pt>
                <c:pt idx="165">
                  <c:v>10000</c:v>
                </c:pt>
                <c:pt idx="166">
                  <c:v>10000</c:v>
                </c:pt>
                <c:pt idx="167">
                  <c:v>10000</c:v>
                </c:pt>
                <c:pt idx="168">
                  <c:v>10000</c:v>
                </c:pt>
                <c:pt idx="169">
                  <c:v>10000</c:v>
                </c:pt>
                <c:pt idx="170">
                  <c:v>10000</c:v>
                </c:pt>
                <c:pt idx="171">
                  <c:v>10000</c:v>
                </c:pt>
                <c:pt idx="172">
                  <c:v>10000</c:v>
                </c:pt>
                <c:pt idx="173">
                  <c:v>10000</c:v>
                </c:pt>
                <c:pt idx="174">
                  <c:v>10000</c:v>
                </c:pt>
                <c:pt idx="175">
                  <c:v>10000</c:v>
                </c:pt>
                <c:pt idx="176">
                  <c:v>10000</c:v>
                </c:pt>
                <c:pt idx="177">
                  <c:v>10000</c:v>
                </c:pt>
                <c:pt idx="178">
                  <c:v>10000</c:v>
                </c:pt>
                <c:pt idx="179">
                  <c:v>10000</c:v>
                </c:pt>
                <c:pt idx="180">
                  <c:v>10000</c:v>
                </c:pt>
                <c:pt idx="181">
                  <c:v>10000</c:v>
                </c:pt>
                <c:pt idx="182">
                  <c:v>10000</c:v>
                </c:pt>
                <c:pt idx="183">
                  <c:v>10000</c:v>
                </c:pt>
                <c:pt idx="184">
                  <c:v>10000</c:v>
                </c:pt>
                <c:pt idx="185">
                  <c:v>10000</c:v>
                </c:pt>
                <c:pt idx="186">
                  <c:v>10000</c:v>
                </c:pt>
                <c:pt idx="187">
                  <c:v>10000</c:v>
                </c:pt>
                <c:pt idx="188">
                  <c:v>10000</c:v>
                </c:pt>
                <c:pt idx="189">
                  <c:v>10000</c:v>
                </c:pt>
                <c:pt idx="190">
                  <c:v>10000</c:v>
                </c:pt>
                <c:pt idx="191">
                  <c:v>10000</c:v>
                </c:pt>
                <c:pt idx="192">
                  <c:v>10000</c:v>
                </c:pt>
                <c:pt idx="193">
                  <c:v>10000</c:v>
                </c:pt>
                <c:pt idx="194">
                  <c:v>10000</c:v>
                </c:pt>
                <c:pt idx="195">
                  <c:v>10000</c:v>
                </c:pt>
                <c:pt idx="196">
                  <c:v>10000</c:v>
                </c:pt>
                <c:pt idx="197">
                  <c:v>10000</c:v>
                </c:pt>
                <c:pt idx="198">
                  <c:v>10000</c:v>
                </c:pt>
                <c:pt idx="199">
                  <c:v>10000</c:v>
                </c:pt>
                <c:pt idx="200">
                  <c:v>10000</c:v>
                </c:pt>
              </c:numCache>
            </c:numRef>
          </c:yVal>
          <c:smooth val="0"/>
        </c:ser>
        <c:ser>
          <c:idx val="2"/>
          <c:order val="2"/>
          <c:spPr>
            <a:ln w="254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Sheet2!$L$8:$L$9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Sheet2!$N$8:$N$9</c:f>
              <c:numCache>
                <c:formatCode>General</c:formatCode>
                <c:ptCount val="2"/>
                <c:pt idx="0">
                  <c:v>0</c:v>
                </c:pt>
                <c:pt idx="1">
                  <c:v>15000</c:v>
                </c:pt>
              </c:numCache>
            </c:numRef>
          </c:yVal>
          <c:smooth val="0"/>
        </c:ser>
        <c:ser>
          <c:idx val="3"/>
          <c:order val="3"/>
          <c:spPr>
            <a:ln w="254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Sheet2!$L$11:$L$12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xVal>
          <c:yVal>
            <c:numRef>
              <c:f>Sheet2!$N$11:$N$12</c:f>
              <c:numCache>
                <c:formatCode>General</c:formatCode>
                <c:ptCount val="2"/>
                <c:pt idx="0">
                  <c:v>0</c:v>
                </c:pt>
                <c:pt idx="1">
                  <c:v>15000</c:v>
                </c:pt>
              </c:numCache>
            </c:numRef>
          </c:yVal>
          <c:smooth val="0"/>
        </c:ser>
        <c:ser>
          <c:idx val="4"/>
          <c:order val="4"/>
          <c:spPr>
            <a:ln w="254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Sheet2!$L$14:$L$15</c:f>
              <c:numCache>
                <c:formatCode>General</c:formatCode>
                <c:ptCount val="2"/>
                <c:pt idx="0">
                  <c:v>150</c:v>
                </c:pt>
                <c:pt idx="1">
                  <c:v>150</c:v>
                </c:pt>
              </c:numCache>
            </c:numRef>
          </c:xVal>
          <c:yVal>
            <c:numRef>
              <c:f>Sheet2!$N$14:$N$15</c:f>
              <c:numCache>
                <c:formatCode>General</c:formatCode>
                <c:ptCount val="2"/>
                <c:pt idx="0">
                  <c:v>0</c:v>
                </c:pt>
                <c:pt idx="1">
                  <c:v>15000</c:v>
                </c:pt>
              </c:numCache>
            </c:numRef>
          </c:yVal>
          <c:smooth val="0"/>
        </c:ser>
        <c:ser>
          <c:idx val="5"/>
          <c:order val="5"/>
          <c:spPr>
            <a:ln w="254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Sheet2!$L$5:$L$6</c:f>
              <c:numCache>
                <c:formatCode>General</c:formatCode>
                <c:ptCount val="2"/>
                <c:pt idx="0">
                  <c:v>0.2</c:v>
                </c:pt>
                <c:pt idx="1">
                  <c:v>0.2</c:v>
                </c:pt>
              </c:numCache>
            </c:numRef>
          </c:xVal>
          <c:yVal>
            <c:numRef>
              <c:f>Sheet2!$N$5:$N$6</c:f>
              <c:numCache>
                <c:formatCode>General</c:formatCode>
                <c:ptCount val="2"/>
                <c:pt idx="0">
                  <c:v>0</c:v>
                </c:pt>
                <c:pt idx="1">
                  <c:v>15000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06400"/>
        <c:axId val="180808320"/>
      </c:scatterChart>
      <c:valAx>
        <c:axId val="180806400"/>
        <c:scaling>
          <c:orientation val="minMax"/>
          <c:max val="2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 b="0"/>
                  <a:t>Time/s</a:t>
                </a:r>
              </a:p>
            </c:rich>
          </c:tx>
          <c:layout>
            <c:manualLayout>
              <c:xMode val="edge"/>
              <c:yMode val="edge"/>
              <c:x val="0.90956050507906216"/>
              <c:y val="0.883859397958030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0808320"/>
        <c:crosses val="autoZero"/>
        <c:crossBetween val="midCat"/>
      </c:valAx>
      <c:valAx>
        <c:axId val="180808320"/>
        <c:scaling>
          <c:orientation val="minMax"/>
          <c:max val="15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b="0"/>
                  <a:t>Resistance/</a:t>
                </a:r>
                <a:r>
                  <a:rPr lang="el-GR" b="0"/>
                  <a:t>Ω</a:t>
                </a:r>
                <a:endParaRPr lang="en-GB" b="0"/>
              </a:p>
            </c:rich>
          </c:tx>
          <c:layout>
            <c:manualLayout>
              <c:xMode val="edge"/>
              <c:yMode val="edge"/>
              <c:x val="1.4219246360221345E-3"/>
              <c:y val="0.122841678283037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0806400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90695673724721615"/>
          <c:y val="0.55688706375817854"/>
          <c:w val="6.6152036152691343E-2"/>
          <c:h val="0.21796380715568447"/>
        </c:manualLayout>
      </c:layout>
      <c:overlay val="1"/>
      <c:spPr>
        <a:solidFill>
          <a:schemeClr val="lt1"/>
        </a:solidFill>
        <a:ln w="12700" cap="flat" cmpd="sng" algn="ctr">
          <a:solidFill>
            <a:sysClr val="windowText" lastClr="000000"/>
          </a:solidFill>
          <a:prstDash val="solid"/>
        </a:ln>
        <a:effectLst/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34</xdr:row>
      <xdr:rowOff>123825</xdr:rowOff>
    </xdr:from>
    <xdr:to>
      <xdr:col>18</xdr:col>
      <xdr:colOff>304800</xdr:colOff>
      <xdr:row>49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152400</xdr:colOff>
      <xdr:row>11</xdr:row>
      <xdr:rowOff>38100</xdr:rowOff>
    </xdr:from>
    <xdr:to>
      <xdr:col>19</xdr:col>
      <xdr:colOff>457200</xdr:colOff>
      <xdr:row>18</xdr:row>
      <xdr:rowOff>95249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152400</xdr:colOff>
      <xdr:row>18</xdr:row>
      <xdr:rowOff>161925</xdr:rowOff>
    </xdr:from>
    <xdr:to>
      <xdr:col>19</xdr:col>
      <xdr:colOff>457200</xdr:colOff>
      <xdr:row>26</xdr:row>
      <xdr:rowOff>57149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790574</xdr:colOff>
      <xdr:row>16</xdr:row>
      <xdr:rowOff>47625</xdr:rowOff>
    </xdr:from>
    <xdr:to>
      <xdr:col>25</xdr:col>
      <xdr:colOff>228599</xdr:colOff>
      <xdr:row>27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790575</xdr:colOff>
      <xdr:row>27</xdr:row>
      <xdr:rowOff>114300</xdr:rowOff>
    </xdr:from>
    <xdr:to>
      <xdr:col>25</xdr:col>
      <xdr:colOff>228600</xdr:colOff>
      <xdr:row>38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21</xdr:col>
      <xdr:colOff>492125</xdr:colOff>
      <xdr:row>18</xdr:row>
      <xdr:rowOff>21166</xdr:rowOff>
    </xdr:from>
    <xdr:ext cx="804334" cy="37570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13922375" y="3450166"/>
              <a:ext cx="804334" cy="375709"/>
            </a:xfrm>
            <a:prstGeom prst="rect">
              <a:avLst/>
            </a:prstGeom>
            <a:ln w="31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𝑖𝑛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5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𝑣</m:t>
                    </m:r>
                  </m:oMath>
                </m:oMathPara>
              </a14:m>
              <a:endParaRPr lang="en-GB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𝑖𝑛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5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𝑣</m:t>
                    </m:r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13922375" y="3450166"/>
              <a:ext cx="804334" cy="375709"/>
            </a:xfrm>
            <a:prstGeom prst="rect">
              <a:avLst/>
            </a:prstGeom>
            <a:ln w="31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𝑉_𝑖𝑛1=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5𝑣</a:t>
              </a:r>
              <a:endParaRPr lang="en-GB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𝑉_𝑖𝑛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5𝑣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18</xdr:col>
      <xdr:colOff>209096</xdr:colOff>
      <xdr:row>18</xdr:row>
      <xdr:rowOff>26911</xdr:rowOff>
    </xdr:from>
    <xdr:ext cx="804334" cy="37570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12074525" y="3455911"/>
              <a:ext cx="804334" cy="375709"/>
            </a:xfrm>
            <a:prstGeom prst="rect">
              <a:avLst/>
            </a:prstGeom>
            <a:ln w="31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𝑖𝑛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5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𝑣</m:t>
                    </m:r>
                  </m:oMath>
                </m:oMathPara>
              </a14:m>
              <a:endParaRPr lang="en-GB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𝑖𝑛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0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𝑣</m:t>
                    </m:r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12074525" y="3455911"/>
              <a:ext cx="804334" cy="375709"/>
            </a:xfrm>
            <a:prstGeom prst="rect">
              <a:avLst/>
            </a:prstGeom>
            <a:ln w="31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𝑉_𝑖𝑛1=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5𝑣</a:t>
              </a:r>
              <a:endParaRPr lang="en-GB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𝑉_𝑖𝑛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0𝑣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14</xdr:col>
      <xdr:colOff>564092</xdr:colOff>
      <xdr:row>18</xdr:row>
      <xdr:rowOff>39460</xdr:rowOff>
    </xdr:from>
    <xdr:ext cx="804334" cy="37570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9980235" y="3468460"/>
              <a:ext cx="804334" cy="375709"/>
            </a:xfrm>
            <a:prstGeom prst="rect">
              <a:avLst/>
            </a:prstGeom>
            <a:ln w="31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𝑖𝑛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0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𝑣</m:t>
                    </m:r>
                  </m:oMath>
                </m:oMathPara>
              </a14:m>
              <a:endParaRPr lang="en-GB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𝑖𝑛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5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𝑣</m:t>
                    </m:r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9980235" y="3468460"/>
              <a:ext cx="804334" cy="375709"/>
            </a:xfrm>
            <a:prstGeom prst="rect">
              <a:avLst/>
            </a:prstGeom>
            <a:ln w="31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𝑉_𝑖𝑛1=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0𝑣</a:t>
              </a:r>
              <a:endParaRPr lang="en-GB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𝑉_𝑖𝑛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5𝑣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12</xdr:col>
      <xdr:colOff>22527</xdr:colOff>
      <xdr:row>18</xdr:row>
      <xdr:rowOff>33866</xdr:rowOff>
    </xdr:from>
    <xdr:ext cx="804334" cy="37570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7846634" y="3462866"/>
              <a:ext cx="804334" cy="375709"/>
            </a:xfrm>
            <a:prstGeom prst="rect">
              <a:avLst/>
            </a:prstGeom>
            <a:ln w="31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𝑖𝑛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0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𝑣</m:t>
                    </m:r>
                  </m:oMath>
                </m:oMathPara>
              </a14:m>
              <a:endParaRPr lang="en-GB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𝑖𝑛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0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𝑣</m:t>
                    </m:r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7846634" y="3462866"/>
              <a:ext cx="804334" cy="375709"/>
            </a:xfrm>
            <a:prstGeom prst="rect">
              <a:avLst/>
            </a:prstGeom>
            <a:ln w="31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𝑉_𝑖𝑛1=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0𝑣</a:t>
              </a:r>
              <a:endParaRPr lang="en-GB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𝑉_𝑖𝑛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0𝑣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12</xdr:col>
      <xdr:colOff>43392</xdr:colOff>
      <xdr:row>29</xdr:row>
      <xdr:rowOff>128058</xdr:rowOff>
    </xdr:from>
    <xdr:ext cx="804334" cy="37570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/>
            <xdr:cNvSpPr txBox="1"/>
          </xdr:nvSpPr>
          <xdr:spPr>
            <a:xfrm>
              <a:off x="7822142" y="5652558"/>
              <a:ext cx="804334" cy="375709"/>
            </a:xfrm>
            <a:prstGeom prst="rect">
              <a:avLst/>
            </a:prstGeom>
            <a:ln w="31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𝑖𝑛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0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𝑣</m:t>
                    </m:r>
                  </m:oMath>
                </m:oMathPara>
              </a14:m>
              <a:endParaRPr lang="en-GB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𝑖𝑛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0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𝑣</m:t>
                    </m:r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>
        <xdr:sp macro="" textlink="">
          <xdr:nvSpPr>
            <xdr:cNvPr id="14" name="TextBox 13"/>
            <xdr:cNvSpPr txBox="1"/>
          </xdr:nvSpPr>
          <xdr:spPr>
            <a:xfrm>
              <a:off x="7822142" y="5652558"/>
              <a:ext cx="804334" cy="375709"/>
            </a:xfrm>
            <a:prstGeom prst="rect">
              <a:avLst/>
            </a:prstGeom>
            <a:ln w="31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𝑉_𝑖𝑛1=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0𝑣</a:t>
              </a:r>
              <a:endParaRPr lang="en-GB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𝑉_𝑖𝑛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0𝑣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14</xdr:col>
      <xdr:colOff>536576</xdr:colOff>
      <xdr:row>29</xdr:row>
      <xdr:rowOff>118534</xdr:rowOff>
    </xdr:from>
    <xdr:ext cx="804334" cy="37570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/>
            <xdr:cNvSpPr txBox="1"/>
          </xdr:nvSpPr>
          <xdr:spPr>
            <a:xfrm>
              <a:off x="9902826" y="5643034"/>
              <a:ext cx="804334" cy="375709"/>
            </a:xfrm>
            <a:prstGeom prst="rect">
              <a:avLst/>
            </a:prstGeom>
            <a:ln w="31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𝑖𝑛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0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𝑣</m:t>
                    </m:r>
                  </m:oMath>
                </m:oMathPara>
              </a14:m>
              <a:endParaRPr lang="en-GB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𝑖𝑛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5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𝑣</m:t>
                    </m:r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>
        <xdr:sp macro="" textlink="">
          <xdr:nvSpPr>
            <xdr:cNvPr id="15" name="TextBox 14"/>
            <xdr:cNvSpPr txBox="1"/>
          </xdr:nvSpPr>
          <xdr:spPr>
            <a:xfrm>
              <a:off x="9902826" y="5643034"/>
              <a:ext cx="804334" cy="375709"/>
            </a:xfrm>
            <a:prstGeom prst="rect">
              <a:avLst/>
            </a:prstGeom>
            <a:ln w="31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𝑉_𝑖𝑛1=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0𝑣</a:t>
              </a:r>
              <a:endParaRPr lang="en-GB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𝑉_𝑖𝑛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5𝑣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18</xdr:col>
      <xdr:colOff>177799</xdr:colOff>
      <xdr:row>29</xdr:row>
      <xdr:rowOff>114299</xdr:rowOff>
    </xdr:from>
    <xdr:ext cx="804334" cy="37570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/>
            <xdr:cNvSpPr txBox="1"/>
          </xdr:nvSpPr>
          <xdr:spPr>
            <a:xfrm>
              <a:off x="11978216" y="5638799"/>
              <a:ext cx="804334" cy="375709"/>
            </a:xfrm>
            <a:prstGeom prst="rect">
              <a:avLst/>
            </a:prstGeom>
            <a:ln w="31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𝑖𝑛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5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𝑣</m:t>
                    </m:r>
                  </m:oMath>
                </m:oMathPara>
              </a14:m>
              <a:endParaRPr lang="en-GB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𝑖𝑛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0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𝑣</m:t>
                    </m:r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>
        <xdr:sp macro="" textlink="">
          <xdr:nvSpPr>
            <xdr:cNvPr id="16" name="TextBox 15"/>
            <xdr:cNvSpPr txBox="1"/>
          </xdr:nvSpPr>
          <xdr:spPr>
            <a:xfrm>
              <a:off x="11978216" y="5638799"/>
              <a:ext cx="804334" cy="375709"/>
            </a:xfrm>
            <a:prstGeom prst="rect">
              <a:avLst/>
            </a:prstGeom>
            <a:ln w="31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𝑉_𝑖𝑛1=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5𝑣</a:t>
              </a:r>
              <a:endParaRPr lang="en-GB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𝑉_𝑖𝑛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0𝑣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21</xdr:col>
      <xdr:colOff>438150</xdr:colOff>
      <xdr:row>29</xdr:row>
      <xdr:rowOff>110066</xdr:rowOff>
    </xdr:from>
    <xdr:ext cx="804334" cy="37570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/>
            <xdr:cNvSpPr txBox="1"/>
          </xdr:nvSpPr>
          <xdr:spPr>
            <a:xfrm>
              <a:off x="14064192" y="5634566"/>
              <a:ext cx="804334" cy="375709"/>
            </a:xfrm>
            <a:prstGeom prst="rect">
              <a:avLst/>
            </a:prstGeom>
            <a:ln w="31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𝑖𝑛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5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𝑣</m:t>
                    </m:r>
                  </m:oMath>
                </m:oMathPara>
              </a14:m>
              <a:endParaRPr lang="en-GB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𝑖𝑛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5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𝑣</m:t>
                    </m:r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>
        <xdr:sp macro="" textlink="">
          <xdr:nvSpPr>
            <xdr:cNvPr id="17" name="TextBox 16"/>
            <xdr:cNvSpPr txBox="1"/>
          </xdr:nvSpPr>
          <xdr:spPr>
            <a:xfrm>
              <a:off x="14064192" y="5634566"/>
              <a:ext cx="804334" cy="375709"/>
            </a:xfrm>
            <a:prstGeom prst="rect">
              <a:avLst/>
            </a:prstGeom>
            <a:ln w="31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𝑉_𝑖𝑛1=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5𝑣</a:t>
              </a:r>
              <a:endParaRPr lang="en-GB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𝑉_𝑖𝑛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5𝑣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515711</xdr:colOff>
      <xdr:row>18</xdr:row>
      <xdr:rowOff>85044</xdr:rowOff>
    </xdr:from>
    <xdr:ext cx="914400" cy="4367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8339818" y="3514044"/>
              <a:ext cx="914400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𝑖𝑛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=0</m:t>
                    </m:r>
                  </m:oMath>
                </m:oMathPara>
              </a14:m>
              <a:endParaRPr lang="en-GB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𝑖𝑛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=0</m:t>
                    </m:r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8339818" y="3514044"/>
              <a:ext cx="914400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𝑉_𝑖𝑛1=0</a:t>
              </a:r>
              <a:endParaRPr lang="en-GB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𝑉_𝑖𝑛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=0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twoCellAnchor>
    <xdr:from>
      <xdr:col>14</xdr:col>
      <xdr:colOff>231320</xdr:colOff>
      <xdr:row>10</xdr:row>
      <xdr:rowOff>136072</xdr:rowOff>
    </xdr:from>
    <xdr:to>
      <xdr:col>29</xdr:col>
      <xdr:colOff>205627</xdr:colOff>
      <xdr:row>21</xdr:row>
      <xdr:rowOff>183697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231321</xdr:colOff>
      <xdr:row>22</xdr:row>
      <xdr:rowOff>12247</xdr:rowOff>
    </xdr:from>
    <xdr:to>
      <xdr:col>29</xdr:col>
      <xdr:colOff>205628</xdr:colOff>
      <xdr:row>32</xdr:row>
      <xdr:rowOff>97972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25</xdr:col>
      <xdr:colOff>484717</xdr:colOff>
      <xdr:row>12</xdr:row>
      <xdr:rowOff>111788</xdr:rowOff>
    </xdr:from>
    <xdr:ext cx="804334" cy="37570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16314076" y="2397788"/>
              <a:ext cx="804334" cy="375709"/>
            </a:xfrm>
            <a:prstGeom prst="rect">
              <a:avLst/>
            </a:prstGeom>
            <a:ln w="31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𝑖𝑛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5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𝑣</m:t>
                    </m:r>
                  </m:oMath>
                </m:oMathPara>
              </a14:m>
              <a:endParaRPr lang="en-GB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𝑖𝑛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5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𝑣</m:t>
                    </m:r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16314076" y="2397788"/>
              <a:ext cx="804334" cy="375709"/>
            </a:xfrm>
            <a:prstGeom prst="rect">
              <a:avLst/>
            </a:prstGeom>
            <a:ln w="31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𝑉_𝑖𝑛1=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5𝑣</a:t>
              </a:r>
              <a:endParaRPr lang="en-GB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𝑉_𝑖𝑛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5𝑣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22</xdr:col>
      <xdr:colOff>206223</xdr:colOff>
      <xdr:row>12</xdr:row>
      <xdr:rowOff>117533</xdr:rowOff>
    </xdr:from>
    <xdr:ext cx="804334" cy="37570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14213926" y="2403533"/>
              <a:ext cx="804334" cy="375709"/>
            </a:xfrm>
            <a:prstGeom prst="rect">
              <a:avLst/>
            </a:prstGeom>
            <a:ln w="31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𝑖𝑛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5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𝑣</m:t>
                    </m:r>
                  </m:oMath>
                </m:oMathPara>
              </a14:m>
              <a:endParaRPr lang="en-GB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𝑖𝑛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0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𝑣</m:t>
                    </m:r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14213926" y="2403533"/>
              <a:ext cx="804334" cy="375709"/>
            </a:xfrm>
            <a:prstGeom prst="rect">
              <a:avLst/>
            </a:prstGeom>
            <a:ln w="31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𝑉_𝑖𝑛1=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5𝑣</a:t>
              </a:r>
              <a:endParaRPr lang="en-GB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𝑉_𝑖𝑛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0𝑣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18</xdr:col>
      <xdr:colOff>567267</xdr:colOff>
      <xdr:row>12</xdr:row>
      <xdr:rowOff>130082</xdr:rowOff>
    </xdr:from>
    <xdr:ext cx="804334" cy="37570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12146095" y="2416082"/>
              <a:ext cx="804334" cy="375709"/>
            </a:xfrm>
            <a:prstGeom prst="rect">
              <a:avLst/>
            </a:prstGeom>
            <a:ln w="31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𝑖𝑛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0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𝑣</m:t>
                    </m:r>
                  </m:oMath>
                </m:oMathPara>
              </a14:m>
              <a:endParaRPr lang="en-GB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𝑖𝑛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5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𝑣</m:t>
                    </m:r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12146095" y="2416082"/>
              <a:ext cx="804334" cy="375709"/>
            </a:xfrm>
            <a:prstGeom prst="rect">
              <a:avLst/>
            </a:prstGeom>
            <a:ln w="31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𝑉_𝑖𝑛1=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0𝑣</a:t>
              </a:r>
              <a:endParaRPr lang="en-GB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𝑉_𝑖𝑛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5𝑣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15</xdr:col>
      <xdr:colOff>275166</xdr:colOff>
      <xdr:row>12</xdr:row>
      <xdr:rowOff>124488</xdr:rowOff>
    </xdr:from>
    <xdr:ext cx="804334" cy="37570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10032338" y="2410488"/>
              <a:ext cx="804334" cy="375709"/>
            </a:xfrm>
            <a:prstGeom prst="rect">
              <a:avLst/>
            </a:prstGeom>
            <a:ln w="31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𝑖𝑛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0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𝑣</m:t>
                    </m:r>
                  </m:oMath>
                </m:oMathPara>
              </a14:m>
              <a:endParaRPr lang="en-GB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𝑖𝑛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0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𝑣</m:t>
                    </m:r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10032338" y="2410488"/>
              <a:ext cx="804334" cy="375709"/>
            </a:xfrm>
            <a:prstGeom prst="rect">
              <a:avLst/>
            </a:prstGeom>
            <a:ln w="31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𝑉_𝑖𝑛1=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0𝑣</a:t>
              </a:r>
              <a:endParaRPr lang="en-GB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𝑉_𝑖𝑛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0𝑣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15</xdr:col>
      <xdr:colOff>296031</xdr:colOff>
      <xdr:row>24</xdr:row>
      <xdr:rowOff>28180</xdr:rowOff>
    </xdr:from>
    <xdr:ext cx="804334" cy="37570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10053203" y="4600180"/>
              <a:ext cx="804334" cy="375709"/>
            </a:xfrm>
            <a:prstGeom prst="rect">
              <a:avLst/>
            </a:prstGeom>
            <a:ln w="31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𝑖𝑛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0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𝑣</m:t>
                    </m:r>
                  </m:oMath>
                </m:oMathPara>
              </a14:m>
              <a:endParaRPr lang="en-GB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𝑖𝑛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0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𝑣</m:t>
                    </m:r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10053203" y="4600180"/>
              <a:ext cx="804334" cy="375709"/>
            </a:xfrm>
            <a:prstGeom prst="rect">
              <a:avLst/>
            </a:prstGeom>
            <a:ln w="31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𝑉_𝑖𝑛1=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0𝑣</a:t>
              </a:r>
              <a:endParaRPr lang="en-GB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𝑉_𝑖𝑛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0𝑣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18</xdr:col>
      <xdr:colOff>539751</xdr:colOff>
      <xdr:row>24</xdr:row>
      <xdr:rowOff>18656</xdr:rowOff>
    </xdr:from>
    <xdr:ext cx="804334" cy="37570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12118579" y="4590656"/>
              <a:ext cx="804334" cy="375709"/>
            </a:xfrm>
            <a:prstGeom prst="rect">
              <a:avLst/>
            </a:prstGeom>
            <a:ln w="31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𝑖𝑛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0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𝑣</m:t>
                    </m:r>
                  </m:oMath>
                </m:oMathPara>
              </a14:m>
              <a:endParaRPr lang="en-GB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𝑖𝑛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5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𝑣</m:t>
                    </m:r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12118579" y="4590656"/>
              <a:ext cx="804334" cy="375709"/>
            </a:xfrm>
            <a:prstGeom prst="rect">
              <a:avLst/>
            </a:prstGeom>
            <a:ln w="31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𝑉_𝑖𝑛1=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0𝑣</a:t>
              </a:r>
              <a:endParaRPr lang="en-GB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𝑉_𝑖𝑛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5𝑣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22</xdr:col>
      <xdr:colOff>174926</xdr:colOff>
      <xdr:row>24</xdr:row>
      <xdr:rowOff>14421</xdr:rowOff>
    </xdr:from>
    <xdr:ext cx="804334" cy="37570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14182629" y="4586421"/>
              <a:ext cx="804334" cy="375709"/>
            </a:xfrm>
            <a:prstGeom prst="rect">
              <a:avLst/>
            </a:prstGeom>
            <a:ln w="31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𝑖𝑛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5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𝑣</m:t>
                    </m:r>
                  </m:oMath>
                </m:oMathPara>
              </a14:m>
              <a:endParaRPr lang="en-GB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𝑖𝑛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0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𝑣</m:t>
                    </m:r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14182629" y="4586421"/>
              <a:ext cx="804334" cy="375709"/>
            </a:xfrm>
            <a:prstGeom prst="rect">
              <a:avLst/>
            </a:prstGeom>
            <a:ln w="31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𝑉_𝑖𝑛1=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5𝑣</a:t>
              </a:r>
              <a:endParaRPr lang="en-GB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𝑉_𝑖𝑛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0𝑣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25</xdr:col>
      <xdr:colOff>430742</xdr:colOff>
      <xdr:row>24</xdr:row>
      <xdr:rowOff>10188</xdr:rowOff>
    </xdr:from>
    <xdr:ext cx="804334" cy="37570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/>
            <xdr:cNvSpPr txBox="1"/>
          </xdr:nvSpPr>
          <xdr:spPr>
            <a:xfrm>
              <a:off x="16260101" y="4582188"/>
              <a:ext cx="804334" cy="375709"/>
            </a:xfrm>
            <a:prstGeom prst="rect">
              <a:avLst/>
            </a:prstGeom>
            <a:ln w="31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𝑖𝑛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5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𝑣</m:t>
                    </m:r>
                  </m:oMath>
                </m:oMathPara>
              </a14:m>
              <a:endParaRPr lang="en-GB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𝑖𝑛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5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𝑣</m:t>
                    </m:r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>
        <xdr:sp macro="" textlink="">
          <xdr:nvSpPr>
            <xdr:cNvPr id="14" name="TextBox 13"/>
            <xdr:cNvSpPr txBox="1"/>
          </xdr:nvSpPr>
          <xdr:spPr>
            <a:xfrm>
              <a:off x="16260101" y="4582188"/>
              <a:ext cx="804334" cy="375709"/>
            </a:xfrm>
            <a:prstGeom prst="rect">
              <a:avLst/>
            </a:prstGeom>
            <a:ln w="31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𝑉_𝑖𝑛1=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5𝑣</a:t>
              </a:r>
              <a:endParaRPr lang="en-GB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𝑉_𝑖𝑛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5𝑣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55"/>
  <sheetViews>
    <sheetView topLeftCell="A4" workbookViewId="0">
      <selection activeCell="B5" sqref="B5:G28"/>
    </sheetView>
  </sheetViews>
  <sheetFormatPr defaultRowHeight="15" x14ac:dyDescent="0.25"/>
  <sheetData>
    <row r="5" spans="2:11" x14ac:dyDescent="0.25">
      <c r="B5" t="s">
        <v>5</v>
      </c>
      <c r="C5" t="s">
        <v>0</v>
      </c>
      <c r="D5" t="s">
        <v>1</v>
      </c>
      <c r="E5" t="s">
        <v>2</v>
      </c>
      <c r="F5" t="s">
        <v>3</v>
      </c>
      <c r="G5" t="s">
        <v>4</v>
      </c>
    </row>
    <row r="6" spans="2:11" x14ac:dyDescent="0.25">
      <c r="B6">
        <v>0</v>
      </c>
      <c r="C6">
        <v>0.05</v>
      </c>
      <c r="D6">
        <v>10.050000000000001</v>
      </c>
      <c r="E6">
        <v>5</v>
      </c>
      <c r="F6">
        <v>0.05</v>
      </c>
      <c r="G6">
        <v>4.75</v>
      </c>
      <c r="I6">
        <f>E6*0.5</f>
        <v>2.5</v>
      </c>
      <c r="J6">
        <f t="shared" ref="J6:K21" si="0">F6*0.5</f>
        <v>2.5000000000000001E-2</v>
      </c>
      <c r="K6">
        <f t="shared" si="0"/>
        <v>2.375</v>
      </c>
    </row>
    <row r="7" spans="2:11" x14ac:dyDescent="0.25">
      <c r="B7">
        <v>0.05</v>
      </c>
      <c r="C7">
        <v>0.05</v>
      </c>
      <c r="D7">
        <v>10.050000000000001</v>
      </c>
      <c r="E7">
        <v>5</v>
      </c>
      <c r="F7">
        <v>0.05</v>
      </c>
      <c r="G7">
        <v>4.75</v>
      </c>
      <c r="I7">
        <f t="shared" ref="I7:I28" si="1">E7*0.5</f>
        <v>2.5</v>
      </c>
      <c r="J7">
        <f t="shared" si="0"/>
        <v>2.5000000000000001E-2</v>
      </c>
      <c r="K7">
        <f t="shared" si="0"/>
        <v>2.375</v>
      </c>
    </row>
    <row r="8" spans="2:11" x14ac:dyDescent="0.25">
      <c r="B8">
        <v>0.1</v>
      </c>
      <c r="C8">
        <v>0.05</v>
      </c>
      <c r="D8">
        <v>10.050000000000001</v>
      </c>
      <c r="E8">
        <v>5</v>
      </c>
      <c r="F8">
        <v>0.05</v>
      </c>
      <c r="G8">
        <v>4.75</v>
      </c>
      <c r="I8">
        <f t="shared" si="1"/>
        <v>2.5</v>
      </c>
      <c r="J8">
        <f t="shared" si="0"/>
        <v>2.5000000000000001E-2</v>
      </c>
      <c r="K8">
        <f t="shared" si="0"/>
        <v>2.375</v>
      </c>
    </row>
    <row r="9" spans="2:11" x14ac:dyDescent="0.25">
      <c r="B9">
        <v>0.15</v>
      </c>
      <c r="C9">
        <v>0.05</v>
      </c>
      <c r="D9">
        <v>10.050000000000001</v>
      </c>
      <c r="E9">
        <v>5</v>
      </c>
      <c r="F9">
        <v>0.05</v>
      </c>
      <c r="G9">
        <v>4.75</v>
      </c>
      <c r="I9">
        <f t="shared" si="1"/>
        <v>2.5</v>
      </c>
      <c r="J9">
        <f t="shared" si="0"/>
        <v>2.5000000000000001E-2</v>
      </c>
      <c r="K9">
        <f t="shared" si="0"/>
        <v>2.375</v>
      </c>
    </row>
    <row r="10" spans="2:11" x14ac:dyDescent="0.25">
      <c r="B10">
        <v>0.2</v>
      </c>
      <c r="C10">
        <v>0.05</v>
      </c>
      <c r="D10">
        <v>10.050000000000001</v>
      </c>
      <c r="E10">
        <v>5</v>
      </c>
      <c r="F10">
        <v>0.05</v>
      </c>
      <c r="G10">
        <v>4.75</v>
      </c>
      <c r="I10">
        <f t="shared" si="1"/>
        <v>2.5</v>
      </c>
      <c r="J10">
        <f t="shared" si="0"/>
        <v>2.5000000000000001E-2</v>
      </c>
      <c r="K10">
        <f t="shared" si="0"/>
        <v>2.375</v>
      </c>
    </row>
    <row r="11" spans="2:11" x14ac:dyDescent="0.25">
      <c r="B11">
        <v>0.25</v>
      </c>
      <c r="C11">
        <v>0.05</v>
      </c>
      <c r="D11">
        <v>10.050000000000001</v>
      </c>
      <c r="E11">
        <v>5</v>
      </c>
      <c r="F11">
        <v>0.05</v>
      </c>
      <c r="G11">
        <v>4.75</v>
      </c>
      <c r="I11">
        <f t="shared" si="1"/>
        <v>2.5</v>
      </c>
      <c r="J11">
        <f t="shared" si="0"/>
        <v>2.5000000000000001E-2</v>
      </c>
      <c r="K11">
        <f t="shared" si="0"/>
        <v>2.375</v>
      </c>
    </row>
    <row r="12" spans="2:11" x14ac:dyDescent="0.25">
      <c r="B12">
        <v>0.3</v>
      </c>
      <c r="C12">
        <v>0.05</v>
      </c>
      <c r="D12">
        <v>10.050000000000001</v>
      </c>
      <c r="E12">
        <v>5</v>
      </c>
      <c r="F12">
        <v>0.05</v>
      </c>
      <c r="G12">
        <v>4.75</v>
      </c>
      <c r="I12">
        <f t="shared" si="1"/>
        <v>2.5</v>
      </c>
      <c r="J12">
        <f t="shared" si="0"/>
        <v>2.5000000000000001E-2</v>
      </c>
      <c r="K12">
        <f t="shared" si="0"/>
        <v>2.375</v>
      </c>
    </row>
    <row r="13" spans="2:11" x14ac:dyDescent="0.25">
      <c r="B13">
        <v>0.35</v>
      </c>
      <c r="C13">
        <v>0.05</v>
      </c>
      <c r="D13">
        <v>10.050000000000001</v>
      </c>
      <c r="E13">
        <v>5</v>
      </c>
      <c r="F13">
        <v>0.05</v>
      </c>
      <c r="G13">
        <v>4.75</v>
      </c>
      <c r="I13">
        <f t="shared" si="1"/>
        <v>2.5</v>
      </c>
      <c r="J13">
        <f t="shared" si="0"/>
        <v>2.5000000000000001E-2</v>
      </c>
      <c r="K13">
        <f t="shared" si="0"/>
        <v>2.375</v>
      </c>
    </row>
    <row r="14" spans="2:11" x14ac:dyDescent="0.25">
      <c r="B14">
        <v>0.4</v>
      </c>
      <c r="C14">
        <v>0.05</v>
      </c>
      <c r="D14">
        <v>10.050000000000001</v>
      </c>
      <c r="E14">
        <v>5</v>
      </c>
      <c r="F14">
        <v>0.05</v>
      </c>
      <c r="G14">
        <v>4.75</v>
      </c>
      <c r="I14">
        <f t="shared" si="1"/>
        <v>2.5</v>
      </c>
      <c r="J14">
        <f t="shared" si="0"/>
        <v>2.5000000000000001E-2</v>
      </c>
      <c r="K14">
        <f t="shared" si="0"/>
        <v>2.375</v>
      </c>
    </row>
    <row r="15" spans="2:11" x14ac:dyDescent="0.25">
      <c r="B15">
        <v>0.45</v>
      </c>
      <c r="C15">
        <v>2.0499999999999998</v>
      </c>
      <c r="D15">
        <v>8.0500000000000007</v>
      </c>
      <c r="E15">
        <v>0.05</v>
      </c>
      <c r="F15">
        <v>5</v>
      </c>
      <c r="G15">
        <v>0.97374999999999989</v>
      </c>
      <c r="I15">
        <f t="shared" si="1"/>
        <v>2.5000000000000001E-2</v>
      </c>
      <c r="J15">
        <f t="shared" si="0"/>
        <v>2.5</v>
      </c>
      <c r="K15">
        <f t="shared" si="0"/>
        <v>0.48687499999999995</v>
      </c>
    </row>
    <row r="16" spans="2:11" x14ac:dyDescent="0.25">
      <c r="B16">
        <v>0.5</v>
      </c>
      <c r="C16">
        <v>4.05</v>
      </c>
      <c r="D16">
        <v>6.05</v>
      </c>
      <c r="E16">
        <v>0.05</v>
      </c>
      <c r="F16">
        <v>5</v>
      </c>
      <c r="G16">
        <v>1.9237499999999998</v>
      </c>
      <c r="I16">
        <f t="shared" si="1"/>
        <v>2.5000000000000001E-2</v>
      </c>
      <c r="J16">
        <f t="shared" si="0"/>
        <v>2.5</v>
      </c>
      <c r="K16">
        <f t="shared" si="0"/>
        <v>0.96187499999999992</v>
      </c>
    </row>
    <row r="17" spans="2:11" x14ac:dyDescent="0.25">
      <c r="B17">
        <v>0.55000000000000004</v>
      </c>
      <c r="C17">
        <v>6.05</v>
      </c>
      <c r="D17">
        <v>4.05</v>
      </c>
      <c r="E17">
        <v>0.05</v>
      </c>
      <c r="F17">
        <v>5</v>
      </c>
      <c r="G17">
        <v>2.8737499999999998</v>
      </c>
      <c r="I17">
        <f t="shared" si="1"/>
        <v>2.5000000000000001E-2</v>
      </c>
      <c r="J17">
        <f t="shared" si="0"/>
        <v>2.5</v>
      </c>
      <c r="K17">
        <f t="shared" si="0"/>
        <v>1.4368749999999999</v>
      </c>
    </row>
    <row r="18" spans="2:11" x14ac:dyDescent="0.25">
      <c r="B18">
        <v>0.6</v>
      </c>
      <c r="C18">
        <v>8.0500000000000007</v>
      </c>
      <c r="D18">
        <v>2.0499999999999998</v>
      </c>
      <c r="E18">
        <v>0.05</v>
      </c>
      <c r="F18">
        <v>5</v>
      </c>
      <c r="G18">
        <v>3.82375</v>
      </c>
      <c r="I18">
        <f t="shared" si="1"/>
        <v>2.5000000000000001E-2</v>
      </c>
      <c r="J18">
        <f t="shared" si="0"/>
        <v>2.5</v>
      </c>
      <c r="K18">
        <f t="shared" si="0"/>
        <v>1.911875</v>
      </c>
    </row>
    <row r="19" spans="2:11" x14ac:dyDescent="0.25">
      <c r="B19">
        <v>0.65</v>
      </c>
      <c r="C19">
        <v>10.050000000000001</v>
      </c>
      <c r="D19">
        <v>0.05</v>
      </c>
      <c r="E19">
        <v>0.05</v>
      </c>
      <c r="F19">
        <v>5</v>
      </c>
      <c r="G19">
        <v>4.7737499999999997</v>
      </c>
      <c r="I19">
        <f t="shared" si="1"/>
        <v>2.5000000000000001E-2</v>
      </c>
      <c r="J19">
        <f t="shared" si="0"/>
        <v>2.5</v>
      </c>
      <c r="K19">
        <f t="shared" si="0"/>
        <v>2.3868749999999999</v>
      </c>
    </row>
    <row r="20" spans="2:11" x14ac:dyDescent="0.25">
      <c r="B20">
        <v>0.7</v>
      </c>
      <c r="C20">
        <v>10.050000000000001</v>
      </c>
      <c r="D20">
        <v>0.05</v>
      </c>
      <c r="E20">
        <v>0.05</v>
      </c>
      <c r="F20">
        <v>5</v>
      </c>
      <c r="G20">
        <v>4.7737499999999997</v>
      </c>
      <c r="I20">
        <f t="shared" si="1"/>
        <v>2.5000000000000001E-2</v>
      </c>
      <c r="J20">
        <f t="shared" si="0"/>
        <v>2.5</v>
      </c>
      <c r="K20">
        <f t="shared" si="0"/>
        <v>2.3868749999999999</v>
      </c>
    </row>
    <row r="21" spans="2:11" x14ac:dyDescent="0.25">
      <c r="B21">
        <v>0.75</v>
      </c>
      <c r="C21">
        <v>10.050000000000001</v>
      </c>
      <c r="D21">
        <v>0.05</v>
      </c>
      <c r="E21">
        <v>0.05</v>
      </c>
      <c r="F21">
        <v>5</v>
      </c>
      <c r="G21">
        <v>4.7737499999999997</v>
      </c>
      <c r="I21">
        <f t="shared" si="1"/>
        <v>2.5000000000000001E-2</v>
      </c>
      <c r="J21">
        <f t="shared" si="0"/>
        <v>2.5</v>
      </c>
      <c r="K21">
        <f t="shared" si="0"/>
        <v>2.3868749999999999</v>
      </c>
    </row>
    <row r="22" spans="2:11" x14ac:dyDescent="0.25">
      <c r="B22">
        <v>0.8</v>
      </c>
      <c r="C22">
        <v>10.050000000000001</v>
      </c>
      <c r="D22">
        <v>0.05</v>
      </c>
      <c r="E22">
        <v>0.05</v>
      </c>
      <c r="F22">
        <v>5</v>
      </c>
      <c r="G22">
        <v>4.7737499999999997</v>
      </c>
      <c r="I22">
        <f t="shared" si="1"/>
        <v>2.5000000000000001E-2</v>
      </c>
      <c r="J22">
        <f t="shared" ref="J22:J28" si="2">F22*0.5</f>
        <v>2.5</v>
      </c>
      <c r="K22">
        <f t="shared" ref="K22:K28" si="3">G22*0.5</f>
        <v>2.3868749999999999</v>
      </c>
    </row>
    <row r="23" spans="2:11" x14ac:dyDescent="0.25">
      <c r="B23">
        <v>0.85</v>
      </c>
      <c r="C23">
        <v>10.050000000000001</v>
      </c>
      <c r="D23">
        <v>0.05</v>
      </c>
      <c r="E23">
        <v>0.05</v>
      </c>
      <c r="F23">
        <v>5</v>
      </c>
      <c r="G23">
        <v>4.7737499999999997</v>
      </c>
      <c r="I23">
        <f t="shared" si="1"/>
        <v>2.5000000000000001E-2</v>
      </c>
      <c r="J23">
        <f t="shared" si="2"/>
        <v>2.5</v>
      </c>
      <c r="K23">
        <f t="shared" si="3"/>
        <v>2.3868749999999999</v>
      </c>
    </row>
    <row r="24" spans="2:11" x14ac:dyDescent="0.25">
      <c r="B24">
        <v>0.9</v>
      </c>
      <c r="C24">
        <v>10.050000000000001</v>
      </c>
      <c r="D24">
        <v>0.05</v>
      </c>
      <c r="E24">
        <v>0.05</v>
      </c>
      <c r="F24">
        <v>5</v>
      </c>
      <c r="G24">
        <v>4.7737499999999997</v>
      </c>
      <c r="I24">
        <f t="shared" si="1"/>
        <v>2.5000000000000001E-2</v>
      </c>
      <c r="J24">
        <f t="shared" si="2"/>
        <v>2.5</v>
      </c>
      <c r="K24">
        <f t="shared" si="3"/>
        <v>2.3868749999999999</v>
      </c>
    </row>
    <row r="25" spans="2:11" x14ac:dyDescent="0.25">
      <c r="B25">
        <v>0.95</v>
      </c>
      <c r="C25">
        <v>10.050000000000001</v>
      </c>
      <c r="D25">
        <v>0.05</v>
      </c>
      <c r="E25">
        <v>0.05</v>
      </c>
      <c r="F25">
        <v>5</v>
      </c>
      <c r="G25">
        <v>4.7737499999999997</v>
      </c>
      <c r="I25">
        <f t="shared" si="1"/>
        <v>2.5000000000000001E-2</v>
      </c>
      <c r="J25">
        <f t="shared" si="2"/>
        <v>2.5</v>
      </c>
      <c r="K25">
        <f t="shared" si="3"/>
        <v>2.3868749999999999</v>
      </c>
    </row>
    <row r="26" spans="2:11" x14ac:dyDescent="0.25">
      <c r="B26">
        <v>1</v>
      </c>
      <c r="C26">
        <v>10.050000000000001</v>
      </c>
      <c r="D26">
        <v>0.05</v>
      </c>
      <c r="E26">
        <v>0.05</v>
      </c>
      <c r="F26">
        <v>5</v>
      </c>
      <c r="G26">
        <v>4.7737499999999997</v>
      </c>
      <c r="I26">
        <f t="shared" si="1"/>
        <v>2.5000000000000001E-2</v>
      </c>
      <c r="J26">
        <f t="shared" si="2"/>
        <v>2.5</v>
      </c>
      <c r="K26">
        <f t="shared" si="3"/>
        <v>2.3868749999999999</v>
      </c>
    </row>
    <row r="27" spans="2:11" x14ac:dyDescent="0.25">
      <c r="B27">
        <v>1.05</v>
      </c>
      <c r="C27">
        <v>10.050000000000001</v>
      </c>
      <c r="D27">
        <v>0.05</v>
      </c>
      <c r="E27">
        <v>0.05</v>
      </c>
      <c r="F27">
        <v>5</v>
      </c>
      <c r="G27">
        <v>4.7737499999999997</v>
      </c>
      <c r="I27">
        <f t="shared" si="1"/>
        <v>2.5000000000000001E-2</v>
      </c>
      <c r="J27">
        <f t="shared" si="2"/>
        <v>2.5</v>
      </c>
      <c r="K27">
        <f t="shared" si="3"/>
        <v>2.3868749999999999</v>
      </c>
    </row>
    <row r="28" spans="2:11" x14ac:dyDescent="0.25">
      <c r="B28">
        <v>1.1000000000000001</v>
      </c>
      <c r="C28">
        <v>10.050000000000001</v>
      </c>
      <c r="D28">
        <v>0.05</v>
      </c>
      <c r="E28">
        <v>0.05</v>
      </c>
      <c r="F28">
        <v>5</v>
      </c>
      <c r="G28">
        <v>4.7737499999999997</v>
      </c>
      <c r="I28">
        <f t="shared" si="1"/>
        <v>2.5000000000000001E-2</v>
      </c>
      <c r="J28">
        <f t="shared" si="2"/>
        <v>2.5</v>
      </c>
      <c r="K28">
        <f t="shared" si="3"/>
        <v>2.3868749999999999</v>
      </c>
    </row>
    <row r="32" spans="2:11" x14ac:dyDescent="0.25">
      <c r="B32" t="s">
        <v>5</v>
      </c>
      <c r="C32" t="s">
        <v>0</v>
      </c>
      <c r="D32" t="s">
        <v>1</v>
      </c>
      <c r="E32" t="s">
        <v>2</v>
      </c>
      <c r="F32" t="s">
        <v>3</v>
      </c>
      <c r="G32" t="s">
        <v>4</v>
      </c>
    </row>
    <row r="33" spans="2:7" x14ac:dyDescent="0.25">
      <c r="B33">
        <v>0</v>
      </c>
      <c r="C33">
        <v>-12.5</v>
      </c>
      <c r="D33">
        <v>-2.5</v>
      </c>
      <c r="E33">
        <v>10</v>
      </c>
      <c r="F33">
        <v>0</v>
      </c>
      <c r="G33">
        <v>9</v>
      </c>
    </row>
    <row r="34" spans="2:7" x14ac:dyDescent="0.25">
      <c r="B34">
        <v>1</v>
      </c>
      <c r="C34">
        <v>-12.5</v>
      </c>
      <c r="D34">
        <v>-2.5</v>
      </c>
      <c r="E34">
        <v>10</v>
      </c>
      <c r="F34">
        <v>0</v>
      </c>
      <c r="G34">
        <v>9</v>
      </c>
    </row>
    <row r="35" spans="2:7" x14ac:dyDescent="0.25">
      <c r="B35">
        <v>2</v>
      </c>
      <c r="C35">
        <v>-12.5</v>
      </c>
      <c r="D35">
        <v>-2.5</v>
      </c>
      <c r="E35">
        <v>10</v>
      </c>
      <c r="F35">
        <v>0</v>
      </c>
      <c r="G35">
        <v>9</v>
      </c>
    </row>
    <row r="36" spans="2:7" x14ac:dyDescent="0.25">
      <c r="B36">
        <v>3</v>
      </c>
      <c r="C36">
        <v>-12.5</v>
      </c>
      <c r="D36">
        <v>-2.5</v>
      </c>
      <c r="E36">
        <v>10</v>
      </c>
      <c r="F36">
        <v>0</v>
      </c>
      <c r="G36">
        <v>9</v>
      </c>
    </row>
    <row r="37" spans="2:7" x14ac:dyDescent="0.25">
      <c r="B37">
        <v>4</v>
      </c>
      <c r="C37">
        <v>-12.5</v>
      </c>
      <c r="D37">
        <v>-2.5</v>
      </c>
      <c r="E37">
        <v>10</v>
      </c>
      <c r="F37">
        <v>0</v>
      </c>
      <c r="G37">
        <v>9</v>
      </c>
    </row>
    <row r="38" spans="2:7" x14ac:dyDescent="0.25">
      <c r="B38">
        <v>5</v>
      </c>
      <c r="C38">
        <v>-12.5</v>
      </c>
      <c r="D38">
        <v>-2.5</v>
      </c>
      <c r="E38">
        <v>10</v>
      </c>
      <c r="F38">
        <v>0</v>
      </c>
      <c r="G38">
        <v>9</v>
      </c>
    </row>
    <row r="39" spans="2:7" x14ac:dyDescent="0.25">
      <c r="B39">
        <v>6</v>
      </c>
      <c r="C39">
        <v>-12.5</v>
      </c>
      <c r="D39">
        <v>-2.5</v>
      </c>
      <c r="E39">
        <v>10</v>
      </c>
      <c r="F39">
        <v>0</v>
      </c>
      <c r="G39">
        <v>9</v>
      </c>
    </row>
    <row r="40" spans="2:7" x14ac:dyDescent="0.25">
      <c r="B40">
        <v>7</v>
      </c>
      <c r="C40">
        <v>-12.5</v>
      </c>
      <c r="D40">
        <v>-2.5</v>
      </c>
      <c r="E40">
        <v>10</v>
      </c>
      <c r="F40">
        <v>0</v>
      </c>
      <c r="G40">
        <v>9</v>
      </c>
    </row>
    <row r="41" spans="2:7" x14ac:dyDescent="0.25">
      <c r="B41">
        <v>8</v>
      </c>
      <c r="C41">
        <v>-12.5</v>
      </c>
      <c r="D41">
        <v>-2.5</v>
      </c>
      <c r="E41">
        <v>10</v>
      </c>
      <c r="F41">
        <v>0</v>
      </c>
      <c r="G41">
        <v>9</v>
      </c>
    </row>
    <row r="42" spans="2:7" x14ac:dyDescent="0.25">
      <c r="B42">
        <v>9</v>
      </c>
      <c r="C42">
        <v>-10.5</v>
      </c>
      <c r="D42">
        <v>-4.5</v>
      </c>
      <c r="E42">
        <v>0</v>
      </c>
      <c r="F42">
        <v>10</v>
      </c>
      <c r="G42">
        <v>1.8</v>
      </c>
    </row>
    <row r="43" spans="2:7" x14ac:dyDescent="0.25">
      <c r="B43">
        <v>10</v>
      </c>
      <c r="C43">
        <v>-8.5</v>
      </c>
      <c r="D43">
        <v>-6.5</v>
      </c>
      <c r="E43">
        <v>0</v>
      </c>
      <c r="F43">
        <v>10</v>
      </c>
      <c r="G43">
        <v>3.6</v>
      </c>
    </row>
    <row r="44" spans="2:7" x14ac:dyDescent="0.25">
      <c r="B44">
        <v>11</v>
      </c>
      <c r="C44">
        <v>-6.5</v>
      </c>
      <c r="D44">
        <v>-8.5</v>
      </c>
      <c r="E44">
        <v>0</v>
      </c>
      <c r="F44">
        <v>10</v>
      </c>
      <c r="G44">
        <v>5.4</v>
      </c>
    </row>
    <row r="45" spans="2:7" x14ac:dyDescent="0.25">
      <c r="B45">
        <v>12</v>
      </c>
      <c r="C45">
        <v>-4.5</v>
      </c>
      <c r="D45">
        <v>-10.5</v>
      </c>
      <c r="E45">
        <v>0</v>
      </c>
      <c r="F45">
        <v>10</v>
      </c>
      <c r="G45">
        <v>7.2</v>
      </c>
    </row>
    <row r="46" spans="2:7" x14ac:dyDescent="0.25">
      <c r="B46">
        <v>13</v>
      </c>
      <c r="C46">
        <v>-2.5</v>
      </c>
      <c r="D46">
        <v>-12.5</v>
      </c>
      <c r="E46">
        <v>0</v>
      </c>
      <c r="F46">
        <v>10</v>
      </c>
      <c r="G46">
        <v>9</v>
      </c>
    </row>
    <row r="47" spans="2:7" x14ac:dyDescent="0.25">
      <c r="B47">
        <v>14</v>
      </c>
      <c r="C47">
        <v>-2.5</v>
      </c>
      <c r="D47">
        <v>-12.5</v>
      </c>
      <c r="E47">
        <v>0</v>
      </c>
      <c r="F47">
        <v>10</v>
      </c>
      <c r="G47">
        <v>9</v>
      </c>
    </row>
    <row r="48" spans="2:7" x14ac:dyDescent="0.25">
      <c r="B48">
        <v>15</v>
      </c>
      <c r="C48">
        <v>-2.5</v>
      </c>
      <c r="D48">
        <v>-12.5</v>
      </c>
      <c r="E48">
        <v>0</v>
      </c>
      <c r="F48">
        <v>10</v>
      </c>
      <c r="G48">
        <v>9</v>
      </c>
    </row>
    <row r="49" spans="2:7" x14ac:dyDescent="0.25">
      <c r="B49">
        <v>16</v>
      </c>
      <c r="C49">
        <v>-2.5</v>
      </c>
      <c r="D49">
        <v>-12.5</v>
      </c>
      <c r="E49">
        <v>0</v>
      </c>
      <c r="F49">
        <v>10</v>
      </c>
      <c r="G49">
        <v>9</v>
      </c>
    </row>
    <row r="50" spans="2:7" x14ac:dyDescent="0.25">
      <c r="B50">
        <v>17</v>
      </c>
      <c r="C50">
        <v>-2.5</v>
      </c>
      <c r="D50">
        <v>-12.5</v>
      </c>
      <c r="E50">
        <v>0</v>
      </c>
      <c r="F50">
        <v>10</v>
      </c>
      <c r="G50">
        <v>9</v>
      </c>
    </row>
    <row r="51" spans="2:7" x14ac:dyDescent="0.25">
      <c r="B51">
        <v>18</v>
      </c>
      <c r="C51">
        <v>-2.5</v>
      </c>
      <c r="D51">
        <v>-12.5</v>
      </c>
      <c r="E51">
        <v>0</v>
      </c>
      <c r="F51">
        <v>10</v>
      </c>
      <c r="G51">
        <v>9</v>
      </c>
    </row>
    <row r="52" spans="2:7" x14ac:dyDescent="0.25">
      <c r="B52">
        <v>19</v>
      </c>
      <c r="C52">
        <v>-2.5</v>
      </c>
      <c r="D52">
        <v>-12.5</v>
      </c>
      <c r="E52">
        <v>0</v>
      </c>
      <c r="F52">
        <v>10</v>
      </c>
      <c r="G52">
        <v>9</v>
      </c>
    </row>
    <row r="53" spans="2:7" x14ac:dyDescent="0.25">
      <c r="B53">
        <v>20</v>
      </c>
      <c r="C53">
        <v>-2.5</v>
      </c>
      <c r="D53">
        <v>-12.5</v>
      </c>
      <c r="E53">
        <v>0</v>
      </c>
      <c r="F53">
        <v>10</v>
      </c>
      <c r="G53">
        <v>9</v>
      </c>
    </row>
    <row r="54" spans="2:7" x14ac:dyDescent="0.25">
      <c r="B54">
        <v>21</v>
      </c>
      <c r="C54">
        <v>-2.5</v>
      </c>
      <c r="D54">
        <v>-12.5</v>
      </c>
      <c r="E54">
        <v>0</v>
      </c>
      <c r="F54">
        <v>10</v>
      </c>
      <c r="G54">
        <v>9</v>
      </c>
    </row>
    <row r="55" spans="2:7" x14ac:dyDescent="0.25">
      <c r="B55">
        <v>22</v>
      </c>
      <c r="C55">
        <v>-2.5</v>
      </c>
      <c r="D55">
        <v>-12.5</v>
      </c>
      <c r="E55">
        <v>0</v>
      </c>
      <c r="F55">
        <v>10</v>
      </c>
      <c r="G55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"/>
  <sheetViews>
    <sheetView tabSelected="1" zoomScale="70" zoomScaleNormal="70" workbookViewId="0">
      <selection activeCell="Y48" sqref="Y48"/>
    </sheetView>
  </sheetViews>
  <sheetFormatPr defaultRowHeight="15" x14ac:dyDescent="0.25"/>
  <cols>
    <col min="6" max="6" width="9.85546875" customWidth="1"/>
    <col min="9" max="9" width="12.7109375" bestFit="1" customWidth="1"/>
    <col min="11" max="11" width="12" bestFit="1" customWidth="1"/>
    <col min="14" max="14" width="14.7109375" customWidth="1"/>
  </cols>
  <sheetData>
    <row r="1" spans="1:15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I1" t="s">
        <v>11</v>
      </c>
    </row>
    <row r="2" spans="1:15" x14ac:dyDescent="0.25">
      <c r="A2" s="4"/>
      <c r="B2" s="3">
        <v>0</v>
      </c>
      <c r="C2" s="1">
        <v>0</v>
      </c>
      <c r="D2" s="1">
        <v>0</v>
      </c>
      <c r="E2" s="1">
        <v>10000</v>
      </c>
      <c r="F2" s="1">
        <v>10000</v>
      </c>
      <c r="G2" s="1">
        <v>0</v>
      </c>
      <c r="H2" s="1"/>
      <c r="I2">
        <f>(D2-C2)/(E2+F2)</f>
        <v>0</v>
      </c>
      <c r="N2" s="3" t="s">
        <v>12</v>
      </c>
      <c r="O2" t="s">
        <v>13</v>
      </c>
    </row>
    <row r="3" spans="1:15" x14ac:dyDescent="0.25">
      <c r="A3" s="4"/>
      <c r="B3" s="3">
        <v>1</v>
      </c>
      <c r="C3" s="1">
        <v>0</v>
      </c>
      <c r="D3" s="1">
        <v>0</v>
      </c>
      <c r="E3" s="1">
        <v>10000</v>
      </c>
      <c r="F3" s="1">
        <v>10000</v>
      </c>
      <c r="G3" s="1">
        <v>0</v>
      </c>
      <c r="H3" s="1"/>
      <c r="I3">
        <f t="shared" ref="I3:I22" si="0">(D3-C3)/(E3+F3)</f>
        <v>0</v>
      </c>
      <c r="N3" s="5">
        <v>2500000</v>
      </c>
      <c r="O3">
        <v>150003836.06797817</v>
      </c>
    </row>
    <row r="4" spans="1:15" x14ac:dyDescent="0.25">
      <c r="A4" s="4"/>
      <c r="B4" s="3">
        <v>2</v>
      </c>
      <c r="C4" s="1">
        <v>0</v>
      </c>
      <c r="D4" s="1">
        <v>0</v>
      </c>
      <c r="E4" s="1">
        <v>10000</v>
      </c>
      <c r="F4" s="1">
        <v>10000</v>
      </c>
      <c r="G4" s="1">
        <v>0</v>
      </c>
      <c r="H4" s="1"/>
      <c r="I4">
        <f t="shared" si="0"/>
        <v>0</v>
      </c>
    </row>
    <row r="5" spans="1:15" x14ac:dyDescent="0.25">
      <c r="A5" s="4"/>
      <c r="B5" s="3">
        <v>3</v>
      </c>
      <c r="C5" s="1">
        <v>0</v>
      </c>
      <c r="D5" s="1">
        <v>0</v>
      </c>
      <c r="E5" s="1">
        <v>10000</v>
      </c>
      <c r="F5" s="1">
        <v>10000</v>
      </c>
      <c r="G5" s="1">
        <v>0</v>
      </c>
      <c r="H5" s="1"/>
      <c r="I5">
        <f t="shared" si="0"/>
        <v>0</v>
      </c>
      <c r="L5">
        <v>0.2</v>
      </c>
      <c r="M5">
        <v>0</v>
      </c>
      <c r="N5">
        <v>0</v>
      </c>
    </row>
    <row r="6" spans="1:15" x14ac:dyDescent="0.25">
      <c r="A6" s="4"/>
      <c r="B6" s="3">
        <v>4</v>
      </c>
      <c r="C6" s="1">
        <v>0</v>
      </c>
      <c r="D6" s="1">
        <v>0</v>
      </c>
      <c r="E6" s="1">
        <v>10000</v>
      </c>
      <c r="F6" s="1">
        <v>10000</v>
      </c>
      <c r="G6" s="1">
        <v>0</v>
      </c>
      <c r="H6" s="1"/>
      <c r="I6">
        <f t="shared" si="0"/>
        <v>0</v>
      </c>
      <c r="L6">
        <v>0.2</v>
      </c>
      <c r="M6">
        <v>7</v>
      </c>
      <c r="N6">
        <v>15000</v>
      </c>
    </row>
    <row r="7" spans="1:15" x14ac:dyDescent="0.25">
      <c r="A7" s="4"/>
      <c r="B7" s="3">
        <v>5</v>
      </c>
      <c r="C7" s="1">
        <v>0</v>
      </c>
      <c r="D7" s="1">
        <v>0</v>
      </c>
      <c r="E7" s="1">
        <v>10000</v>
      </c>
      <c r="F7" s="1">
        <v>10000</v>
      </c>
      <c r="G7" s="1">
        <v>0</v>
      </c>
      <c r="H7" s="1"/>
      <c r="I7">
        <f t="shared" si="0"/>
        <v>0</v>
      </c>
    </row>
    <row r="8" spans="1:15" x14ac:dyDescent="0.25">
      <c r="A8" s="4"/>
      <c r="B8" s="3">
        <v>6</v>
      </c>
      <c r="C8" s="1">
        <v>0</v>
      </c>
      <c r="D8" s="1">
        <v>0</v>
      </c>
      <c r="E8" s="1">
        <v>10000</v>
      </c>
      <c r="F8" s="1">
        <v>10000</v>
      </c>
      <c r="G8" s="1">
        <v>0</v>
      </c>
      <c r="H8" s="1"/>
      <c r="I8">
        <f t="shared" si="0"/>
        <v>0</v>
      </c>
      <c r="L8">
        <v>50</v>
      </c>
      <c r="M8">
        <v>0</v>
      </c>
      <c r="N8">
        <v>0</v>
      </c>
    </row>
    <row r="9" spans="1:15" x14ac:dyDescent="0.25">
      <c r="A9" s="4"/>
      <c r="B9" s="3">
        <v>7</v>
      </c>
      <c r="C9" s="1">
        <v>0</v>
      </c>
      <c r="D9" s="1">
        <v>0</v>
      </c>
      <c r="E9" s="1">
        <v>10000</v>
      </c>
      <c r="F9" s="1">
        <v>10000</v>
      </c>
      <c r="G9" s="1">
        <v>0</v>
      </c>
      <c r="H9" s="1"/>
      <c r="I9">
        <f t="shared" si="0"/>
        <v>0</v>
      </c>
      <c r="L9">
        <v>50</v>
      </c>
      <c r="M9">
        <v>7</v>
      </c>
      <c r="N9">
        <v>15000</v>
      </c>
    </row>
    <row r="10" spans="1:15" x14ac:dyDescent="0.25">
      <c r="A10" s="4"/>
      <c r="B10" s="3">
        <v>8</v>
      </c>
      <c r="C10" s="1">
        <v>0</v>
      </c>
      <c r="D10" s="1">
        <v>0</v>
      </c>
      <c r="E10" s="1">
        <v>10000</v>
      </c>
      <c r="F10" s="1">
        <v>10000</v>
      </c>
      <c r="G10" s="1">
        <v>0</v>
      </c>
      <c r="H10" s="1"/>
      <c r="I10">
        <f t="shared" si="0"/>
        <v>0</v>
      </c>
    </row>
    <row r="11" spans="1:15" x14ac:dyDescent="0.25">
      <c r="A11" s="4"/>
      <c r="B11" s="3">
        <v>9</v>
      </c>
      <c r="C11" s="1">
        <v>0</v>
      </c>
      <c r="D11" s="1">
        <v>0</v>
      </c>
      <c r="E11" s="1">
        <v>10000</v>
      </c>
      <c r="F11" s="1">
        <v>10000</v>
      </c>
      <c r="G11" s="1">
        <v>0</v>
      </c>
      <c r="H11" s="1"/>
      <c r="I11">
        <f t="shared" si="0"/>
        <v>0</v>
      </c>
      <c r="L11">
        <v>100</v>
      </c>
      <c r="M11">
        <v>0</v>
      </c>
      <c r="N11">
        <v>0</v>
      </c>
    </row>
    <row r="12" spans="1:15" x14ac:dyDescent="0.25">
      <c r="A12" s="4"/>
      <c r="B12" s="3">
        <v>10</v>
      </c>
      <c r="C12" s="1">
        <v>0</v>
      </c>
      <c r="D12" s="1">
        <v>0</v>
      </c>
      <c r="E12" s="1">
        <v>10000</v>
      </c>
      <c r="F12" s="1">
        <v>10000</v>
      </c>
      <c r="G12" s="1">
        <v>0</v>
      </c>
      <c r="H12" s="1"/>
      <c r="I12">
        <f t="shared" si="0"/>
        <v>0</v>
      </c>
      <c r="L12">
        <v>100</v>
      </c>
      <c r="M12">
        <v>7</v>
      </c>
      <c r="N12">
        <v>15000</v>
      </c>
    </row>
    <row r="13" spans="1:15" x14ac:dyDescent="0.25">
      <c r="A13" s="4"/>
      <c r="B13" s="3">
        <v>11</v>
      </c>
      <c r="C13" s="1">
        <v>0</v>
      </c>
      <c r="D13" s="1">
        <v>0</v>
      </c>
      <c r="E13" s="1">
        <v>10000</v>
      </c>
      <c r="F13" s="1">
        <v>10000</v>
      </c>
      <c r="G13" s="1">
        <v>0</v>
      </c>
      <c r="H13" s="1"/>
      <c r="I13">
        <f t="shared" si="0"/>
        <v>0</v>
      </c>
    </row>
    <row r="14" spans="1:15" x14ac:dyDescent="0.25">
      <c r="A14" s="4"/>
      <c r="B14" s="3">
        <v>12</v>
      </c>
      <c r="C14" s="1">
        <v>0</v>
      </c>
      <c r="D14" s="1">
        <v>0</v>
      </c>
      <c r="E14" s="1">
        <v>10000</v>
      </c>
      <c r="F14" s="1">
        <v>10000</v>
      </c>
      <c r="G14" s="1">
        <v>0</v>
      </c>
      <c r="H14" s="1"/>
      <c r="I14">
        <f t="shared" si="0"/>
        <v>0</v>
      </c>
      <c r="L14">
        <v>150</v>
      </c>
      <c r="M14">
        <v>0</v>
      </c>
      <c r="N14">
        <v>0</v>
      </c>
    </row>
    <row r="15" spans="1:15" x14ac:dyDescent="0.25">
      <c r="A15" s="4"/>
      <c r="B15" s="3">
        <v>13</v>
      </c>
      <c r="C15" s="1">
        <v>0</v>
      </c>
      <c r="D15" s="1">
        <v>0</v>
      </c>
      <c r="E15" s="1">
        <v>10000</v>
      </c>
      <c r="F15" s="1">
        <v>10000</v>
      </c>
      <c r="G15" s="1">
        <v>0</v>
      </c>
      <c r="H15" s="1"/>
      <c r="I15">
        <f t="shared" si="0"/>
        <v>0</v>
      </c>
      <c r="L15">
        <v>150</v>
      </c>
      <c r="M15">
        <v>7</v>
      </c>
      <c r="N15">
        <v>15000</v>
      </c>
    </row>
    <row r="16" spans="1:15" x14ac:dyDescent="0.25">
      <c r="A16" s="4"/>
      <c r="B16" s="3">
        <v>14</v>
      </c>
      <c r="C16" s="1">
        <v>0</v>
      </c>
      <c r="D16" s="1">
        <v>0</v>
      </c>
      <c r="E16" s="1">
        <v>10000</v>
      </c>
      <c r="F16" s="1">
        <v>10000</v>
      </c>
      <c r="G16" s="1">
        <v>0</v>
      </c>
      <c r="H16" s="1"/>
      <c r="I16">
        <f t="shared" si="0"/>
        <v>0</v>
      </c>
    </row>
    <row r="17" spans="1:9" x14ac:dyDescent="0.25">
      <c r="A17" s="4"/>
      <c r="B17" s="3">
        <v>15</v>
      </c>
      <c r="C17" s="1">
        <v>0</v>
      </c>
      <c r="D17" s="1">
        <v>0</v>
      </c>
      <c r="E17" s="1">
        <v>10000</v>
      </c>
      <c r="F17" s="1">
        <v>10000</v>
      </c>
      <c r="G17" s="1">
        <v>0</v>
      </c>
      <c r="H17" s="1"/>
      <c r="I17">
        <f t="shared" si="0"/>
        <v>0</v>
      </c>
    </row>
    <row r="18" spans="1:9" x14ac:dyDescent="0.25">
      <c r="A18" s="4"/>
      <c r="B18" s="3">
        <v>16</v>
      </c>
      <c r="C18" s="1">
        <v>0</v>
      </c>
      <c r="D18" s="1">
        <v>0</v>
      </c>
      <c r="E18" s="1">
        <v>10000</v>
      </c>
      <c r="F18" s="1">
        <v>10000</v>
      </c>
      <c r="G18" s="1">
        <v>0</v>
      </c>
      <c r="H18" s="1"/>
      <c r="I18">
        <f t="shared" si="0"/>
        <v>0</v>
      </c>
    </row>
    <row r="19" spans="1:9" x14ac:dyDescent="0.25">
      <c r="A19" s="4"/>
      <c r="B19" s="3">
        <v>17</v>
      </c>
      <c r="C19" s="1">
        <v>0</v>
      </c>
      <c r="D19" s="1">
        <v>0</v>
      </c>
      <c r="E19" s="1">
        <v>10000</v>
      </c>
      <c r="F19" s="1">
        <v>10000</v>
      </c>
      <c r="G19" s="1">
        <v>0</v>
      </c>
      <c r="H19" s="1"/>
      <c r="I19">
        <f t="shared" si="0"/>
        <v>0</v>
      </c>
    </row>
    <row r="20" spans="1:9" x14ac:dyDescent="0.25">
      <c r="A20" s="4"/>
      <c r="B20" s="3">
        <v>18</v>
      </c>
      <c r="C20" s="1">
        <v>0</v>
      </c>
      <c r="D20" s="1">
        <v>0</v>
      </c>
      <c r="E20" s="1">
        <v>10000</v>
      </c>
      <c r="F20" s="1">
        <v>10000</v>
      </c>
      <c r="G20" s="1">
        <v>0</v>
      </c>
      <c r="H20" s="1"/>
      <c r="I20">
        <f t="shared" si="0"/>
        <v>0</v>
      </c>
    </row>
    <row r="21" spans="1:9" x14ac:dyDescent="0.25">
      <c r="A21" s="4"/>
      <c r="B21" s="3">
        <v>19</v>
      </c>
      <c r="C21" s="1">
        <v>0</v>
      </c>
      <c r="D21" s="1">
        <v>0</v>
      </c>
      <c r="E21" s="1">
        <v>10000</v>
      </c>
      <c r="F21" s="1">
        <v>10000</v>
      </c>
      <c r="G21" s="1">
        <v>0</v>
      </c>
      <c r="H21" s="1"/>
      <c r="I21">
        <f t="shared" si="0"/>
        <v>0</v>
      </c>
    </row>
    <row r="22" spans="1:9" x14ac:dyDescent="0.25">
      <c r="A22" s="4"/>
      <c r="B22" s="3">
        <v>20</v>
      </c>
      <c r="C22" s="1">
        <v>0</v>
      </c>
      <c r="D22" s="1">
        <v>0</v>
      </c>
      <c r="E22" s="1">
        <v>10000</v>
      </c>
      <c r="F22" s="1">
        <v>10000</v>
      </c>
      <c r="G22" s="1">
        <v>0</v>
      </c>
      <c r="H22" s="1"/>
      <c r="I22">
        <f t="shared" si="0"/>
        <v>0</v>
      </c>
    </row>
    <row r="23" spans="1:9" x14ac:dyDescent="0.25">
      <c r="A23" s="3"/>
      <c r="B23" s="3">
        <v>21</v>
      </c>
      <c r="C23" s="1">
        <v>0</v>
      </c>
      <c r="D23" s="1">
        <v>0</v>
      </c>
      <c r="E23" s="1">
        <v>10000</v>
      </c>
      <c r="F23" s="1">
        <v>10000</v>
      </c>
      <c r="G23" s="1">
        <v>0</v>
      </c>
    </row>
    <row r="24" spans="1:9" x14ac:dyDescent="0.25">
      <c r="A24" s="3"/>
      <c r="B24" s="3">
        <v>22</v>
      </c>
      <c r="C24" s="1">
        <v>0</v>
      </c>
      <c r="D24" s="1">
        <v>0</v>
      </c>
      <c r="E24" s="1">
        <v>10000</v>
      </c>
      <c r="F24" s="1">
        <v>10000</v>
      </c>
      <c r="G24" s="1">
        <v>0</v>
      </c>
    </row>
    <row r="25" spans="1:9" x14ac:dyDescent="0.25">
      <c r="A25" s="3"/>
      <c r="B25" s="3">
        <v>23</v>
      </c>
      <c r="C25" s="1">
        <v>0</v>
      </c>
      <c r="D25" s="1">
        <v>0</v>
      </c>
      <c r="E25" s="1">
        <v>10000</v>
      </c>
      <c r="F25" s="1">
        <v>10000</v>
      </c>
      <c r="G25" s="1">
        <v>0</v>
      </c>
    </row>
    <row r="26" spans="1:9" x14ac:dyDescent="0.25">
      <c r="A26" s="3"/>
      <c r="B26" s="3">
        <v>24</v>
      </c>
      <c r="C26" s="1">
        <v>0</v>
      </c>
      <c r="D26" s="1">
        <v>0</v>
      </c>
      <c r="E26" s="1">
        <v>10000</v>
      </c>
      <c r="F26" s="1">
        <v>10000</v>
      </c>
      <c r="G26" s="1">
        <v>0</v>
      </c>
    </row>
    <row r="27" spans="1:9" x14ac:dyDescent="0.25">
      <c r="A27" s="3"/>
      <c r="B27" s="3">
        <v>25</v>
      </c>
      <c r="C27" s="1">
        <v>0</v>
      </c>
      <c r="D27" s="1">
        <v>0</v>
      </c>
      <c r="E27" s="1">
        <v>10000</v>
      </c>
      <c r="F27" s="1">
        <v>10000</v>
      </c>
      <c r="G27" s="1">
        <v>0</v>
      </c>
    </row>
    <row r="28" spans="1:9" x14ac:dyDescent="0.25">
      <c r="A28" s="3"/>
      <c r="B28" s="3">
        <v>26</v>
      </c>
      <c r="C28" s="1">
        <v>0</v>
      </c>
      <c r="D28" s="1">
        <v>0</v>
      </c>
      <c r="E28" s="1">
        <v>10000</v>
      </c>
      <c r="F28" s="1">
        <v>10000</v>
      </c>
      <c r="G28" s="1">
        <v>0</v>
      </c>
    </row>
    <row r="29" spans="1:9" x14ac:dyDescent="0.25">
      <c r="A29" s="3"/>
      <c r="B29" s="3">
        <v>27</v>
      </c>
      <c r="C29" s="1">
        <v>0</v>
      </c>
      <c r="D29" s="1">
        <v>0</v>
      </c>
      <c r="E29" s="1">
        <v>10000</v>
      </c>
      <c r="F29" s="1">
        <v>10000</v>
      </c>
      <c r="G29" s="1">
        <v>0</v>
      </c>
    </row>
    <row r="30" spans="1:9" x14ac:dyDescent="0.25">
      <c r="A30" s="3"/>
      <c r="B30" s="3">
        <v>28</v>
      </c>
      <c r="C30" s="1">
        <v>0</v>
      </c>
      <c r="D30" s="1">
        <v>0</v>
      </c>
      <c r="E30" s="1">
        <v>10000</v>
      </c>
      <c r="F30" s="1">
        <v>10000</v>
      </c>
      <c r="G30" s="1">
        <v>0</v>
      </c>
    </row>
    <row r="31" spans="1:9" x14ac:dyDescent="0.25">
      <c r="A31" s="3"/>
      <c r="B31" s="3">
        <v>29</v>
      </c>
      <c r="C31" s="1">
        <v>0</v>
      </c>
      <c r="D31" s="1">
        <v>0</v>
      </c>
      <c r="E31" s="1">
        <v>10000</v>
      </c>
      <c r="F31" s="1">
        <v>10000</v>
      </c>
      <c r="G31" s="1">
        <v>0</v>
      </c>
    </row>
    <row r="32" spans="1:9" x14ac:dyDescent="0.25">
      <c r="A32" s="3"/>
      <c r="B32" s="3">
        <v>30</v>
      </c>
      <c r="C32" s="1">
        <v>0</v>
      </c>
      <c r="D32" s="1">
        <v>0</v>
      </c>
      <c r="E32" s="1">
        <v>10000</v>
      </c>
      <c r="F32" s="1">
        <v>10000</v>
      </c>
      <c r="G32" s="1">
        <v>0</v>
      </c>
    </row>
    <row r="33" spans="1:7" x14ac:dyDescent="0.25">
      <c r="A33" s="3"/>
      <c r="B33" s="3">
        <v>31</v>
      </c>
      <c r="C33" s="1">
        <v>0</v>
      </c>
      <c r="D33" s="1">
        <v>0</v>
      </c>
      <c r="E33" s="1">
        <v>10000</v>
      </c>
      <c r="F33" s="1">
        <v>10000</v>
      </c>
      <c r="G33" s="1">
        <v>0</v>
      </c>
    </row>
    <row r="34" spans="1:7" x14ac:dyDescent="0.25">
      <c r="A34" s="3"/>
      <c r="B34" s="3">
        <v>32</v>
      </c>
      <c r="C34" s="1">
        <v>0</v>
      </c>
      <c r="D34" s="1">
        <v>0</v>
      </c>
      <c r="E34" s="1">
        <v>10000</v>
      </c>
      <c r="F34" s="1">
        <v>10000</v>
      </c>
      <c r="G34" s="1">
        <v>0</v>
      </c>
    </row>
    <row r="35" spans="1:7" x14ac:dyDescent="0.25">
      <c r="A35" s="3"/>
      <c r="B35" s="3">
        <v>33</v>
      </c>
      <c r="C35" s="1">
        <v>0</v>
      </c>
      <c r="D35" s="1">
        <v>0</v>
      </c>
      <c r="E35" s="1">
        <v>10000</v>
      </c>
      <c r="F35" s="1">
        <v>10000</v>
      </c>
      <c r="G35" s="1">
        <v>0</v>
      </c>
    </row>
    <row r="36" spans="1:7" x14ac:dyDescent="0.25">
      <c r="A36" s="3"/>
      <c r="B36" s="3">
        <v>34</v>
      </c>
      <c r="C36" s="1">
        <v>0</v>
      </c>
      <c r="D36" s="1">
        <v>0</v>
      </c>
      <c r="E36" s="1">
        <v>10000</v>
      </c>
      <c r="F36" s="1">
        <v>10000</v>
      </c>
      <c r="G36" s="1">
        <v>0</v>
      </c>
    </row>
    <row r="37" spans="1:7" x14ac:dyDescent="0.25">
      <c r="A37" s="3"/>
      <c r="B37" s="3">
        <v>35</v>
      </c>
      <c r="C37" s="1">
        <v>0</v>
      </c>
      <c r="D37" s="1">
        <v>0</v>
      </c>
      <c r="E37" s="1">
        <v>10000</v>
      </c>
      <c r="F37" s="1">
        <v>10000</v>
      </c>
      <c r="G37" s="1">
        <v>0</v>
      </c>
    </row>
    <row r="38" spans="1:7" x14ac:dyDescent="0.25">
      <c r="A38" s="3"/>
      <c r="B38" s="3">
        <v>36</v>
      </c>
      <c r="C38" s="1">
        <v>0</v>
      </c>
      <c r="D38" s="1">
        <v>0</v>
      </c>
      <c r="E38" s="1">
        <v>10000</v>
      </c>
      <c r="F38" s="1">
        <v>10000</v>
      </c>
      <c r="G38" s="1">
        <v>0</v>
      </c>
    </row>
    <row r="39" spans="1:7" x14ac:dyDescent="0.25">
      <c r="A39" s="3"/>
      <c r="B39" s="3">
        <v>37</v>
      </c>
      <c r="C39" s="1">
        <v>0</v>
      </c>
      <c r="D39" s="1">
        <v>0</v>
      </c>
      <c r="E39" s="1">
        <v>10000</v>
      </c>
      <c r="F39" s="1">
        <v>10000</v>
      </c>
      <c r="G39" s="1">
        <v>0</v>
      </c>
    </row>
    <row r="40" spans="1:7" x14ac:dyDescent="0.25">
      <c r="A40" s="3"/>
      <c r="B40" s="3">
        <v>38</v>
      </c>
      <c r="C40" s="1">
        <v>0</v>
      </c>
      <c r="D40" s="1">
        <v>0</v>
      </c>
      <c r="E40" s="1">
        <v>10000</v>
      </c>
      <c r="F40" s="1">
        <v>10000</v>
      </c>
      <c r="G40" s="1">
        <v>0</v>
      </c>
    </row>
    <row r="41" spans="1:7" x14ac:dyDescent="0.25">
      <c r="A41" s="3"/>
      <c r="B41" s="3">
        <v>39</v>
      </c>
      <c r="C41" s="1">
        <v>0</v>
      </c>
      <c r="D41" s="1">
        <v>0</v>
      </c>
      <c r="E41" s="1">
        <v>10000</v>
      </c>
      <c r="F41" s="1">
        <v>10000</v>
      </c>
      <c r="G41" s="1">
        <v>0</v>
      </c>
    </row>
    <row r="42" spans="1:7" x14ac:dyDescent="0.25">
      <c r="A42" s="3"/>
      <c r="B42" s="3">
        <v>40</v>
      </c>
      <c r="C42" s="1">
        <v>0</v>
      </c>
      <c r="D42" s="1">
        <v>0</v>
      </c>
      <c r="E42" s="1">
        <v>10000</v>
      </c>
      <c r="F42" s="1">
        <v>10000</v>
      </c>
      <c r="G42" s="1">
        <v>0</v>
      </c>
    </row>
    <row r="43" spans="1:7" x14ac:dyDescent="0.25">
      <c r="A43" s="3"/>
      <c r="B43" s="3">
        <v>41</v>
      </c>
      <c r="C43" s="1">
        <v>0</v>
      </c>
      <c r="D43" s="1">
        <v>0</v>
      </c>
      <c r="E43" s="1">
        <v>10000</v>
      </c>
      <c r="F43" s="1">
        <v>10000</v>
      </c>
      <c r="G43" s="1">
        <v>0</v>
      </c>
    </row>
    <row r="44" spans="1:7" x14ac:dyDescent="0.25">
      <c r="A44" s="3"/>
      <c r="B44" s="3">
        <v>42</v>
      </c>
      <c r="C44" s="1">
        <v>0</v>
      </c>
      <c r="D44" s="1">
        <v>0</v>
      </c>
      <c r="E44" s="1">
        <v>10000</v>
      </c>
      <c r="F44" s="1">
        <v>10000</v>
      </c>
      <c r="G44" s="1">
        <v>0</v>
      </c>
    </row>
    <row r="45" spans="1:7" x14ac:dyDescent="0.25">
      <c r="A45" s="3"/>
      <c r="B45" s="3">
        <v>43</v>
      </c>
      <c r="C45" s="1">
        <v>0</v>
      </c>
      <c r="D45" s="1">
        <v>0</v>
      </c>
      <c r="E45" s="1">
        <v>10000</v>
      </c>
      <c r="F45" s="1">
        <v>10000</v>
      </c>
      <c r="G45" s="1">
        <v>0</v>
      </c>
    </row>
    <row r="46" spans="1:7" x14ac:dyDescent="0.25">
      <c r="A46" s="3"/>
      <c r="B46" s="3">
        <v>44</v>
      </c>
      <c r="C46" s="1">
        <v>0</v>
      </c>
      <c r="D46" s="1">
        <v>0</v>
      </c>
      <c r="E46" s="1">
        <v>10000</v>
      </c>
      <c r="F46" s="1">
        <v>10000</v>
      </c>
      <c r="G46" s="1">
        <v>0</v>
      </c>
    </row>
    <row r="47" spans="1:7" x14ac:dyDescent="0.25">
      <c r="A47" s="3"/>
      <c r="B47" s="3">
        <v>45</v>
      </c>
      <c r="C47" s="1">
        <v>0</v>
      </c>
      <c r="D47" s="1">
        <v>0</v>
      </c>
      <c r="E47" s="1">
        <v>10000</v>
      </c>
      <c r="F47" s="1">
        <v>10000</v>
      </c>
      <c r="G47" s="1">
        <v>0</v>
      </c>
    </row>
    <row r="48" spans="1:7" x14ac:dyDescent="0.25">
      <c r="A48" s="3"/>
      <c r="B48" s="3">
        <v>46</v>
      </c>
      <c r="C48" s="1">
        <v>0</v>
      </c>
      <c r="D48" s="1">
        <v>0</v>
      </c>
      <c r="E48" s="1">
        <v>10000</v>
      </c>
      <c r="F48" s="1">
        <v>10000</v>
      </c>
      <c r="G48" s="1">
        <v>0</v>
      </c>
    </row>
    <row r="49" spans="1:9" x14ac:dyDescent="0.25">
      <c r="A49" s="3"/>
      <c r="B49" s="3">
        <v>47</v>
      </c>
      <c r="C49" s="1">
        <v>0</v>
      </c>
      <c r="D49" s="1">
        <v>0</v>
      </c>
      <c r="E49" s="1">
        <v>10000</v>
      </c>
      <c r="F49" s="1">
        <v>10000</v>
      </c>
      <c r="G49" s="1">
        <v>0</v>
      </c>
    </row>
    <row r="50" spans="1:9" x14ac:dyDescent="0.25">
      <c r="A50" s="3"/>
      <c r="B50" s="3">
        <v>48</v>
      </c>
      <c r="C50" s="1">
        <v>0</v>
      </c>
      <c r="D50" s="1">
        <v>0</v>
      </c>
      <c r="E50" s="1">
        <v>10000</v>
      </c>
      <c r="F50" s="1">
        <v>10000</v>
      </c>
      <c r="G50" s="1">
        <v>0</v>
      </c>
    </row>
    <row r="51" spans="1:9" x14ac:dyDescent="0.25">
      <c r="A51" s="3"/>
      <c r="B51" s="3">
        <v>49</v>
      </c>
      <c r="C51" s="1">
        <v>0</v>
      </c>
      <c r="D51" s="1">
        <v>0</v>
      </c>
      <c r="E51" s="1">
        <v>10000</v>
      </c>
      <c r="F51" s="1">
        <v>10000</v>
      </c>
      <c r="G51" s="1">
        <v>0</v>
      </c>
    </row>
    <row r="52" spans="1:9" x14ac:dyDescent="0.25">
      <c r="A52" s="3"/>
      <c r="B52" s="3">
        <v>50</v>
      </c>
      <c r="C52" s="1">
        <v>0</v>
      </c>
      <c r="D52" s="1">
        <v>0</v>
      </c>
      <c r="E52" s="1">
        <v>10000</v>
      </c>
      <c r="F52" s="1">
        <v>10000</v>
      </c>
      <c r="G52" s="1">
        <v>0</v>
      </c>
    </row>
    <row r="53" spans="1:9" x14ac:dyDescent="0.25">
      <c r="B53">
        <v>51</v>
      </c>
      <c r="C53" s="2">
        <v>0</v>
      </c>
      <c r="D53" s="2">
        <v>5</v>
      </c>
      <c r="E53" s="1">
        <v>10000</v>
      </c>
      <c r="F53" s="2">
        <f>1.4142*SQRT($O$3-12500000*(B53-$B$53)+50000000)-10000</f>
        <v>9999.9999997201194</v>
      </c>
      <c r="G53">
        <f>D53*F53/(F53+E53)</f>
        <v>2.4999999999650151</v>
      </c>
      <c r="I53">
        <f>(D53-C53)/(E53+F53)</f>
        <v>2.5000000000349851E-4</v>
      </c>
    </row>
    <row r="54" spans="1:9" x14ac:dyDescent="0.25">
      <c r="B54">
        <v>52</v>
      </c>
      <c r="C54" s="2">
        <v>0</v>
      </c>
      <c r="D54" s="2">
        <v>5</v>
      </c>
      <c r="E54" s="1">
        <v>10000</v>
      </c>
      <c r="F54" s="2">
        <f t="shared" ref="F54:F101" si="1">1.4142*SQRT($O$3-12500000*(B54-$B$53)+50000000)-10000</f>
        <v>9364.9291113808285</v>
      </c>
      <c r="G54">
        <f>D54*F54/(F54+E54)</f>
        <v>2.4180127532398328</v>
      </c>
      <c r="I54">
        <f>(D54-C54)/(E54+F54)</f>
        <v>2.5819872467601674E-4</v>
      </c>
    </row>
    <row r="55" spans="1:9" x14ac:dyDescent="0.25">
      <c r="B55">
        <v>53</v>
      </c>
      <c r="C55" s="2">
        <v>0</v>
      </c>
      <c r="D55" s="2">
        <v>5</v>
      </c>
      <c r="E55" s="1">
        <v>10000</v>
      </c>
      <c r="F55" s="2">
        <f t="shared" si="1"/>
        <v>8708.3125639060454</v>
      </c>
      <c r="G55">
        <f>D55*F55/(F55+E55)</f>
        <v>2.3273912423045027</v>
      </c>
      <c r="I55">
        <f>(D55-C55)/(E55+F55)</f>
        <v>2.6726087576954972E-4</v>
      </c>
    </row>
    <row r="56" spans="1:9" x14ac:dyDescent="0.25">
      <c r="B56">
        <v>54</v>
      </c>
      <c r="C56" s="2">
        <v>0</v>
      </c>
      <c r="D56" s="2">
        <v>5</v>
      </c>
      <c r="E56" s="1">
        <v>10000</v>
      </c>
      <c r="F56" s="2">
        <f t="shared" si="1"/>
        <v>8027.7962737769121</v>
      </c>
      <c r="G56">
        <f>D56*F56/(F56+E56)</f>
        <v>2.2265051567767271</v>
      </c>
      <c r="I56">
        <f>(D56-C56)/(E56+F56)</f>
        <v>2.7734948432232728E-4</v>
      </c>
    </row>
    <row r="57" spans="1:9" x14ac:dyDescent="0.25">
      <c r="B57">
        <v>55</v>
      </c>
      <c r="C57" s="2">
        <v>0</v>
      </c>
      <c r="D57" s="2">
        <v>5</v>
      </c>
      <c r="E57" s="1">
        <v>10000</v>
      </c>
      <c r="F57" s="2">
        <f t="shared" si="1"/>
        <v>7320.5634431679136</v>
      </c>
      <c r="G57">
        <f>D57*F57/(F57+E57)</f>
        <v>2.1132578819355632</v>
      </c>
      <c r="I57">
        <f>(D57-C57)/(E57+F57)</f>
        <v>2.8867421180644369E-4</v>
      </c>
    </row>
    <row r="58" spans="1:9" x14ac:dyDescent="0.25">
      <c r="B58">
        <v>56</v>
      </c>
      <c r="C58" s="2">
        <v>0</v>
      </c>
      <c r="D58" s="2">
        <v>5</v>
      </c>
      <c r="E58" s="1">
        <v>10000</v>
      </c>
      <c r="F58" s="2">
        <f t="shared" si="1"/>
        <v>6583.1962386267624</v>
      </c>
      <c r="G58">
        <f>D58*F58/(F58+E58)</f>
        <v>1.9848996972286659</v>
      </c>
      <c r="I58">
        <f>(D58-C58)/(E58+F58)</f>
        <v>3.015100302771334E-4</v>
      </c>
    </row>
    <row r="59" spans="1:9" x14ac:dyDescent="0.25">
      <c r="B59">
        <v>57</v>
      </c>
      <c r="C59" s="2">
        <v>0</v>
      </c>
      <c r="D59" s="2">
        <v>5</v>
      </c>
      <c r="E59" s="1">
        <v>10000</v>
      </c>
      <c r="F59" s="2">
        <f t="shared" si="1"/>
        <v>5811.4792789544117</v>
      </c>
      <c r="G59">
        <f>D59*F59/(F59+E59)</f>
        <v>1.8377405353494274</v>
      </c>
      <c r="I59">
        <f>(D59-C59)/(E59+F59)</f>
        <v>3.1622594646505726E-4</v>
      </c>
    </row>
    <row r="60" spans="1:9" x14ac:dyDescent="0.25">
      <c r="B60">
        <v>58</v>
      </c>
      <c r="C60" s="2">
        <v>0</v>
      </c>
      <c r="D60" s="2">
        <v>5</v>
      </c>
      <c r="E60" s="1">
        <v>10000</v>
      </c>
      <c r="F60" s="2">
        <f t="shared" si="1"/>
        <v>5000.1118825429021</v>
      </c>
      <c r="G60">
        <f>D60*F60/(F60+E60)</f>
        <v>1.666691529268532</v>
      </c>
      <c r="I60">
        <f>(D60-C60)/(E60+F60)</f>
        <v>3.3333084707314677E-4</v>
      </c>
    </row>
    <row r="61" spans="1:9" x14ac:dyDescent="0.25">
      <c r="B61">
        <v>59</v>
      </c>
      <c r="C61" s="2">
        <v>0</v>
      </c>
      <c r="D61" s="2">
        <v>5</v>
      </c>
      <c r="E61" s="1">
        <v>10000</v>
      </c>
      <c r="F61" s="2">
        <f t="shared" si="1"/>
        <v>4142.271245765467</v>
      </c>
      <c r="G61">
        <f>D61*F61/(F61+E61)</f>
        <v>1.4644999992507433</v>
      </c>
      <c r="I61">
        <f>(D61-C61)/(E61+F61)</f>
        <v>3.5355000007492569E-4</v>
      </c>
    </row>
    <row r="62" spans="1:9" x14ac:dyDescent="0.25">
      <c r="B62">
        <v>60</v>
      </c>
      <c r="C62" s="2">
        <v>0</v>
      </c>
      <c r="D62" s="2">
        <v>5</v>
      </c>
      <c r="E62" s="1">
        <v>10000</v>
      </c>
      <c r="F62" s="2">
        <f t="shared" si="1"/>
        <v>3228.9196644625808</v>
      </c>
      <c r="G62">
        <f>D62*F62/(F62+E62)</f>
        <v>1.2204018719444518</v>
      </c>
      <c r="I62">
        <f>(D62-C62)/(E62+F62)</f>
        <v>3.7795981280555483E-4</v>
      </c>
    </row>
    <row r="63" spans="1:9" x14ac:dyDescent="0.25">
      <c r="B63">
        <v>61</v>
      </c>
      <c r="C63" s="2">
        <v>0</v>
      </c>
      <c r="D63" s="2">
        <v>5</v>
      </c>
      <c r="E63" s="1">
        <v>10000</v>
      </c>
      <c r="F63" s="2">
        <f t="shared" si="1"/>
        <v>2247.6444669497487</v>
      </c>
      <c r="G63">
        <f>D63*F63/(F63+E63)</f>
        <v>0.91758234532975469</v>
      </c>
      <c r="I63">
        <f>(D63-C63)/(E63+F63)</f>
        <v>4.0824176546702451E-4</v>
      </c>
    </row>
    <row r="64" spans="1:9" x14ac:dyDescent="0.25">
      <c r="B64">
        <v>62</v>
      </c>
      <c r="C64" s="2">
        <v>0</v>
      </c>
      <c r="D64" s="2">
        <v>5</v>
      </c>
      <c r="E64" s="1">
        <v>10000</v>
      </c>
      <c r="F64" s="2">
        <f t="shared" si="1"/>
        <v>1180.5757673209628</v>
      </c>
      <c r="G64">
        <f>D64*F64/(F64+E64)</f>
        <v>0.52795839493865659</v>
      </c>
      <c r="I64">
        <f>(D64-C64)/(E64+F64)</f>
        <v>4.4720416050613435E-4</v>
      </c>
    </row>
    <row r="65" spans="2:9" x14ac:dyDescent="0.25">
      <c r="B65">
        <v>62.8</v>
      </c>
      <c r="C65" s="2">
        <v>0</v>
      </c>
      <c r="D65" s="2">
        <v>5</v>
      </c>
      <c r="E65" s="1">
        <v>10000</v>
      </c>
      <c r="F65" s="2">
        <f t="shared" si="1"/>
        <v>247.22684870423109</v>
      </c>
      <c r="G65">
        <f>D65*F65/(F65+E65)</f>
        <v>0.12063109968893344</v>
      </c>
      <c r="I65">
        <f>(D65-C65)/(E65+F65)</f>
        <v>4.8793689003110666E-4</v>
      </c>
    </row>
    <row r="66" spans="2:9" x14ac:dyDescent="0.25">
      <c r="B66">
        <v>62.9</v>
      </c>
      <c r="C66" s="2">
        <v>0</v>
      </c>
      <c r="D66" s="2">
        <v>5</v>
      </c>
      <c r="E66" s="1">
        <v>10000</v>
      </c>
      <c r="F66" s="2">
        <f t="shared" si="1"/>
        <v>124.51016290688494</v>
      </c>
      <c r="G66">
        <f>D66*F66/(F66+E66)</f>
        <v>6.1489474998529893E-2</v>
      </c>
      <c r="I66">
        <f>(D66-C66)/(E66+F66)</f>
        <v>4.9385105250014704E-4</v>
      </c>
    </row>
    <row r="67" spans="2:9" x14ac:dyDescent="0.25">
      <c r="B67">
        <v>63</v>
      </c>
      <c r="C67" s="2">
        <v>0</v>
      </c>
      <c r="D67" s="2">
        <v>5</v>
      </c>
      <c r="E67" s="1">
        <v>10000</v>
      </c>
      <c r="F67" s="2">
        <v>100</v>
      </c>
      <c r="G67">
        <f>D67*F67/(F67+E67)</f>
        <v>4.9504950495049507E-2</v>
      </c>
      <c r="I67">
        <f>(D67-C67)/(E67+F67)</f>
        <v>4.9504950495049506E-4</v>
      </c>
    </row>
    <row r="68" spans="2:9" x14ac:dyDescent="0.25">
      <c r="B68">
        <v>66</v>
      </c>
      <c r="C68" s="2">
        <v>0</v>
      </c>
      <c r="D68" s="2">
        <v>5</v>
      </c>
      <c r="E68" s="1">
        <v>10000</v>
      </c>
      <c r="F68" s="2">
        <v>100</v>
      </c>
      <c r="G68">
        <f>D68*F68/(F68+E68)</f>
        <v>4.9504950495049507E-2</v>
      </c>
      <c r="I68">
        <f>(D68-C68)/(E68+F68)</f>
        <v>4.9504950495049506E-4</v>
      </c>
    </row>
    <row r="69" spans="2:9" x14ac:dyDescent="0.25">
      <c r="B69">
        <v>67</v>
      </c>
      <c r="C69" s="2">
        <v>0</v>
      </c>
      <c r="D69" s="2">
        <v>5</v>
      </c>
      <c r="E69" s="1">
        <v>10000</v>
      </c>
      <c r="F69" s="2">
        <v>100</v>
      </c>
      <c r="G69">
        <f>D69*F69/(F69+E69)</f>
        <v>4.9504950495049507E-2</v>
      </c>
      <c r="I69">
        <f>(D69-C69)/(E69+F69)</f>
        <v>4.9504950495049506E-4</v>
      </c>
    </row>
    <row r="70" spans="2:9" x14ac:dyDescent="0.25">
      <c r="B70">
        <v>68</v>
      </c>
      <c r="C70" s="2">
        <v>0</v>
      </c>
      <c r="D70" s="2">
        <v>5</v>
      </c>
      <c r="E70" s="1">
        <v>10000</v>
      </c>
      <c r="F70" s="2">
        <v>100</v>
      </c>
      <c r="G70">
        <f>D70*F70/(F70+E70)</f>
        <v>4.9504950495049507E-2</v>
      </c>
      <c r="I70">
        <f>(D70-C70)/(E70+F70)</f>
        <v>4.9504950495049506E-4</v>
      </c>
    </row>
    <row r="71" spans="2:9" x14ac:dyDescent="0.25">
      <c r="B71">
        <v>69</v>
      </c>
      <c r="C71" s="2">
        <v>0</v>
      </c>
      <c r="D71" s="2">
        <v>5</v>
      </c>
      <c r="E71" s="1">
        <v>10000</v>
      </c>
      <c r="F71" s="2">
        <v>100</v>
      </c>
      <c r="G71">
        <f>D71*F71/(F71+E71)</f>
        <v>4.9504950495049507E-2</v>
      </c>
      <c r="I71">
        <f>(D71-C71)/(E71+F71)</f>
        <v>4.9504950495049506E-4</v>
      </c>
    </row>
    <row r="72" spans="2:9" x14ac:dyDescent="0.25">
      <c r="B72">
        <v>70</v>
      </c>
      <c r="C72" s="2">
        <v>0</v>
      </c>
      <c r="D72" s="2">
        <v>5</v>
      </c>
      <c r="E72" s="1">
        <v>10000</v>
      </c>
      <c r="F72" s="2">
        <v>100</v>
      </c>
      <c r="G72">
        <f>D72*F72/(F72+E72)</f>
        <v>4.9504950495049507E-2</v>
      </c>
      <c r="I72">
        <f>(D72-C72)/(E72+F72)</f>
        <v>4.9504950495049506E-4</v>
      </c>
    </row>
    <row r="73" spans="2:9" x14ac:dyDescent="0.25">
      <c r="B73">
        <v>71</v>
      </c>
      <c r="C73" s="2">
        <v>0</v>
      </c>
      <c r="D73" s="2">
        <v>5</v>
      </c>
      <c r="E73" s="1">
        <v>10000</v>
      </c>
      <c r="F73" s="2">
        <v>100</v>
      </c>
      <c r="G73">
        <f t="shared" ref="G73:G101" si="2">D73*F73/(F73+E73)</f>
        <v>4.9504950495049507E-2</v>
      </c>
      <c r="I73">
        <f t="shared" ref="I73:I101" si="3">(D73-C73)/(E73+F73)</f>
        <v>4.9504950495049506E-4</v>
      </c>
    </row>
    <row r="74" spans="2:9" x14ac:dyDescent="0.25">
      <c r="B74">
        <v>72</v>
      </c>
      <c r="C74" s="2">
        <v>0</v>
      </c>
      <c r="D74" s="2">
        <v>5</v>
      </c>
      <c r="E74" s="1">
        <v>10000</v>
      </c>
      <c r="F74" s="2">
        <v>100</v>
      </c>
      <c r="G74">
        <f t="shared" si="2"/>
        <v>4.9504950495049507E-2</v>
      </c>
      <c r="I74">
        <f t="shared" si="3"/>
        <v>4.9504950495049506E-4</v>
      </c>
    </row>
    <row r="75" spans="2:9" x14ac:dyDescent="0.25">
      <c r="B75">
        <v>73</v>
      </c>
      <c r="C75" s="2">
        <v>0</v>
      </c>
      <c r="D75" s="2">
        <v>5</v>
      </c>
      <c r="E75" s="1">
        <v>10000</v>
      </c>
      <c r="F75" s="2">
        <v>100</v>
      </c>
      <c r="G75">
        <f t="shared" si="2"/>
        <v>4.9504950495049507E-2</v>
      </c>
      <c r="I75">
        <f t="shared" si="3"/>
        <v>4.9504950495049506E-4</v>
      </c>
    </row>
    <row r="76" spans="2:9" x14ac:dyDescent="0.25">
      <c r="B76">
        <v>74</v>
      </c>
      <c r="C76" s="2">
        <v>0</v>
      </c>
      <c r="D76" s="2">
        <v>5</v>
      </c>
      <c r="E76" s="1">
        <v>10000</v>
      </c>
      <c r="F76" s="2">
        <v>100</v>
      </c>
      <c r="G76">
        <f t="shared" si="2"/>
        <v>4.9504950495049507E-2</v>
      </c>
      <c r="I76">
        <f t="shared" si="3"/>
        <v>4.9504950495049506E-4</v>
      </c>
    </row>
    <row r="77" spans="2:9" x14ac:dyDescent="0.25">
      <c r="B77">
        <v>75</v>
      </c>
      <c r="C77" s="2">
        <v>0</v>
      </c>
      <c r="D77" s="2">
        <v>5</v>
      </c>
      <c r="E77" s="1">
        <v>10000</v>
      </c>
      <c r="F77" s="2">
        <v>100</v>
      </c>
      <c r="G77">
        <f t="shared" si="2"/>
        <v>4.9504950495049507E-2</v>
      </c>
      <c r="I77">
        <f t="shared" si="3"/>
        <v>4.9504950495049506E-4</v>
      </c>
    </row>
    <row r="78" spans="2:9" x14ac:dyDescent="0.25">
      <c r="B78">
        <v>76</v>
      </c>
      <c r="C78" s="2">
        <v>0</v>
      </c>
      <c r="D78" s="2">
        <v>5</v>
      </c>
      <c r="E78" s="1">
        <v>10000</v>
      </c>
      <c r="F78" s="2">
        <v>100</v>
      </c>
      <c r="G78">
        <f t="shared" si="2"/>
        <v>4.9504950495049507E-2</v>
      </c>
      <c r="I78">
        <f t="shared" si="3"/>
        <v>4.9504950495049506E-4</v>
      </c>
    </row>
    <row r="79" spans="2:9" x14ac:dyDescent="0.25">
      <c r="B79">
        <v>77</v>
      </c>
      <c r="C79" s="2">
        <v>0</v>
      </c>
      <c r="D79" s="2">
        <v>5</v>
      </c>
      <c r="E79" s="1">
        <v>10000</v>
      </c>
      <c r="F79" s="2">
        <v>100</v>
      </c>
      <c r="G79">
        <f t="shared" si="2"/>
        <v>4.9504950495049507E-2</v>
      </c>
      <c r="I79">
        <f t="shared" si="3"/>
        <v>4.9504950495049506E-4</v>
      </c>
    </row>
    <row r="80" spans="2:9" x14ac:dyDescent="0.25">
      <c r="B80">
        <v>78</v>
      </c>
      <c r="C80" s="2">
        <v>0</v>
      </c>
      <c r="D80" s="2">
        <v>5</v>
      </c>
      <c r="E80" s="1">
        <v>10000</v>
      </c>
      <c r="F80" s="2">
        <v>100</v>
      </c>
      <c r="G80">
        <f t="shared" si="2"/>
        <v>4.9504950495049507E-2</v>
      </c>
      <c r="I80">
        <f t="shared" si="3"/>
        <v>4.9504950495049506E-4</v>
      </c>
    </row>
    <row r="81" spans="2:9" x14ac:dyDescent="0.25">
      <c r="B81">
        <v>79</v>
      </c>
      <c r="C81" s="2">
        <v>0</v>
      </c>
      <c r="D81" s="2">
        <v>5</v>
      </c>
      <c r="E81" s="1">
        <v>10000</v>
      </c>
      <c r="F81" s="2">
        <v>100</v>
      </c>
      <c r="G81">
        <f t="shared" si="2"/>
        <v>4.9504950495049507E-2</v>
      </c>
      <c r="I81">
        <f t="shared" si="3"/>
        <v>4.9504950495049506E-4</v>
      </c>
    </row>
    <row r="82" spans="2:9" x14ac:dyDescent="0.25">
      <c r="B82">
        <v>80</v>
      </c>
      <c r="C82" s="2">
        <v>0</v>
      </c>
      <c r="D82" s="2">
        <v>5</v>
      </c>
      <c r="E82" s="1">
        <v>10000</v>
      </c>
      <c r="F82" s="2">
        <v>100</v>
      </c>
      <c r="G82">
        <f t="shared" si="2"/>
        <v>4.9504950495049507E-2</v>
      </c>
      <c r="I82">
        <f t="shared" si="3"/>
        <v>4.9504950495049506E-4</v>
      </c>
    </row>
    <row r="83" spans="2:9" x14ac:dyDescent="0.25">
      <c r="B83">
        <v>81</v>
      </c>
      <c r="C83" s="2">
        <v>0</v>
      </c>
      <c r="D83" s="2">
        <v>5</v>
      </c>
      <c r="E83" s="1">
        <v>10000</v>
      </c>
      <c r="F83" s="2">
        <v>100</v>
      </c>
      <c r="G83">
        <f t="shared" si="2"/>
        <v>4.9504950495049507E-2</v>
      </c>
      <c r="I83">
        <f t="shared" si="3"/>
        <v>4.9504950495049506E-4</v>
      </c>
    </row>
    <row r="84" spans="2:9" x14ac:dyDescent="0.25">
      <c r="B84">
        <v>82</v>
      </c>
      <c r="C84" s="2">
        <v>0</v>
      </c>
      <c r="D84" s="2">
        <v>5</v>
      </c>
      <c r="E84" s="1">
        <v>10000</v>
      </c>
      <c r="F84" s="2">
        <v>100</v>
      </c>
      <c r="G84">
        <f t="shared" si="2"/>
        <v>4.9504950495049507E-2</v>
      </c>
      <c r="I84">
        <f t="shared" si="3"/>
        <v>4.9504950495049506E-4</v>
      </c>
    </row>
    <row r="85" spans="2:9" x14ac:dyDescent="0.25">
      <c r="B85">
        <v>83</v>
      </c>
      <c r="C85" s="2">
        <v>0</v>
      </c>
      <c r="D85" s="2">
        <v>5</v>
      </c>
      <c r="E85" s="1">
        <v>10000</v>
      </c>
      <c r="F85" s="2">
        <v>100</v>
      </c>
      <c r="G85">
        <f t="shared" si="2"/>
        <v>4.9504950495049507E-2</v>
      </c>
      <c r="I85">
        <f t="shared" si="3"/>
        <v>4.9504950495049506E-4</v>
      </c>
    </row>
    <row r="86" spans="2:9" x14ac:dyDescent="0.25">
      <c r="B86">
        <v>84</v>
      </c>
      <c r="C86" s="2">
        <v>0</v>
      </c>
      <c r="D86" s="2">
        <v>5</v>
      </c>
      <c r="E86" s="1">
        <v>10000</v>
      </c>
      <c r="F86" s="2">
        <v>100</v>
      </c>
      <c r="G86">
        <f t="shared" si="2"/>
        <v>4.9504950495049507E-2</v>
      </c>
      <c r="I86">
        <f t="shared" si="3"/>
        <v>4.9504950495049506E-4</v>
      </c>
    </row>
    <row r="87" spans="2:9" x14ac:dyDescent="0.25">
      <c r="B87">
        <v>85</v>
      </c>
      <c r="C87" s="2">
        <v>0</v>
      </c>
      <c r="D87" s="2">
        <v>5</v>
      </c>
      <c r="E87" s="1">
        <v>10000</v>
      </c>
      <c r="F87" s="2">
        <v>100</v>
      </c>
      <c r="G87">
        <f t="shared" si="2"/>
        <v>4.9504950495049507E-2</v>
      </c>
      <c r="I87">
        <f t="shared" si="3"/>
        <v>4.9504950495049506E-4</v>
      </c>
    </row>
    <row r="88" spans="2:9" x14ac:dyDescent="0.25">
      <c r="B88">
        <v>86</v>
      </c>
      <c r="C88" s="2">
        <v>0</v>
      </c>
      <c r="D88" s="2">
        <v>5</v>
      </c>
      <c r="E88" s="1">
        <v>10000</v>
      </c>
      <c r="F88" s="2">
        <v>100</v>
      </c>
      <c r="G88">
        <f t="shared" si="2"/>
        <v>4.9504950495049507E-2</v>
      </c>
      <c r="I88">
        <f t="shared" si="3"/>
        <v>4.9504950495049506E-4</v>
      </c>
    </row>
    <row r="89" spans="2:9" x14ac:dyDescent="0.25">
      <c r="B89">
        <v>87</v>
      </c>
      <c r="C89" s="2">
        <v>0</v>
      </c>
      <c r="D89" s="2">
        <v>5</v>
      </c>
      <c r="E89" s="1">
        <v>10000</v>
      </c>
      <c r="F89" s="2">
        <v>100</v>
      </c>
      <c r="G89">
        <f t="shared" si="2"/>
        <v>4.9504950495049507E-2</v>
      </c>
      <c r="I89">
        <f t="shared" si="3"/>
        <v>4.9504950495049506E-4</v>
      </c>
    </row>
    <row r="90" spans="2:9" x14ac:dyDescent="0.25">
      <c r="B90">
        <v>88</v>
      </c>
      <c r="C90" s="2">
        <v>0</v>
      </c>
      <c r="D90" s="2">
        <v>5</v>
      </c>
      <c r="E90" s="1">
        <v>10000</v>
      </c>
      <c r="F90" s="2">
        <v>100</v>
      </c>
      <c r="G90">
        <f t="shared" si="2"/>
        <v>4.9504950495049507E-2</v>
      </c>
      <c r="I90">
        <f t="shared" si="3"/>
        <v>4.9504950495049506E-4</v>
      </c>
    </row>
    <row r="91" spans="2:9" x14ac:dyDescent="0.25">
      <c r="B91">
        <v>89</v>
      </c>
      <c r="C91" s="2">
        <v>0</v>
      </c>
      <c r="D91" s="2">
        <v>5</v>
      </c>
      <c r="E91" s="1">
        <v>10000</v>
      </c>
      <c r="F91" s="2">
        <v>100</v>
      </c>
      <c r="G91">
        <f t="shared" si="2"/>
        <v>4.9504950495049507E-2</v>
      </c>
      <c r="I91">
        <f t="shared" si="3"/>
        <v>4.9504950495049506E-4</v>
      </c>
    </row>
    <row r="92" spans="2:9" x14ac:dyDescent="0.25">
      <c r="B92">
        <v>90</v>
      </c>
      <c r="C92" s="2">
        <v>0</v>
      </c>
      <c r="D92" s="2">
        <v>5</v>
      </c>
      <c r="E92" s="1">
        <v>10000</v>
      </c>
      <c r="F92" s="2">
        <v>100</v>
      </c>
      <c r="G92">
        <f t="shared" si="2"/>
        <v>4.9504950495049507E-2</v>
      </c>
      <c r="I92">
        <f t="shared" si="3"/>
        <v>4.9504950495049506E-4</v>
      </c>
    </row>
    <row r="93" spans="2:9" x14ac:dyDescent="0.25">
      <c r="B93">
        <v>91</v>
      </c>
      <c r="C93" s="2">
        <v>0</v>
      </c>
      <c r="D93" s="2">
        <v>5</v>
      </c>
      <c r="E93" s="1">
        <v>10000</v>
      </c>
      <c r="F93" s="2">
        <v>100</v>
      </c>
      <c r="G93">
        <f t="shared" si="2"/>
        <v>4.9504950495049507E-2</v>
      </c>
      <c r="I93">
        <f t="shared" si="3"/>
        <v>4.9504950495049506E-4</v>
      </c>
    </row>
    <row r="94" spans="2:9" x14ac:dyDescent="0.25">
      <c r="B94">
        <v>92</v>
      </c>
      <c r="C94" s="2">
        <v>0</v>
      </c>
      <c r="D94" s="2">
        <v>5</v>
      </c>
      <c r="E94" s="1">
        <v>10000</v>
      </c>
      <c r="F94" s="2">
        <v>100</v>
      </c>
      <c r="G94">
        <f t="shared" si="2"/>
        <v>4.9504950495049507E-2</v>
      </c>
      <c r="I94">
        <f t="shared" si="3"/>
        <v>4.9504950495049506E-4</v>
      </c>
    </row>
    <row r="95" spans="2:9" x14ac:dyDescent="0.25">
      <c r="B95">
        <v>93</v>
      </c>
      <c r="C95" s="2">
        <v>0</v>
      </c>
      <c r="D95" s="2">
        <v>5</v>
      </c>
      <c r="E95" s="1">
        <v>10000</v>
      </c>
      <c r="F95" s="2">
        <v>100</v>
      </c>
      <c r="G95">
        <f t="shared" si="2"/>
        <v>4.9504950495049507E-2</v>
      </c>
      <c r="I95">
        <f t="shared" si="3"/>
        <v>4.9504950495049506E-4</v>
      </c>
    </row>
    <row r="96" spans="2:9" x14ac:dyDescent="0.25">
      <c r="B96">
        <v>94</v>
      </c>
      <c r="C96" s="2">
        <v>0</v>
      </c>
      <c r="D96" s="2">
        <v>5</v>
      </c>
      <c r="E96" s="1">
        <v>10000</v>
      </c>
      <c r="F96" s="2">
        <v>100</v>
      </c>
      <c r="G96">
        <f t="shared" si="2"/>
        <v>4.9504950495049507E-2</v>
      </c>
      <c r="I96">
        <f t="shared" si="3"/>
        <v>4.9504950495049506E-4</v>
      </c>
    </row>
    <row r="97" spans="1:9" x14ac:dyDescent="0.25">
      <c r="B97">
        <v>95</v>
      </c>
      <c r="C97" s="2">
        <v>0</v>
      </c>
      <c r="D97" s="2">
        <v>5</v>
      </c>
      <c r="E97" s="1">
        <v>10000</v>
      </c>
      <c r="F97" s="2">
        <v>100</v>
      </c>
      <c r="G97">
        <f t="shared" si="2"/>
        <v>4.9504950495049507E-2</v>
      </c>
      <c r="I97">
        <f t="shared" si="3"/>
        <v>4.9504950495049506E-4</v>
      </c>
    </row>
    <row r="98" spans="1:9" x14ac:dyDescent="0.25">
      <c r="B98">
        <v>96</v>
      </c>
      <c r="C98" s="2">
        <v>0</v>
      </c>
      <c r="D98" s="2">
        <v>5</v>
      </c>
      <c r="E98" s="1">
        <v>10000</v>
      </c>
      <c r="F98" s="2">
        <v>100</v>
      </c>
      <c r="G98">
        <f t="shared" si="2"/>
        <v>4.9504950495049507E-2</v>
      </c>
      <c r="I98">
        <f t="shared" si="3"/>
        <v>4.9504950495049506E-4</v>
      </c>
    </row>
    <row r="99" spans="1:9" x14ac:dyDescent="0.25">
      <c r="B99">
        <v>97</v>
      </c>
      <c r="C99" s="2">
        <v>0</v>
      </c>
      <c r="D99" s="2">
        <v>5</v>
      </c>
      <c r="E99" s="1">
        <v>10000</v>
      </c>
      <c r="F99" s="2">
        <v>100</v>
      </c>
      <c r="G99">
        <f t="shared" si="2"/>
        <v>4.9504950495049507E-2</v>
      </c>
      <c r="I99">
        <f t="shared" si="3"/>
        <v>4.9504950495049506E-4</v>
      </c>
    </row>
    <row r="100" spans="1:9" x14ac:dyDescent="0.25">
      <c r="B100">
        <v>98</v>
      </c>
      <c r="C100" s="2">
        <v>0</v>
      </c>
      <c r="D100" s="2">
        <v>5</v>
      </c>
      <c r="E100" s="1">
        <v>10000</v>
      </c>
      <c r="F100" s="2">
        <v>100</v>
      </c>
      <c r="G100">
        <f t="shared" si="2"/>
        <v>4.9504950495049507E-2</v>
      </c>
      <c r="I100">
        <f t="shared" si="3"/>
        <v>4.9504950495049506E-4</v>
      </c>
    </row>
    <row r="101" spans="1:9" x14ac:dyDescent="0.25">
      <c r="B101">
        <v>99</v>
      </c>
      <c r="C101" s="2">
        <v>0</v>
      </c>
      <c r="D101" s="2">
        <v>5</v>
      </c>
      <c r="E101" s="1">
        <v>10000</v>
      </c>
      <c r="F101" s="2">
        <v>100</v>
      </c>
      <c r="G101">
        <f t="shared" si="2"/>
        <v>4.9504950495049507E-2</v>
      </c>
      <c r="I101">
        <f t="shared" si="3"/>
        <v>4.9504950495049506E-4</v>
      </c>
    </row>
    <row r="102" spans="1:9" x14ac:dyDescent="0.25">
      <c r="A102" s="3"/>
      <c r="B102" s="3">
        <v>100</v>
      </c>
      <c r="C102" s="2">
        <v>5</v>
      </c>
      <c r="D102" s="2">
        <v>0</v>
      </c>
      <c r="E102">
        <f>10000+I102*(B102-$B$102)*$N$3</f>
        <v>10000</v>
      </c>
      <c r="F102">
        <f>100-I102*(B102-$B$102)*$N$3</f>
        <v>100</v>
      </c>
      <c r="G102">
        <f>C102*E102/(F102+E102)</f>
        <v>4.9504950495049505</v>
      </c>
      <c r="I102">
        <f>(D102-C102)/10100</f>
        <v>-4.9504950495049506E-4</v>
      </c>
    </row>
    <row r="103" spans="1:9" x14ac:dyDescent="0.25">
      <c r="A103" s="3"/>
      <c r="B103" s="3">
        <v>101</v>
      </c>
      <c r="C103" s="2">
        <v>5</v>
      </c>
      <c r="D103" s="2">
        <v>0</v>
      </c>
      <c r="E103">
        <f t="shared" ref="E103:E124" si="4">10000+I103*(B103-$B$102)*$N$3</f>
        <v>8762.3762376237628</v>
      </c>
      <c r="F103">
        <f t="shared" ref="F103:F124" si="5">100-I103*(B103-$B$102)*$N$3</f>
        <v>1337.6237623762377</v>
      </c>
      <c r="G103">
        <f t="shared" ref="G103:G152" si="6">C103*E103/(F103+E103)</f>
        <v>4.3378100186256257</v>
      </c>
      <c r="I103">
        <f t="shared" ref="I103:I152" si="7">(D103-C103)/10100</f>
        <v>-4.9504950495049506E-4</v>
      </c>
    </row>
    <row r="104" spans="1:9" x14ac:dyDescent="0.25">
      <c r="A104" s="3"/>
      <c r="B104" s="3">
        <v>102</v>
      </c>
      <c r="C104" s="2">
        <v>5</v>
      </c>
      <c r="D104" s="2">
        <v>0</v>
      </c>
      <c r="E104">
        <f t="shared" si="4"/>
        <v>7524.7524752475247</v>
      </c>
      <c r="F104">
        <f t="shared" si="5"/>
        <v>2575.2475247524753</v>
      </c>
      <c r="G104">
        <f t="shared" si="6"/>
        <v>3.7251249877462995</v>
      </c>
      <c r="I104">
        <f t="shared" si="7"/>
        <v>-4.9504950495049506E-4</v>
      </c>
    </row>
    <row r="105" spans="1:9" x14ac:dyDescent="0.25">
      <c r="A105" s="3"/>
      <c r="B105" s="3">
        <v>103</v>
      </c>
      <c r="C105" s="2">
        <v>5</v>
      </c>
      <c r="D105" s="2">
        <v>0</v>
      </c>
      <c r="E105">
        <f t="shared" si="4"/>
        <v>6287.1287128712866</v>
      </c>
      <c r="F105">
        <f t="shared" si="5"/>
        <v>3812.871287128713</v>
      </c>
      <c r="G105">
        <f t="shared" si="6"/>
        <v>3.1124399568669734</v>
      </c>
      <c r="I105">
        <f t="shared" si="7"/>
        <v>-4.9504950495049506E-4</v>
      </c>
    </row>
    <row r="106" spans="1:9" x14ac:dyDescent="0.25">
      <c r="A106" s="3"/>
      <c r="B106" s="3">
        <v>104</v>
      </c>
      <c r="C106" s="2">
        <v>5</v>
      </c>
      <c r="D106" s="2">
        <v>0</v>
      </c>
      <c r="E106">
        <f t="shared" si="4"/>
        <v>5049.5049504950493</v>
      </c>
      <c r="F106">
        <f t="shared" si="5"/>
        <v>5050.4950495049507</v>
      </c>
      <c r="G106">
        <f t="shared" si="6"/>
        <v>2.4997549259876486</v>
      </c>
      <c r="I106">
        <f t="shared" si="7"/>
        <v>-4.9504950495049506E-4</v>
      </c>
    </row>
    <row r="107" spans="1:9" x14ac:dyDescent="0.25">
      <c r="A107" s="3"/>
      <c r="B107" s="3">
        <v>105</v>
      </c>
      <c r="C107" s="2">
        <v>5</v>
      </c>
      <c r="D107" s="2">
        <v>0</v>
      </c>
      <c r="E107">
        <f t="shared" si="4"/>
        <v>3811.8811881188121</v>
      </c>
      <c r="F107">
        <f t="shared" si="5"/>
        <v>6288.1188118811879</v>
      </c>
      <c r="G107">
        <f t="shared" si="6"/>
        <v>1.8870698951083229</v>
      </c>
      <c r="I107">
        <f t="shared" si="7"/>
        <v>-4.9504950495049506E-4</v>
      </c>
    </row>
    <row r="108" spans="1:9" x14ac:dyDescent="0.25">
      <c r="A108" s="3"/>
      <c r="B108" s="3">
        <v>106</v>
      </c>
      <c r="C108" s="2">
        <v>5</v>
      </c>
      <c r="D108" s="2">
        <v>0</v>
      </c>
      <c r="E108">
        <f t="shared" si="4"/>
        <v>2574.257425742574</v>
      </c>
      <c r="F108">
        <f t="shared" si="5"/>
        <v>7525.742574257426</v>
      </c>
      <c r="G108">
        <f t="shared" si="6"/>
        <v>1.274384864228997</v>
      </c>
      <c r="I108">
        <f t="shared" si="7"/>
        <v>-4.9504950495049506E-4</v>
      </c>
    </row>
    <row r="109" spans="1:9" x14ac:dyDescent="0.25">
      <c r="A109" s="3"/>
      <c r="B109" s="3">
        <v>107</v>
      </c>
      <c r="C109" s="2">
        <v>5</v>
      </c>
      <c r="D109" s="2">
        <v>0</v>
      </c>
      <c r="E109">
        <f t="shared" si="4"/>
        <v>1336.6336633663359</v>
      </c>
      <c r="F109">
        <f t="shared" si="5"/>
        <v>8763.3663366336641</v>
      </c>
      <c r="G109">
        <f t="shared" si="6"/>
        <v>0.6616998333496712</v>
      </c>
      <c r="I109">
        <f t="shared" si="7"/>
        <v>-4.9504950495049506E-4</v>
      </c>
    </row>
    <row r="110" spans="1:9" x14ac:dyDescent="0.25">
      <c r="A110" s="3"/>
      <c r="B110" s="3">
        <v>108</v>
      </c>
      <c r="C110" s="2">
        <v>5</v>
      </c>
      <c r="D110" s="2">
        <v>0</v>
      </c>
      <c r="E110">
        <v>100</v>
      </c>
      <c r="F110">
        <v>10000</v>
      </c>
      <c r="G110">
        <f t="shared" si="6"/>
        <v>4.9504950495049507E-2</v>
      </c>
      <c r="I110">
        <f t="shared" si="7"/>
        <v>-4.9504950495049506E-4</v>
      </c>
    </row>
    <row r="111" spans="1:9" x14ac:dyDescent="0.25">
      <c r="A111" s="3"/>
      <c r="B111" s="3">
        <v>109</v>
      </c>
      <c r="C111" s="2">
        <v>5</v>
      </c>
      <c r="D111" s="2">
        <v>0</v>
      </c>
      <c r="E111">
        <v>100</v>
      </c>
      <c r="F111">
        <v>10000</v>
      </c>
      <c r="G111">
        <f t="shared" si="6"/>
        <v>4.9504950495049507E-2</v>
      </c>
      <c r="I111">
        <f t="shared" si="7"/>
        <v>-4.9504950495049506E-4</v>
      </c>
    </row>
    <row r="112" spans="1:9" x14ac:dyDescent="0.25">
      <c r="A112" s="3"/>
      <c r="B112" s="3">
        <v>110</v>
      </c>
      <c r="C112" s="2">
        <v>5</v>
      </c>
      <c r="D112" s="2">
        <v>0</v>
      </c>
      <c r="E112">
        <v>100</v>
      </c>
      <c r="F112">
        <v>10000</v>
      </c>
      <c r="G112">
        <f t="shared" si="6"/>
        <v>4.9504950495049507E-2</v>
      </c>
      <c r="I112">
        <f t="shared" si="7"/>
        <v>-4.9504950495049506E-4</v>
      </c>
    </row>
    <row r="113" spans="1:9" x14ac:dyDescent="0.25">
      <c r="A113" s="3"/>
      <c r="B113" s="3">
        <v>111</v>
      </c>
      <c r="C113" s="2">
        <v>5</v>
      </c>
      <c r="D113" s="2">
        <v>0</v>
      </c>
      <c r="E113">
        <v>100</v>
      </c>
      <c r="F113">
        <v>10000</v>
      </c>
      <c r="G113">
        <f t="shared" si="6"/>
        <v>4.9504950495049507E-2</v>
      </c>
      <c r="I113">
        <f t="shared" si="7"/>
        <v>-4.9504950495049506E-4</v>
      </c>
    </row>
    <row r="114" spans="1:9" x14ac:dyDescent="0.25">
      <c r="A114" s="3"/>
      <c r="B114" s="3">
        <v>112</v>
      </c>
      <c r="C114" s="2">
        <v>5</v>
      </c>
      <c r="D114" s="2">
        <v>0</v>
      </c>
      <c r="E114">
        <v>100</v>
      </c>
      <c r="F114">
        <v>10000</v>
      </c>
      <c r="G114">
        <f t="shared" si="6"/>
        <v>4.9504950495049507E-2</v>
      </c>
      <c r="I114">
        <f t="shared" si="7"/>
        <v>-4.9504950495049506E-4</v>
      </c>
    </row>
    <row r="115" spans="1:9" x14ac:dyDescent="0.25">
      <c r="A115" s="3"/>
      <c r="B115" s="3">
        <v>113</v>
      </c>
      <c r="C115" s="2">
        <v>5</v>
      </c>
      <c r="D115" s="2">
        <v>0</v>
      </c>
      <c r="E115">
        <v>100</v>
      </c>
      <c r="F115">
        <v>10000</v>
      </c>
      <c r="G115">
        <f t="shared" si="6"/>
        <v>4.9504950495049507E-2</v>
      </c>
      <c r="I115">
        <f t="shared" si="7"/>
        <v>-4.9504950495049506E-4</v>
      </c>
    </row>
    <row r="116" spans="1:9" x14ac:dyDescent="0.25">
      <c r="A116" s="3"/>
      <c r="B116" s="3">
        <v>114</v>
      </c>
      <c r="C116" s="2">
        <v>5</v>
      </c>
      <c r="D116" s="2">
        <v>0</v>
      </c>
      <c r="E116">
        <v>100</v>
      </c>
      <c r="F116">
        <v>10000</v>
      </c>
      <c r="G116">
        <f t="shared" si="6"/>
        <v>4.9504950495049507E-2</v>
      </c>
      <c r="I116">
        <f t="shared" si="7"/>
        <v>-4.9504950495049506E-4</v>
      </c>
    </row>
    <row r="117" spans="1:9" x14ac:dyDescent="0.25">
      <c r="A117" s="3"/>
      <c r="B117" s="3">
        <v>115</v>
      </c>
      <c r="C117" s="2">
        <v>5</v>
      </c>
      <c r="D117" s="2">
        <v>0</v>
      </c>
      <c r="E117">
        <v>100</v>
      </c>
      <c r="F117">
        <v>10000</v>
      </c>
      <c r="G117">
        <f t="shared" si="6"/>
        <v>4.9504950495049507E-2</v>
      </c>
      <c r="I117">
        <f t="shared" si="7"/>
        <v>-4.9504950495049506E-4</v>
      </c>
    </row>
    <row r="118" spans="1:9" x14ac:dyDescent="0.25">
      <c r="A118" s="3"/>
      <c r="B118" s="3">
        <v>116</v>
      </c>
      <c r="C118" s="2">
        <v>5</v>
      </c>
      <c r="D118" s="2">
        <v>0</v>
      </c>
      <c r="E118">
        <v>100</v>
      </c>
      <c r="F118">
        <v>10000</v>
      </c>
      <c r="G118">
        <f t="shared" si="6"/>
        <v>4.9504950495049507E-2</v>
      </c>
      <c r="I118">
        <f t="shared" si="7"/>
        <v>-4.9504950495049506E-4</v>
      </c>
    </row>
    <row r="119" spans="1:9" x14ac:dyDescent="0.25">
      <c r="A119" s="3"/>
      <c r="B119" s="3">
        <v>117</v>
      </c>
      <c r="C119" s="2">
        <v>5</v>
      </c>
      <c r="D119" s="2">
        <v>0</v>
      </c>
      <c r="E119">
        <v>100</v>
      </c>
      <c r="F119">
        <v>10000</v>
      </c>
      <c r="G119">
        <f t="shared" si="6"/>
        <v>4.9504950495049507E-2</v>
      </c>
      <c r="I119">
        <f t="shared" si="7"/>
        <v>-4.9504950495049506E-4</v>
      </c>
    </row>
    <row r="120" spans="1:9" x14ac:dyDescent="0.25">
      <c r="A120" s="3"/>
      <c r="B120" s="3">
        <v>118</v>
      </c>
      <c r="C120" s="2">
        <v>5</v>
      </c>
      <c r="D120" s="2">
        <v>0</v>
      </c>
      <c r="E120">
        <v>100</v>
      </c>
      <c r="F120">
        <v>10000</v>
      </c>
      <c r="G120">
        <f t="shared" si="6"/>
        <v>4.9504950495049507E-2</v>
      </c>
      <c r="I120">
        <f t="shared" si="7"/>
        <v>-4.9504950495049506E-4</v>
      </c>
    </row>
    <row r="121" spans="1:9" x14ac:dyDescent="0.25">
      <c r="A121" s="3"/>
      <c r="B121" s="3">
        <v>119</v>
      </c>
      <c r="C121" s="2">
        <v>5</v>
      </c>
      <c r="D121" s="2">
        <v>0</v>
      </c>
      <c r="E121">
        <v>100</v>
      </c>
      <c r="F121">
        <v>10000</v>
      </c>
      <c r="G121">
        <f t="shared" si="6"/>
        <v>4.9504950495049507E-2</v>
      </c>
      <c r="I121">
        <f t="shared" si="7"/>
        <v>-4.9504950495049506E-4</v>
      </c>
    </row>
    <row r="122" spans="1:9" x14ac:dyDescent="0.25">
      <c r="A122" s="3"/>
      <c r="B122" s="3">
        <v>120</v>
      </c>
      <c r="C122" s="2">
        <v>5</v>
      </c>
      <c r="D122" s="2">
        <v>0</v>
      </c>
      <c r="E122">
        <v>100</v>
      </c>
      <c r="F122">
        <v>10000</v>
      </c>
      <c r="G122">
        <f t="shared" si="6"/>
        <v>4.9504950495049507E-2</v>
      </c>
      <c r="I122">
        <f t="shared" si="7"/>
        <v>-4.9504950495049506E-4</v>
      </c>
    </row>
    <row r="123" spans="1:9" x14ac:dyDescent="0.25">
      <c r="A123" s="3"/>
      <c r="B123" s="3">
        <v>121</v>
      </c>
      <c r="C123" s="2">
        <v>5</v>
      </c>
      <c r="D123" s="2">
        <v>0</v>
      </c>
      <c r="E123">
        <v>100</v>
      </c>
      <c r="F123">
        <v>10000</v>
      </c>
      <c r="G123">
        <f t="shared" si="6"/>
        <v>4.9504950495049507E-2</v>
      </c>
      <c r="I123">
        <f t="shared" si="7"/>
        <v>-4.9504950495049506E-4</v>
      </c>
    </row>
    <row r="124" spans="1:9" x14ac:dyDescent="0.25">
      <c r="A124" s="3"/>
      <c r="B124" s="3">
        <v>122</v>
      </c>
      <c r="C124" s="2">
        <v>5</v>
      </c>
      <c r="D124" s="2">
        <v>0</v>
      </c>
      <c r="E124">
        <v>100</v>
      </c>
      <c r="F124">
        <v>10000</v>
      </c>
      <c r="G124">
        <f t="shared" si="6"/>
        <v>4.9504950495049507E-2</v>
      </c>
      <c r="I124">
        <f t="shared" si="7"/>
        <v>-4.9504950495049506E-4</v>
      </c>
    </row>
    <row r="125" spans="1:9" x14ac:dyDescent="0.25">
      <c r="A125" s="3"/>
      <c r="B125" s="3">
        <v>123</v>
      </c>
      <c r="C125" s="2">
        <v>5</v>
      </c>
      <c r="D125" s="2">
        <v>0</v>
      </c>
      <c r="E125">
        <v>100</v>
      </c>
      <c r="F125">
        <v>10000</v>
      </c>
      <c r="G125">
        <f t="shared" si="6"/>
        <v>4.9504950495049507E-2</v>
      </c>
      <c r="I125">
        <f t="shared" si="7"/>
        <v>-4.9504950495049506E-4</v>
      </c>
    </row>
    <row r="126" spans="1:9" x14ac:dyDescent="0.25">
      <c r="A126" s="3"/>
      <c r="B126" s="3">
        <v>124</v>
      </c>
      <c r="C126" s="2">
        <v>5</v>
      </c>
      <c r="D126" s="2">
        <v>0</v>
      </c>
      <c r="E126">
        <v>100</v>
      </c>
      <c r="F126">
        <v>10000</v>
      </c>
      <c r="G126">
        <f t="shared" si="6"/>
        <v>4.9504950495049507E-2</v>
      </c>
      <c r="I126">
        <f t="shared" si="7"/>
        <v>-4.9504950495049506E-4</v>
      </c>
    </row>
    <row r="127" spans="1:9" x14ac:dyDescent="0.25">
      <c r="A127" s="3"/>
      <c r="B127" s="3">
        <v>125</v>
      </c>
      <c r="C127" s="2">
        <v>5</v>
      </c>
      <c r="D127" s="2">
        <v>0</v>
      </c>
      <c r="E127">
        <v>100</v>
      </c>
      <c r="F127">
        <v>10000</v>
      </c>
      <c r="G127">
        <f t="shared" si="6"/>
        <v>4.9504950495049507E-2</v>
      </c>
      <c r="I127">
        <f t="shared" si="7"/>
        <v>-4.9504950495049506E-4</v>
      </c>
    </row>
    <row r="128" spans="1:9" x14ac:dyDescent="0.25">
      <c r="A128" s="3"/>
      <c r="B128" s="3">
        <v>126</v>
      </c>
      <c r="C128" s="2">
        <v>5</v>
      </c>
      <c r="D128" s="2">
        <v>0</v>
      </c>
      <c r="E128">
        <v>100</v>
      </c>
      <c r="F128">
        <v>10000</v>
      </c>
      <c r="G128">
        <f t="shared" si="6"/>
        <v>4.9504950495049507E-2</v>
      </c>
      <c r="I128">
        <f t="shared" si="7"/>
        <v>-4.9504950495049506E-4</v>
      </c>
    </row>
    <row r="129" spans="1:9" x14ac:dyDescent="0.25">
      <c r="A129" s="3"/>
      <c r="B129" s="3">
        <v>127</v>
      </c>
      <c r="C129" s="2">
        <v>5</v>
      </c>
      <c r="D129" s="2">
        <v>0</v>
      </c>
      <c r="E129">
        <v>100</v>
      </c>
      <c r="F129">
        <v>10000</v>
      </c>
      <c r="G129">
        <f t="shared" si="6"/>
        <v>4.9504950495049507E-2</v>
      </c>
      <c r="I129">
        <f t="shared" si="7"/>
        <v>-4.9504950495049506E-4</v>
      </c>
    </row>
    <row r="130" spans="1:9" x14ac:dyDescent="0.25">
      <c r="A130" s="3"/>
      <c r="B130" s="3">
        <v>128</v>
      </c>
      <c r="C130" s="2">
        <v>5</v>
      </c>
      <c r="D130" s="2">
        <v>0</v>
      </c>
      <c r="E130">
        <v>100</v>
      </c>
      <c r="F130">
        <v>10000</v>
      </c>
      <c r="G130">
        <f t="shared" si="6"/>
        <v>4.9504950495049507E-2</v>
      </c>
      <c r="I130">
        <f t="shared" si="7"/>
        <v>-4.9504950495049506E-4</v>
      </c>
    </row>
    <row r="131" spans="1:9" x14ac:dyDescent="0.25">
      <c r="A131" s="3"/>
      <c r="B131" s="3">
        <v>129</v>
      </c>
      <c r="C131" s="2">
        <v>5</v>
      </c>
      <c r="D131" s="2">
        <v>0</v>
      </c>
      <c r="E131">
        <v>100</v>
      </c>
      <c r="F131">
        <v>10000</v>
      </c>
      <c r="G131">
        <f t="shared" si="6"/>
        <v>4.9504950495049507E-2</v>
      </c>
      <c r="I131">
        <f t="shared" si="7"/>
        <v>-4.9504950495049506E-4</v>
      </c>
    </row>
    <row r="132" spans="1:9" x14ac:dyDescent="0.25">
      <c r="A132" s="3"/>
      <c r="B132" s="3">
        <v>130</v>
      </c>
      <c r="C132" s="2">
        <v>5</v>
      </c>
      <c r="D132" s="2">
        <v>0</v>
      </c>
      <c r="E132">
        <v>100</v>
      </c>
      <c r="F132">
        <v>10000</v>
      </c>
      <c r="G132">
        <f t="shared" si="6"/>
        <v>4.9504950495049507E-2</v>
      </c>
      <c r="I132">
        <f t="shared" si="7"/>
        <v>-4.9504950495049506E-4</v>
      </c>
    </row>
    <row r="133" spans="1:9" x14ac:dyDescent="0.25">
      <c r="A133" s="3"/>
      <c r="B133" s="3">
        <v>131</v>
      </c>
      <c r="C133" s="2">
        <v>5</v>
      </c>
      <c r="D133" s="2">
        <v>0</v>
      </c>
      <c r="E133">
        <v>100</v>
      </c>
      <c r="F133">
        <v>10000</v>
      </c>
      <c r="G133">
        <f t="shared" si="6"/>
        <v>4.9504950495049507E-2</v>
      </c>
      <c r="I133">
        <f t="shared" si="7"/>
        <v>-4.9504950495049506E-4</v>
      </c>
    </row>
    <row r="134" spans="1:9" x14ac:dyDescent="0.25">
      <c r="A134" s="3"/>
      <c r="B134" s="3">
        <v>132</v>
      </c>
      <c r="C134" s="2">
        <v>5</v>
      </c>
      <c r="D134" s="2">
        <v>0</v>
      </c>
      <c r="E134">
        <v>100</v>
      </c>
      <c r="F134">
        <v>10000</v>
      </c>
      <c r="G134">
        <f t="shared" si="6"/>
        <v>4.9504950495049507E-2</v>
      </c>
      <c r="I134">
        <f t="shared" si="7"/>
        <v>-4.9504950495049506E-4</v>
      </c>
    </row>
    <row r="135" spans="1:9" x14ac:dyDescent="0.25">
      <c r="A135" s="3"/>
      <c r="B135" s="3">
        <v>133</v>
      </c>
      <c r="C135" s="2">
        <v>5</v>
      </c>
      <c r="D135" s="2">
        <v>0</v>
      </c>
      <c r="E135">
        <v>100</v>
      </c>
      <c r="F135">
        <v>10000</v>
      </c>
      <c r="G135">
        <f t="shared" si="6"/>
        <v>4.9504950495049507E-2</v>
      </c>
      <c r="I135">
        <f t="shared" si="7"/>
        <v>-4.9504950495049506E-4</v>
      </c>
    </row>
    <row r="136" spans="1:9" x14ac:dyDescent="0.25">
      <c r="A136" s="3"/>
      <c r="B136" s="3">
        <v>134</v>
      </c>
      <c r="C136" s="2">
        <v>5</v>
      </c>
      <c r="D136" s="2">
        <v>0</v>
      </c>
      <c r="E136">
        <v>100</v>
      </c>
      <c r="F136">
        <v>10000</v>
      </c>
      <c r="G136">
        <f t="shared" si="6"/>
        <v>4.9504950495049507E-2</v>
      </c>
      <c r="I136">
        <f t="shared" si="7"/>
        <v>-4.9504950495049506E-4</v>
      </c>
    </row>
    <row r="137" spans="1:9" x14ac:dyDescent="0.25">
      <c r="A137" s="3"/>
      <c r="B137" s="3">
        <v>135</v>
      </c>
      <c r="C137" s="2">
        <v>5</v>
      </c>
      <c r="D137" s="2">
        <v>0</v>
      </c>
      <c r="E137">
        <v>100</v>
      </c>
      <c r="F137">
        <v>10000</v>
      </c>
      <c r="G137">
        <f t="shared" si="6"/>
        <v>4.9504950495049507E-2</v>
      </c>
      <c r="I137">
        <f t="shared" si="7"/>
        <v>-4.9504950495049506E-4</v>
      </c>
    </row>
    <row r="138" spans="1:9" x14ac:dyDescent="0.25">
      <c r="A138" s="3"/>
      <c r="B138" s="3">
        <v>136</v>
      </c>
      <c r="C138" s="2">
        <v>5</v>
      </c>
      <c r="D138" s="2">
        <v>0</v>
      </c>
      <c r="E138">
        <v>100</v>
      </c>
      <c r="F138">
        <v>10000</v>
      </c>
      <c r="G138">
        <f t="shared" si="6"/>
        <v>4.9504950495049507E-2</v>
      </c>
      <c r="I138">
        <f t="shared" si="7"/>
        <v>-4.9504950495049506E-4</v>
      </c>
    </row>
    <row r="139" spans="1:9" x14ac:dyDescent="0.25">
      <c r="A139" s="3"/>
      <c r="B139" s="3">
        <v>137</v>
      </c>
      <c r="C139" s="2">
        <v>5</v>
      </c>
      <c r="D139" s="2">
        <v>0</v>
      </c>
      <c r="E139">
        <v>100</v>
      </c>
      <c r="F139">
        <v>10000</v>
      </c>
      <c r="G139">
        <f t="shared" si="6"/>
        <v>4.9504950495049507E-2</v>
      </c>
      <c r="I139">
        <f t="shared" si="7"/>
        <v>-4.9504950495049506E-4</v>
      </c>
    </row>
    <row r="140" spans="1:9" x14ac:dyDescent="0.25">
      <c r="A140" s="3"/>
      <c r="B140" s="3">
        <v>138</v>
      </c>
      <c r="C140" s="2">
        <v>5</v>
      </c>
      <c r="D140" s="2">
        <v>0</v>
      </c>
      <c r="E140">
        <v>100</v>
      </c>
      <c r="F140">
        <v>10000</v>
      </c>
      <c r="G140">
        <f t="shared" si="6"/>
        <v>4.9504950495049507E-2</v>
      </c>
      <c r="I140">
        <f t="shared" si="7"/>
        <v>-4.9504950495049506E-4</v>
      </c>
    </row>
    <row r="141" spans="1:9" x14ac:dyDescent="0.25">
      <c r="A141" s="3"/>
      <c r="B141" s="3">
        <v>139</v>
      </c>
      <c r="C141" s="2">
        <v>5</v>
      </c>
      <c r="D141" s="2">
        <v>0</v>
      </c>
      <c r="E141">
        <v>100</v>
      </c>
      <c r="F141">
        <v>10000</v>
      </c>
      <c r="G141">
        <f t="shared" si="6"/>
        <v>4.9504950495049507E-2</v>
      </c>
      <c r="I141">
        <f t="shared" si="7"/>
        <v>-4.9504950495049506E-4</v>
      </c>
    </row>
    <row r="142" spans="1:9" x14ac:dyDescent="0.25">
      <c r="A142" s="3"/>
      <c r="B142" s="3">
        <v>140</v>
      </c>
      <c r="C142" s="2">
        <v>5</v>
      </c>
      <c r="D142" s="2">
        <v>0</v>
      </c>
      <c r="E142">
        <v>100</v>
      </c>
      <c r="F142">
        <v>10000</v>
      </c>
      <c r="G142">
        <f t="shared" si="6"/>
        <v>4.9504950495049507E-2</v>
      </c>
      <c r="I142">
        <f t="shared" si="7"/>
        <v>-4.9504950495049506E-4</v>
      </c>
    </row>
    <row r="143" spans="1:9" x14ac:dyDescent="0.25">
      <c r="A143" s="3"/>
      <c r="B143" s="3">
        <v>141</v>
      </c>
      <c r="C143" s="2">
        <v>5</v>
      </c>
      <c r="D143" s="2">
        <v>0</v>
      </c>
      <c r="E143">
        <v>100</v>
      </c>
      <c r="F143">
        <v>10000</v>
      </c>
      <c r="G143">
        <f t="shared" si="6"/>
        <v>4.9504950495049507E-2</v>
      </c>
      <c r="I143">
        <f t="shared" si="7"/>
        <v>-4.9504950495049506E-4</v>
      </c>
    </row>
    <row r="144" spans="1:9" x14ac:dyDescent="0.25">
      <c r="A144" s="3"/>
      <c r="B144" s="3">
        <v>142</v>
      </c>
      <c r="C144" s="2">
        <v>5</v>
      </c>
      <c r="D144" s="2">
        <v>0</v>
      </c>
      <c r="E144">
        <v>100</v>
      </c>
      <c r="F144">
        <v>10000</v>
      </c>
      <c r="G144">
        <f t="shared" si="6"/>
        <v>4.9504950495049507E-2</v>
      </c>
      <c r="I144">
        <f t="shared" si="7"/>
        <v>-4.9504950495049506E-4</v>
      </c>
    </row>
    <row r="145" spans="1:9" x14ac:dyDescent="0.25">
      <c r="A145" s="3"/>
      <c r="B145" s="3">
        <v>143</v>
      </c>
      <c r="C145" s="2">
        <v>5</v>
      </c>
      <c r="D145" s="2">
        <v>0</v>
      </c>
      <c r="E145">
        <v>100</v>
      </c>
      <c r="F145">
        <v>10000</v>
      </c>
      <c r="G145">
        <f t="shared" si="6"/>
        <v>4.9504950495049507E-2</v>
      </c>
      <c r="I145">
        <f t="shared" si="7"/>
        <v>-4.9504950495049506E-4</v>
      </c>
    </row>
    <row r="146" spans="1:9" x14ac:dyDescent="0.25">
      <c r="A146" s="3"/>
      <c r="B146" s="3">
        <v>144</v>
      </c>
      <c r="C146" s="2">
        <v>5</v>
      </c>
      <c r="D146" s="2">
        <v>0</v>
      </c>
      <c r="E146">
        <v>100</v>
      </c>
      <c r="F146">
        <v>10000</v>
      </c>
      <c r="G146">
        <f t="shared" si="6"/>
        <v>4.9504950495049507E-2</v>
      </c>
      <c r="I146">
        <f t="shared" si="7"/>
        <v>-4.9504950495049506E-4</v>
      </c>
    </row>
    <row r="147" spans="1:9" x14ac:dyDescent="0.25">
      <c r="A147" s="3"/>
      <c r="B147" s="3">
        <v>145</v>
      </c>
      <c r="C147" s="2">
        <v>5</v>
      </c>
      <c r="D147" s="2">
        <v>0</v>
      </c>
      <c r="E147">
        <v>100</v>
      </c>
      <c r="F147">
        <v>10000</v>
      </c>
      <c r="G147">
        <f t="shared" si="6"/>
        <v>4.9504950495049507E-2</v>
      </c>
      <c r="I147">
        <f t="shared" si="7"/>
        <v>-4.9504950495049506E-4</v>
      </c>
    </row>
    <row r="148" spans="1:9" x14ac:dyDescent="0.25">
      <c r="A148" s="3"/>
      <c r="B148" s="3">
        <v>146</v>
      </c>
      <c r="C148" s="2">
        <v>5</v>
      </c>
      <c r="D148" s="2">
        <v>0</v>
      </c>
      <c r="E148">
        <v>100</v>
      </c>
      <c r="F148">
        <v>10000</v>
      </c>
      <c r="G148">
        <f t="shared" si="6"/>
        <v>4.9504950495049507E-2</v>
      </c>
      <c r="I148">
        <f t="shared" si="7"/>
        <v>-4.9504950495049506E-4</v>
      </c>
    </row>
    <row r="149" spans="1:9" x14ac:dyDescent="0.25">
      <c r="A149" s="3"/>
      <c r="B149" s="3">
        <v>147</v>
      </c>
      <c r="C149" s="2">
        <v>5</v>
      </c>
      <c r="D149" s="2">
        <v>0</v>
      </c>
      <c r="E149">
        <v>100</v>
      </c>
      <c r="F149">
        <v>10000</v>
      </c>
      <c r="G149">
        <f t="shared" si="6"/>
        <v>4.9504950495049507E-2</v>
      </c>
      <c r="I149">
        <f t="shared" si="7"/>
        <v>-4.9504950495049506E-4</v>
      </c>
    </row>
    <row r="150" spans="1:9" x14ac:dyDescent="0.25">
      <c r="A150" s="3"/>
      <c r="B150" s="3">
        <v>148</v>
      </c>
      <c r="C150" s="2">
        <v>5</v>
      </c>
      <c r="D150" s="2">
        <v>0</v>
      </c>
      <c r="E150">
        <v>100</v>
      </c>
      <c r="F150">
        <v>10000</v>
      </c>
      <c r="G150">
        <f t="shared" si="6"/>
        <v>4.9504950495049507E-2</v>
      </c>
      <c r="I150">
        <f t="shared" si="7"/>
        <v>-4.9504950495049506E-4</v>
      </c>
    </row>
    <row r="151" spans="1:9" x14ac:dyDescent="0.25">
      <c r="A151" s="3"/>
      <c r="B151" s="3">
        <v>149</v>
      </c>
      <c r="C151" s="2">
        <v>5</v>
      </c>
      <c r="D151" s="2">
        <v>0</v>
      </c>
      <c r="E151">
        <v>100</v>
      </c>
      <c r="F151">
        <v>10000</v>
      </c>
      <c r="G151">
        <f t="shared" si="6"/>
        <v>4.9504950495049507E-2</v>
      </c>
      <c r="I151">
        <f t="shared" si="7"/>
        <v>-4.9504950495049506E-4</v>
      </c>
    </row>
    <row r="152" spans="1:9" x14ac:dyDescent="0.25">
      <c r="A152" s="3"/>
      <c r="B152" s="3">
        <v>150</v>
      </c>
      <c r="C152" s="2">
        <v>5</v>
      </c>
      <c r="D152" s="2">
        <v>0</v>
      </c>
      <c r="E152">
        <v>100</v>
      </c>
      <c r="F152">
        <v>10000</v>
      </c>
      <c r="G152">
        <f t="shared" si="6"/>
        <v>4.9504950495049507E-2</v>
      </c>
      <c r="I152">
        <f t="shared" si="7"/>
        <v>-4.9504950495049506E-4</v>
      </c>
    </row>
    <row r="153" spans="1:9" x14ac:dyDescent="0.25">
      <c r="B153">
        <v>151</v>
      </c>
      <c r="C153" s="2">
        <v>5</v>
      </c>
      <c r="D153" s="2">
        <v>5</v>
      </c>
      <c r="E153">
        <v>100</v>
      </c>
      <c r="F153">
        <v>10000</v>
      </c>
      <c r="G153">
        <v>5</v>
      </c>
      <c r="I153">
        <f t="shared" ref="I153:I163" si="8">(D153-C153)/10100</f>
        <v>0</v>
      </c>
    </row>
    <row r="154" spans="1:9" x14ac:dyDescent="0.25">
      <c r="B154">
        <v>152</v>
      </c>
      <c r="C154" s="2">
        <v>5</v>
      </c>
      <c r="D154" s="2">
        <v>5</v>
      </c>
      <c r="E154">
        <v>100</v>
      </c>
      <c r="F154">
        <v>10000</v>
      </c>
      <c r="G154">
        <v>5</v>
      </c>
      <c r="I154">
        <f t="shared" si="8"/>
        <v>0</v>
      </c>
    </row>
    <row r="155" spans="1:9" x14ac:dyDescent="0.25">
      <c r="B155">
        <v>153</v>
      </c>
      <c r="C155" s="2">
        <v>5</v>
      </c>
      <c r="D155" s="2">
        <v>5</v>
      </c>
      <c r="E155">
        <v>100</v>
      </c>
      <c r="F155">
        <v>10000</v>
      </c>
      <c r="G155">
        <v>5</v>
      </c>
      <c r="I155">
        <f t="shared" si="8"/>
        <v>0</v>
      </c>
    </row>
    <row r="156" spans="1:9" x14ac:dyDescent="0.25">
      <c r="B156">
        <v>154</v>
      </c>
      <c r="C156" s="2">
        <v>5</v>
      </c>
      <c r="D156" s="2">
        <v>5</v>
      </c>
      <c r="E156">
        <v>100</v>
      </c>
      <c r="F156">
        <v>10000</v>
      </c>
      <c r="G156">
        <v>5</v>
      </c>
      <c r="I156">
        <f t="shared" si="8"/>
        <v>0</v>
      </c>
    </row>
    <row r="157" spans="1:9" x14ac:dyDescent="0.25">
      <c r="B157">
        <v>155</v>
      </c>
      <c r="C157" s="2">
        <v>5</v>
      </c>
      <c r="D157" s="2">
        <v>5</v>
      </c>
      <c r="E157">
        <v>100</v>
      </c>
      <c r="F157">
        <v>10000</v>
      </c>
      <c r="G157">
        <v>5</v>
      </c>
      <c r="I157">
        <f t="shared" si="8"/>
        <v>0</v>
      </c>
    </row>
    <row r="158" spans="1:9" x14ac:dyDescent="0.25">
      <c r="B158">
        <v>156</v>
      </c>
      <c r="C158" s="2">
        <v>5</v>
      </c>
      <c r="D158" s="2">
        <v>5</v>
      </c>
      <c r="E158">
        <v>100</v>
      </c>
      <c r="F158">
        <v>10000</v>
      </c>
      <c r="G158">
        <v>5</v>
      </c>
      <c r="I158">
        <f t="shared" si="8"/>
        <v>0</v>
      </c>
    </row>
    <row r="159" spans="1:9" x14ac:dyDescent="0.25">
      <c r="B159">
        <v>157</v>
      </c>
      <c r="C159" s="2">
        <v>5</v>
      </c>
      <c r="D159" s="2">
        <v>5</v>
      </c>
      <c r="E159">
        <v>100</v>
      </c>
      <c r="F159">
        <v>10000</v>
      </c>
      <c r="G159">
        <v>5</v>
      </c>
      <c r="I159">
        <f t="shared" si="8"/>
        <v>0</v>
      </c>
    </row>
    <row r="160" spans="1:9" x14ac:dyDescent="0.25">
      <c r="B160">
        <v>158</v>
      </c>
      <c r="C160" s="2">
        <v>5</v>
      </c>
      <c r="D160" s="2">
        <v>5</v>
      </c>
      <c r="E160">
        <v>100</v>
      </c>
      <c r="F160">
        <v>10000</v>
      </c>
      <c r="G160">
        <v>5</v>
      </c>
      <c r="I160">
        <f t="shared" si="8"/>
        <v>0</v>
      </c>
    </row>
    <row r="161" spans="2:9" x14ac:dyDescent="0.25">
      <c r="B161">
        <v>159</v>
      </c>
      <c r="C161" s="2">
        <v>5</v>
      </c>
      <c r="D161" s="2">
        <v>5</v>
      </c>
      <c r="E161">
        <v>100</v>
      </c>
      <c r="F161">
        <v>10000</v>
      </c>
      <c r="G161">
        <v>5</v>
      </c>
      <c r="I161">
        <f t="shared" si="8"/>
        <v>0</v>
      </c>
    </row>
    <row r="162" spans="2:9" x14ac:dyDescent="0.25">
      <c r="B162">
        <v>160</v>
      </c>
      <c r="C162" s="2">
        <v>5</v>
      </c>
      <c r="D162" s="2">
        <v>5</v>
      </c>
      <c r="E162">
        <v>100</v>
      </c>
      <c r="F162">
        <v>10000</v>
      </c>
      <c r="G162">
        <v>5</v>
      </c>
      <c r="I162">
        <f t="shared" si="8"/>
        <v>0</v>
      </c>
    </row>
    <row r="163" spans="2:9" x14ac:dyDescent="0.25">
      <c r="B163">
        <v>161</v>
      </c>
      <c r="C163" s="2">
        <v>5</v>
      </c>
      <c r="D163" s="2">
        <v>5</v>
      </c>
      <c r="E163">
        <v>100</v>
      </c>
      <c r="F163">
        <v>10000</v>
      </c>
      <c r="G163">
        <v>5</v>
      </c>
      <c r="I163">
        <f t="shared" si="8"/>
        <v>0</v>
      </c>
    </row>
    <row r="164" spans="2:9" x14ac:dyDescent="0.25">
      <c r="B164">
        <v>162</v>
      </c>
      <c r="C164" s="2">
        <v>5</v>
      </c>
      <c r="D164" s="2">
        <v>5</v>
      </c>
      <c r="E164">
        <v>100</v>
      </c>
      <c r="F164">
        <v>10000</v>
      </c>
      <c r="G164">
        <v>5</v>
      </c>
      <c r="I164">
        <f>(D164-C164)/10100</f>
        <v>0</v>
      </c>
    </row>
    <row r="165" spans="2:9" x14ac:dyDescent="0.25">
      <c r="B165">
        <v>163</v>
      </c>
      <c r="C165" s="2">
        <v>5</v>
      </c>
      <c r="D165" s="2">
        <v>5</v>
      </c>
      <c r="E165">
        <v>100</v>
      </c>
      <c r="F165">
        <v>10000</v>
      </c>
      <c r="G165">
        <v>5</v>
      </c>
      <c r="I165">
        <f>(D165-C165)/10100</f>
        <v>0</v>
      </c>
    </row>
    <row r="166" spans="2:9" x14ac:dyDescent="0.25">
      <c r="B166">
        <v>164</v>
      </c>
      <c r="C166" s="2">
        <v>5</v>
      </c>
      <c r="D166" s="2">
        <v>5</v>
      </c>
      <c r="E166">
        <v>100</v>
      </c>
      <c r="F166">
        <v>10000</v>
      </c>
      <c r="G166">
        <v>5</v>
      </c>
      <c r="I166">
        <f>(D166-C166)/10100</f>
        <v>0</v>
      </c>
    </row>
    <row r="167" spans="2:9" x14ac:dyDescent="0.25">
      <c r="B167">
        <v>165</v>
      </c>
      <c r="C167" s="2">
        <v>5</v>
      </c>
      <c r="D167" s="2">
        <v>5</v>
      </c>
      <c r="E167">
        <v>100</v>
      </c>
      <c r="F167">
        <v>10000</v>
      </c>
      <c r="G167">
        <v>5</v>
      </c>
      <c r="I167">
        <f t="shared" ref="I167:I202" si="9">(D167-C167)/10100</f>
        <v>0</v>
      </c>
    </row>
    <row r="168" spans="2:9" x14ac:dyDescent="0.25">
      <c r="B168">
        <v>166</v>
      </c>
      <c r="C168" s="2">
        <v>5</v>
      </c>
      <c r="D168" s="2">
        <v>5</v>
      </c>
      <c r="E168">
        <v>100</v>
      </c>
      <c r="F168">
        <v>10000</v>
      </c>
      <c r="G168">
        <v>5</v>
      </c>
      <c r="I168">
        <f t="shared" si="9"/>
        <v>0</v>
      </c>
    </row>
    <row r="169" spans="2:9" x14ac:dyDescent="0.25">
      <c r="B169">
        <v>167</v>
      </c>
      <c r="C169" s="2">
        <v>5</v>
      </c>
      <c r="D169" s="2">
        <v>5</v>
      </c>
      <c r="E169">
        <v>100</v>
      </c>
      <c r="F169">
        <v>10000</v>
      </c>
      <c r="G169">
        <v>5</v>
      </c>
      <c r="I169">
        <f t="shared" si="9"/>
        <v>0</v>
      </c>
    </row>
    <row r="170" spans="2:9" x14ac:dyDescent="0.25">
      <c r="B170">
        <v>168</v>
      </c>
      <c r="C170" s="2">
        <v>5</v>
      </c>
      <c r="D170" s="2">
        <v>5</v>
      </c>
      <c r="E170">
        <v>100</v>
      </c>
      <c r="F170">
        <v>10000</v>
      </c>
      <c r="G170">
        <v>5</v>
      </c>
      <c r="I170">
        <f t="shared" si="9"/>
        <v>0</v>
      </c>
    </row>
    <row r="171" spans="2:9" x14ac:dyDescent="0.25">
      <c r="B171">
        <v>169</v>
      </c>
      <c r="C171" s="2">
        <v>5</v>
      </c>
      <c r="D171" s="2">
        <v>5</v>
      </c>
      <c r="E171">
        <v>100</v>
      </c>
      <c r="F171">
        <v>10000</v>
      </c>
      <c r="G171">
        <v>5</v>
      </c>
      <c r="I171">
        <f t="shared" si="9"/>
        <v>0</v>
      </c>
    </row>
    <row r="172" spans="2:9" x14ac:dyDescent="0.25">
      <c r="B172">
        <v>170</v>
      </c>
      <c r="C172" s="2">
        <v>5</v>
      </c>
      <c r="D172" s="2">
        <v>5</v>
      </c>
      <c r="E172">
        <v>100</v>
      </c>
      <c r="F172">
        <v>10000</v>
      </c>
      <c r="G172">
        <v>5</v>
      </c>
      <c r="I172">
        <f t="shared" si="9"/>
        <v>0</v>
      </c>
    </row>
    <row r="173" spans="2:9" x14ac:dyDescent="0.25">
      <c r="B173">
        <v>171</v>
      </c>
      <c r="C173" s="2">
        <v>5</v>
      </c>
      <c r="D173" s="2">
        <v>5</v>
      </c>
      <c r="E173">
        <v>100</v>
      </c>
      <c r="F173">
        <v>10000</v>
      </c>
      <c r="G173">
        <v>5</v>
      </c>
      <c r="I173">
        <f t="shared" si="9"/>
        <v>0</v>
      </c>
    </row>
    <row r="174" spans="2:9" x14ac:dyDescent="0.25">
      <c r="B174">
        <v>172</v>
      </c>
      <c r="C174" s="2">
        <v>5</v>
      </c>
      <c r="D174" s="2">
        <v>5</v>
      </c>
      <c r="E174">
        <v>100</v>
      </c>
      <c r="F174">
        <v>10000</v>
      </c>
      <c r="G174">
        <v>5</v>
      </c>
      <c r="I174">
        <f t="shared" si="9"/>
        <v>0</v>
      </c>
    </row>
    <row r="175" spans="2:9" x14ac:dyDescent="0.25">
      <c r="B175">
        <v>173</v>
      </c>
      <c r="C175" s="2">
        <v>5</v>
      </c>
      <c r="D175" s="2">
        <v>5</v>
      </c>
      <c r="E175">
        <v>100</v>
      </c>
      <c r="F175">
        <v>10000</v>
      </c>
      <c r="G175">
        <v>5</v>
      </c>
      <c r="I175">
        <f t="shared" si="9"/>
        <v>0</v>
      </c>
    </row>
    <row r="176" spans="2:9" x14ac:dyDescent="0.25">
      <c r="B176">
        <v>174</v>
      </c>
      <c r="C176" s="2">
        <v>5</v>
      </c>
      <c r="D176" s="2">
        <v>5</v>
      </c>
      <c r="E176">
        <v>100</v>
      </c>
      <c r="F176">
        <v>10000</v>
      </c>
      <c r="G176">
        <v>5</v>
      </c>
      <c r="I176">
        <f t="shared" si="9"/>
        <v>0</v>
      </c>
    </row>
    <row r="177" spans="2:9" x14ac:dyDescent="0.25">
      <c r="B177">
        <v>175</v>
      </c>
      <c r="C177" s="2">
        <v>5</v>
      </c>
      <c r="D177" s="2">
        <v>5</v>
      </c>
      <c r="E177">
        <v>100</v>
      </c>
      <c r="F177">
        <v>10000</v>
      </c>
      <c r="G177">
        <v>5</v>
      </c>
      <c r="I177">
        <f t="shared" si="9"/>
        <v>0</v>
      </c>
    </row>
    <row r="178" spans="2:9" x14ac:dyDescent="0.25">
      <c r="B178">
        <v>176</v>
      </c>
      <c r="C178" s="2">
        <v>5</v>
      </c>
      <c r="D178" s="2">
        <v>5</v>
      </c>
      <c r="E178">
        <v>100</v>
      </c>
      <c r="F178">
        <v>10000</v>
      </c>
      <c r="G178">
        <v>5</v>
      </c>
      <c r="I178">
        <f t="shared" si="9"/>
        <v>0</v>
      </c>
    </row>
    <row r="179" spans="2:9" x14ac:dyDescent="0.25">
      <c r="B179">
        <v>177</v>
      </c>
      <c r="C179" s="2">
        <v>5</v>
      </c>
      <c r="D179" s="2">
        <v>5</v>
      </c>
      <c r="E179">
        <v>100</v>
      </c>
      <c r="F179">
        <v>10000</v>
      </c>
      <c r="G179">
        <v>5</v>
      </c>
      <c r="I179">
        <f t="shared" si="9"/>
        <v>0</v>
      </c>
    </row>
    <row r="180" spans="2:9" x14ac:dyDescent="0.25">
      <c r="B180">
        <v>178</v>
      </c>
      <c r="C180" s="2">
        <v>5</v>
      </c>
      <c r="D180" s="2">
        <v>5</v>
      </c>
      <c r="E180">
        <v>100</v>
      </c>
      <c r="F180">
        <v>10000</v>
      </c>
      <c r="G180">
        <v>5</v>
      </c>
      <c r="I180">
        <f t="shared" si="9"/>
        <v>0</v>
      </c>
    </row>
    <row r="181" spans="2:9" x14ac:dyDescent="0.25">
      <c r="B181">
        <v>179</v>
      </c>
      <c r="C181" s="2">
        <v>5</v>
      </c>
      <c r="D181" s="2">
        <v>5</v>
      </c>
      <c r="E181">
        <v>100</v>
      </c>
      <c r="F181">
        <v>10000</v>
      </c>
      <c r="G181">
        <v>5</v>
      </c>
      <c r="I181">
        <f t="shared" si="9"/>
        <v>0</v>
      </c>
    </row>
    <row r="182" spans="2:9" x14ac:dyDescent="0.25">
      <c r="B182">
        <v>180</v>
      </c>
      <c r="C182" s="2">
        <v>5</v>
      </c>
      <c r="D182" s="2">
        <v>5</v>
      </c>
      <c r="E182">
        <v>100</v>
      </c>
      <c r="F182">
        <v>10000</v>
      </c>
      <c r="G182">
        <v>5</v>
      </c>
      <c r="I182">
        <f t="shared" si="9"/>
        <v>0</v>
      </c>
    </row>
    <row r="183" spans="2:9" x14ac:dyDescent="0.25">
      <c r="B183">
        <v>181</v>
      </c>
      <c r="C183" s="2">
        <v>5</v>
      </c>
      <c r="D183" s="2">
        <v>5</v>
      </c>
      <c r="E183">
        <v>100</v>
      </c>
      <c r="F183">
        <v>10000</v>
      </c>
      <c r="G183">
        <v>5</v>
      </c>
      <c r="I183">
        <f t="shared" si="9"/>
        <v>0</v>
      </c>
    </row>
    <row r="184" spans="2:9" x14ac:dyDescent="0.25">
      <c r="B184">
        <v>182</v>
      </c>
      <c r="C184" s="2">
        <v>5</v>
      </c>
      <c r="D184" s="2">
        <v>5</v>
      </c>
      <c r="E184">
        <v>100</v>
      </c>
      <c r="F184">
        <v>10000</v>
      </c>
      <c r="G184">
        <v>5</v>
      </c>
      <c r="I184">
        <f t="shared" si="9"/>
        <v>0</v>
      </c>
    </row>
    <row r="185" spans="2:9" x14ac:dyDescent="0.25">
      <c r="B185">
        <v>183</v>
      </c>
      <c r="C185" s="2">
        <v>5</v>
      </c>
      <c r="D185" s="2">
        <v>5</v>
      </c>
      <c r="E185">
        <v>100</v>
      </c>
      <c r="F185">
        <v>10000</v>
      </c>
      <c r="G185">
        <v>5</v>
      </c>
      <c r="I185">
        <f t="shared" si="9"/>
        <v>0</v>
      </c>
    </row>
    <row r="186" spans="2:9" x14ac:dyDescent="0.25">
      <c r="B186">
        <v>184</v>
      </c>
      <c r="C186" s="2">
        <v>5</v>
      </c>
      <c r="D186" s="2">
        <v>5</v>
      </c>
      <c r="E186">
        <v>100</v>
      </c>
      <c r="F186">
        <v>10000</v>
      </c>
      <c r="G186">
        <v>5</v>
      </c>
      <c r="I186">
        <f t="shared" si="9"/>
        <v>0</v>
      </c>
    </row>
    <row r="187" spans="2:9" x14ac:dyDescent="0.25">
      <c r="B187">
        <v>185</v>
      </c>
      <c r="C187" s="2">
        <v>5</v>
      </c>
      <c r="D187" s="2">
        <v>5</v>
      </c>
      <c r="E187">
        <v>100</v>
      </c>
      <c r="F187">
        <v>10000</v>
      </c>
      <c r="G187">
        <v>5</v>
      </c>
      <c r="I187">
        <f t="shared" si="9"/>
        <v>0</v>
      </c>
    </row>
    <row r="188" spans="2:9" x14ac:dyDescent="0.25">
      <c r="B188">
        <v>186</v>
      </c>
      <c r="C188" s="2">
        <v>5</v>
      </c>
      <c r="D188" s="2">
        <v>5</v>
      </c>
      <c r="E188">
        <v>100</v>
      </c>
      <c r="F188">
        <v>10000</v>
      </c>
      <c r="G188">
        <v>5</v>
      </c>
      <c r="I188">
        <f t="shared" si="9"/>
        <v>0</v>
      </c>
    </row>
    <row r="189" spans="2:9" x14ac:dyDescent="0.25">
      <c r="B189">
        <v>187</v>
      </c>
      <c r="C189" s="2">
        <v>5</v>
      </c>
      <c r="D189" s="2">
        <v>5</v>
      </c>
      <c r="E189">
        <v>100</v>
      </c>
      <c r="F189">
        <v>10000</v>
      </c>
      <c r="G189">
        <v>5</v>
      </c>
      <c r="I189">
        <f t="shared" si="9"/>
        <v>0</v>
      </c>
    </row>
    <row r="190" spans="2:9" x14ac:dyDescent="0.25">
      <c r="B190">
        <v>188</v>
      </c>
      <c r="C190" s="2">
        <v>5</v>
      </c>
      <c r="D190" s="2">
        <v>5</v>
      </c>
      <c r="E190">
        <v>100</v>
      </c>
      <c r="F190">
        <v>10000</v>
      </c>
      <c r="G190">
        <v>5</v>
      </c>
      <c r="I190">
        <f t="shared" si="9"/>
        <v>0</v>
      </c>
    </row>
    <row r="191" spans="2:9" x14ac:dyDescent="0.25">
      <c r="B191">
        <v>189</v>
      </c>
      <c r="C191" s="2">
        <v>5</v>
      </c>
      <c r="D191" s="2">
        <v>5</v>
      </c>
      <c r="E191">
        <v>100</v>
      </c>
      <c r="F191">
        <v>10000</v>
      </c>
      <c r="G191">
        <v>5</v>
      </c>
      <c r="I191">
        <f t="shared" si="9"/>
        <v>0</v>
      </c>
    </row>
    <row r="192" spans="2:9" x14ac:dyDescent="0.25">
      <c r="B192">
        <v>190</v>
      </c>
      <c r="C192" s="2">
        <v>5</v>
      </c>
      <c r="D192" s="2">
        <v>5</v>
      </c>
      <c r="E192">
        <v>100</v>
      </c>
      <c r="F192">
        <v>10000</v>
      </c>
      <c r="G192">
        <v>5</v>
      </c>
      <c r="I192">
        <f t="shared" si="9"/>
        <v>0</v>
      </c>
    </row>
    <row r="193" spans="2:9" x14ac:dyDescent="0.25">
      <c r="B193">
        <v>191</v>
      </c>
      <c r="C193" s="2">
        <v>5</v>
      </c>
      <c r="D193" s="2">
        <v>5</v>
      </c>
      <c r="E193">
        <v>100</v>
      </c>
      <c r="F193">
        <v>10000</v>
      </c>
      <c r="G193">
        <v>5</v>
      </c>
      <c r="I193">
        <f t="shared" si="9"/>
        <v>0</v>
      </c>
    </row>
    <row r="194" spans="2:9" x14ac:dyDescent="0.25">
      <c r="B194">
        <v>192</v>
      </c>
      <c r="C194" s="2">
        <v>5</v>
      </c>
      <c r="D194" s="2">
        <v>5</v>
      </c>
      <c r="E194">
        <v>100</v>
      </c>
      <c r="F194">
        <v>10000</v>
      </c>
      <c r="G194">
        <v>5</v>
      </c>
      <c r="I194">
        <f t="shared" si="9"/>
        <v>0</v>
      </c>
    </row>
    <row r="195" spans="2:9" x14ac:dyDescent="0.25">
      <c r="B195">
        <v>193</v>
      </c>
      <c r="C195" s="2">
        <v>5</v>
      </c>
      <c r="D195" s="2">
        <v>5</v>
      </c>
      <c r="E195">
        <v>100</v>
      </c>
      <c r="F195">
        <v>10000</v>
      </c>
      <c r="G195">
        <v>5</v>
      </c>
      <c r="I195">
        <f t="shared" si="9"/>
        <v>0</v>
      </c>
    </row>
    <row r="196" spans="2:9" x14ac:dyDescent="0.25">
      <c r="B196">
        <v>194</v>
      </c>
      <c r="C196" s="2">
        <v>5</v>
      </c>
      <c r="D196" s="2">
        <v>5</v>
      </c>
      <c r="E196">
        <v>100</v>
      </c>
      <c r="F196">
        <v>10000</v>
      </c>
      <c r="G196">
        <v>5</v>
      </c>
      <c r="I196">
        <f t="shared" si="9"/>
        <v>0</v>
      </c>
    </row>
    <row r="197" spans="2:9" x14ac:dyDescent="0.25">
      <c r="B197">
        <v>195</v>
      </c>
      <c r="C197" s="2">
        <v>5</v>
      </c>
      <c r="D197" s="2">
        <v>5</v>
      </c>
      <c r="E197">
        <v>100</v>
      </c>
      <c r="F197">
        <v>10000</v>
      </c>
      <c r="G197">
        <v>5</v>
      </c>
      <c r="I197">
        <f t="shared" si="9"/>
        <v>0</v>
      </c>
    </row>
    <row r="198" spans="2:9" x14ac:dyDescent="0.25">
      <c r="B198">
        <v>196</v>
      </c>
      <c r="C198" s="2">
        <v>5</v>
      </c>
      <c r="D198" s="2">
        <v>5</v>
      </c>
      <c r="E198">
        <v>100</v>
      </c>
      <c r="F198">
        <v>10000</v>
      </c>
      <c r="G198">
        <v>5</v>
      </c>
      <c r="I198">
        <f t="shared" si="9"/>
        <v>0</v>
      </c>
    </row>
    <row r="199" spans="2:9" x14ac:dyDescent="0.25">
      <c r="B199">
        <v>197</v>
      </c>
      <c r="C199" s="2">
        <v>5</v>
      </c>
      <c r="D199" s="2">
        <v>5</v>
      </c>
      <c r="E199">
        <v>100</v>
      </c>
      <c r="F199">
        <v>10000</v>
      </c>
      <c r="G199">
        <v>5</v>
      </c>
      <c r="I199">
        <f t="shared" si="9"/>
        <v>0</v>
      </c>
    </row>
    <row r="200" spans="2:9" x14ac:dyDescent="0.25">
      <c r="B200">
        <v>198</v>
      </c>
      <c r="C200" s="2">
        <v>5</v>
      </c>
      <c r="D200" s="2">
        <v>5</v>
      </c>
      <c r="E200">
        <v>100</v>
      </c>
      <c r="F200">
        <v>10000</v>
      </c>
      <c r="G200">
        <v>5</v>
      </c>
      <c r="I200">
        <f t="shared" si="9"/>
        <v>0</v>
      </c>
    </row>
    <row r="201" spans="2:9" x14ac:dyDescent="0.25">
      <c r="B201">
        <v>199</v>
      </c>
      <c r="C201" s="2">
        <v>5</v>
      </c>
      <c r="D201" s="2">
        <v>5</v>
      </c>
      <c r="E201">
        <v>100</v>
      </c>
      <c r="F201">
        <v>10000</v>
      </c>
      <c r="G201">
        <v>5</v>
      </c>
      <c r="I201">
        <f t="shared" si="9"/>
        <v>0</v>
      </c>
    </row>
    <row r="202" spans="2:9" x14ac:dyDescent="0.25">
      <c r="B202">
        <v>200</v>
      </c>
      <c r="C202" s="2">
        <v>5</v>
      </c>
      <c r="D202" s="2">
        <v>5</v>
      </c>
      <c r="E202">
        <v>100</v>
      </c>
      <c r="F202">
        <v>10000</v>
      </c>
      <c r="G202">
        <v>5</v>
      </c>
      <c r="I202">
        <f t="shared" si="9"/>
        <v>0</v>
      </c>
    </row>
  </sheetData>
  <mergeCells count="1">
    <mergeCell ref="A2:A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"/>
  <sheetViews>
    <sheetView topLeftCell="N10" zoomScale="160" zoomScaleNormal="160" workbookViewId="0">
      <selection activeCell="AD28" sqref="AD28"/>
    </sheetView>
  </sheetViews>
  <sheetFormatPr defaultRowHeight="15" x14ac:dyDescent="0.25"/>
  <cols>
    <col min="6" max="6" width="9.85546875" customWidth="1"/>
    <col min="9" max="9" width="12.7109375" bestFit="1" customWidth="1"/>
    <col min="11" max="11" width="12" bestFit="1" customWidth="1"/>
    <col min="14" max="14" width="11.7109375" bestFit="1" customWidth="1"/>
  </cols>
  <sheetData>
    <row r="1" spans="1:15" x14ac:dyDescent="0.25">
      <c r="B1" t="s">
        <v>5</v>
      </c>
      <c r="C1" t="s">
        <v>6</v>
      </c>
      <c r="D1" t="s">
        <v>7</v>
      </c>
      <c r="E1" t="s">
        <v>9</v>
      </c>
      <c r="F1" t="s">
        <v>8</v>
      </c>
      <c r="G1" t="s">
        <v>10</v>
      </c>
      <c r="I1" t="s">
        <v>11</v>
      </c>
    </row>
    <row r="2" spans="1:15" x14ac:dyDescent="0.25">
      <c r="A2" s="4"/>
      <c r="B2" s="3">
        <v>0</v>
      </c>
      <c r="C2" s="1">
        <v>0</v>
      </c>
      <c r="D2" s="1">
        <v>0</v>
      </c>
      <c r="E2" s="1">
        <v>10000</v>
      </c>
      <c r="F2" s="1">
        <v>10000</v>
      </c>
      <c r="G2" s="1">
        <v>0</v>
      </c>
      <c r="H2" s="1"/>
      <c r="I2">
        <f>(D2-C2)/(E2+F2)</f>
        <v>0</v>
      </c>
      <c r="N2" s="3" t="s">
        <v>12</v>
      </c>
      <c r="O2" t="s">
        <v>13</v>
      </c>
    </row>
    <row r="3" spans="1:15" x14ac:dyDescent="0.25">
      <c r="A3" s="4"/>
      <c r="B3" s="3">
        <v>1</v>
      </c>
      <c r="C3" s="1">
        <v>0</v>
      </c>
      <c r="D3" s="1">
        <v>0</v>
      </c>
      <c r="E3" s="1">
        <v>10000</v>
      </c>
      <c r="F3" s="1">
        <v>10000</v>
      </c>
      <c r="G3" s="1">
        <v>0</v>
      </c>
      <c r="H3" s="1"/>
      <c r="I3">
        <f t="shared" ref="I3:I22" si="0">(D3-C3)/(E3+F3)</f>
        <v>0</v>
      </c>
      <c r="N3" s="5">
        <v>2500000</v>
      </c>
      <c r="O3">
        <v>150003836.06797817</v>
      </c>
    </row>
    <row r="4" spans="1:15" x14ac:dyDescent="0.25">
      <c r="A4" s="4"/>
      <c r="B4" s="3">
        <v>2</v>
      </c>
      <c r="C4" s="1">
        <v>0</v>
      </c>
      <c r="D4" s="1">
        <v>0</v>
      </c>
      <c r="E4" s="1">
        <v>10000</v>
      </c>
      <c r="F4" s="1">
        <v>10000</v>
      </c>
      <c r="G4" s="1">
        <v>0</v>
      </c>
      <c r="H4" s="1"/>
      <c r="I4">
        <f t="shared" si="0"/>
        <v>0</v>
      </c>
    </row>
    <row r="5" spans="1:15" x14ac:dyDescent="0.25">
      <c r="A5" s="4"/>
      <c r="B5" s="3">
        <v>3</v>
      </c>
      <c r="C5" s="1">
        <v>0</v>
      </c>
      <c r="D5" s="1">
        <v>0</v>
      </c>
      <c r="E5" s="1">
        <v>10000</v>
      </c>
      <c r="F5" s="1">
        <v>10000</v>
      </c>
      <c r="G5" s="1">
        <v>0</v>
      </c>
      <c r="H5" s="1"/>
      <c r="I5">
        <f t="shared" si="0"/>
        <v>0</v>
      </c>
    </row>
    <row r="6" spans="1:15" x14ac:dyDescent="0.25">
      <c r="A6" s="4"/>
      <c r="B6" s="3">
        <v>4</v>
      </c>
      <c r="C6" s="1">
        <v>0</v>
      </c>
      <c r="D6" s="1">
        <v>0</v>
      </c>
      <c r="E6" s="1">
        <v>10000</v>
      </c>
      <c r="F6" s="1">
        <v>10000</v>
      </c>
      <c r="G6" s="1">
        <v>0</v>
      </c>
      <c r="H6" s="1"/>
      <c r="I6">
        <f t="shared" si="0"/>
        <v>0</v>
      </c>
    </row>
    <row r="7" spans="1:15" x14ac:dyDescent="0.25">
      <c r="A7" s="4"/>
      <c r="B7" s="3">
        <v>5</v>
      </c>
      <c r="C7" s="1">
        <v>0</v>
      </c>
      <c r="D7" s="1">
        <v>0</v>
      </c>
      <c r="E7" s="1">
        <v>10000</v>
      </c>
      <c r="F7" s="1">
        <v>10000</v>
      </c>
      <c r="G7" s="1">
        <v>0</v>
      </c>
      <c r="H7" s="1"/>
      <c r="I7">
        <f t="shared" si="0"/>
        <v>0</v>
      </c>
    </row>
    <row r="8" spans="1:15" x14ac:dyDescent="0.25">
      <c r="A8" s="4"/>
      <c r="B8" s="3">
        <v>6</v>
      </c>
      <c r="C8" s="1">
        <v>0</v>
      </c>
      <c r="D8" s="1">
        <v>0</v>
      </c>
      <c r="E8" s="1">
        <v>10000</v>
      </c>
      <c r="F8" s="1">
        <v>10000</v>
      </c>
      <c r="G8" s="1">
        <v>0</v>
      </c>
      <c r="H8" s="1"/>
      <c r="I8">
        <f t="shared" si="0"/>
        <v>0</v>
      </c>
      <c r="L8">
        <v>50</v>
      </c>
      <c r="M8">
        <v>0</v>
      </c>
      <c r="N8">
        <v>0</v>
      </c>
    </row>
    <row r="9" spans="1:15" x14ac:dyDescent="0.25">
      <c r="A9" s="4"/>
      <c r="B9" s="3">
        <v>7</v>
      </c>
      <c r="C9" s="1">
        <v>0</v>
      </c>
      <c r="D9" s="1">
        <v>0</v>
      </c>
      <c r="E9" s="1">
        <v>10000</v>
      </c>
      <c r="F9" s="1">
        <v>10000</v>
      </c>
      <c r="G9" s="1">
        <v>0</v>
      </c>
      <c r="H9" s="1"/>
      <c r="I9">
        <f t="shared" si="0"/>
        <v>0</v>
      </c>
      <c r="L9">
        <v>50</v>
      </c>
      <c r="M9">
        <v>6</v>
      </c>
      <c r="N9">
        <v>12000</v>
      </c>
    </row>
    <row r="10" spans="1:15" x14ac:dyDescent="0.25">
      <c r="A10" s="4"/>
      <c r="B10" s="3">
        <v>8</v>
      </c>
      <c r="C10" s="1">
        <v>0</v>
      </c>
      <c r="D10" s="1">
        <v>0</v>
      </c>
      <c r="E10" s="1">
        <v>10000</v>
      </c>
      <c r="F10" s="1">
        <v>10000</v>
      </c>
      <c r="G10" s="1">
        <v>0</v>
      </c>
      <c r="H10" s="1"/>
      <c r="I10">
        <f t="shared" si="0"/>
        <v>0</v>
      </c>
    </row>
    <row r="11" spans="1:15" x14ac:dyDescent="0.25">
      <c r="A11" s="4"/>
      <c r="B11" s="3">
        <v>9</v>
      </c>
      <c r="C11" s="1">
        <v>0</v>
      </c>
      <c r="D11" s="1">
        <v>0</v>
      </c>
      <c r="E11" s="1">
        <v>10000</v>
      </c>
      <c r="F11" s="1">
        <v>10000</v>
      </c>
      <c r="G11" s="1">
        <v>0</v>
      </c>
      <c r="H11" s="1"/>
      <c r="I11">
        <f t="shared" si="0"/>
        <v>0</v>
      </c>
      <c r="L11">
        <v>100</v>
      </c>
      <c r="M11">
        <v>0</v>
      </c>
      <c r="N11">
        <v>0</v>
      </c>
    </row>
    <row r="12" spans="1:15" x14ac:dyDescent="0.25">
      <c r="A12" s="4"/>
      <c r="B12" s="3">
        <v>10</v>
      </c>
      <c r="C12" s="1">
        <v>0</v>
      </c>
      <c r="D12" s="1">
        <v>0</v>
      </c>
      <c r="E12" s="1">
        <v>10000</v>
      </c>
      <c r="F12" s="1">
        <v>10000</v>
      </c>
      <c r="G12" s="1">
        <v>0</v>
      </c>
      <c r="H12" s="1"/>
      <c r="I12">
        <f t="shared" si="0"/>
        <v>0</v>
      </c>
      <c r="L12">
        <v>100</v>
      </c>
      <c r="M12">
        <v>6</v>
      </c>
      <c r="N12">
        <v>12000</v>
      </c>
    </row>
    <row r="13" spans="1:15" x14ac:dyDescent="0.25">
      <c r="A13" s="4"/>
      <c r="B13" s="3">
        <v>11</v>
      </c>
      <c r="C13" s="1">
        <v>0</v>
      </c>
      <c r="D13" s="1">
        <v>0</v>
      </c>
      <c r="E13" s="1">
        <v>10000</v>
      </c>
      <c r="F13" s="1">
        <v>10000</v>
      </c>
      <c r="G13" s="1">
        <v>0</v>
      </c>
      <c r="H13" s="1"/>
      <c r="I13">
        <f t="shared" si="0"/>
        <v>0</v>
      </c>
    </row>
    <row r="14" spans="1:15" x14ac:dyDescent="0.25">
      <c r="A14" s="4"/>
      <c r="B14" s="3">
        <v>12</v>
      </c>
      <c r="C14" s="1">
        <v>0</v>
      </c>
      <c r="D14" s="1">
        <v>0</v>
      </c>
      <c r="E14" s="1">
        <v>10000</v>
      </c>
      <c r="F14" s="1">
        <v>10000</v>
      </c>
      <c r="G14" s="1">
        <v>0</v>
      </c>
      <c r="H14" s="1"/>
      <c r="I14">
        <f t="shared" si="0"/>
        <v>0</v>
      </c>
      <c r="L14">
        <v>150</v>
      </c>
      <c r="M14">
        <v>0</v>
      </c>
      <c r="N14">
        <v>0</v>
      </c>
    </row>
    <row r="15" spans="1:15" x14ac:dyDescent="0.25">
      <c r="A15" s="4"/>
      <c r="B15" s="3">
        <v>13</v>
      </c>
      <c r="C15" s="1">
        <v>0</v>
      </c>
      <c r="D15" s="1">
        <v>0</v>
      </c>
      <c r="E15" s="1">
        <v>10000</v>
      </c>
      <c r="F15" s="1">
        <v>10000</v>
      </c>
      <c r="G15" s="1">
        <v>0</v>
      </c>
      <c r="H15" s="1"/>
      <c r="I15">
        <f t="shared" si="0"/>
        <v>0</v>
      </c>
      <c r="L15">
        <v>150</v>
      </c>
      <c r="M15">
        <v>6</v>
      </c>
      <c r="N15">
        <v>12000</v>
      </c>
    </row>
    <row r="16" spans="1:15" x14ac:dyDescent="0.25">
      <c r="A16" s="4"/>
      <c r="B16" s="3">
        <v>14</v>
      </c>
      <c r="C16" s="1">
        <v>0</v>
      </c>
      <c r="D16" s="1">
        <v>0</v>
      </c>
      <c r="E16" s="1">
        <v>10000</v>
      </c>
      <c r="F16" s="1">
        <v>10000</v>
      </c>
      <c r="G16" s="1">
        <v>0</v>
      </c>
      <c r="H16" s="1"/>
      <c r="I16">
        <f t="shared" si="0"/>
        <v>0</v>
      </c>
    </row>
    <row r="17" spans="1:9" x14ac:dyDescent="0.25">
      <c r="A17" s="4"/>
      <c r="B17" s="3">
        <v>15</v>
      </c>
      <c r="C17" s="1">
        <v>0</v>
      </c>
      <c r="D17" s="1">
        <v>0</v>
      </c>
      <c r="E17" s="1">
        <v>10000</v>
      </c>
      <c r="F17" s="1">
        <v>10000</v>
      </c>
      <c r="G17" s="1">
        <v>0</v>
      </c>
      <c r="H17" s="1"/>
      <c r="I17">
        <f t="shared" si="0"/>
        <v>0</v>
      </c>
    </row>
    <row r="18" spans="1:9" x14ac:dyDescent="0.25">
      <c r="A18" s="4"/>
      <c r="B18" s="3">
        <v>16</v>
      </c>
      <c r="C18" s="1">
        <v>0</v>
      </c>
      <c r="D18" s="1">
        <v>0</v>
      </c>
      <c r="E18" s="1">
        <v>10000</v>
      </c>
      <c r="F18" s="1">
        <v>10000</v>
      </c>
      <c r="G18" s="1">
        <v>0</v>
      </c>
      <c r="H18" s="1"/>
      <c r="I18">
        <f t="shared" si="0"/>
        <v>0</v>
      </c>
    </row>
    <row r="19" spans="1:9" x14ac:dyDescent="0.25">
      <c r="A19" s="4"/>
      <c r="B19" s="3">
        <v>17</v>
      </c>
      <c r="C19" s="1">
        <v>0</v>
      </c>
      <c r="D19" s="1">
        <v>0</v>
      </c>
      <c r="E19" s="1">
        <v>10000</v>
      </c>
      <c r="F19" s="1">
        <v>10000</v>
      </c>
      <c r="G19" s="1">
        <v>0</v>
      </c>
      <c r="H19" s="1"/>
      <c r="I19">
        <f t="shared" si="0"/>
        <v>0</v>
      </c>
    </row>
    <row r="20" spans="1:9" x14ac:dyDescent="0.25">
      <c r="A20" s="4"/>
      <c r="B20" s="3">
        <v>18</v>
      </c>
      <c r="C20" s="1">
        <v>0</v>
      </c>
      <c r="D20" s="1">
        <v>0</v>
      </c>
      <c r="E20" s="1">
        <v>10000</v>
      </c>
      <c r="F20" s="1">
        <v>10000</v>
      </c>
      <c r="G20" s="1">
        <v>0</v>
      </c>
      <c r="H20" s="1"/>
      <c r="I20">
        <f t="shared" si="0"/>
        <v>0</v>
      </c>
    </row>
    <row r="21" spans="1:9" x14ac:dyDescent="0.25">
      <c r="A21" s="4"/>
      <c r="B21" s="3">
        <v>19</v>
      </c>
      <c r="C21" s="1">
        <v>0</v>
      </c>
      <c r="D21" s="1">
        <v>0</v>
      </c>
      <c r="E21" s="1">
        <v>10000</v>
      </c>
      <c r="F21" s="1">
        <v>10000</v>
      </c>
      <c r="G21" s="1">
        <v>0</v>
      </c>
      <c r="H21" s="1"/>
      <c r="I21">
        <f t="shared" si="0"/>
        <v>0</v>
      </c>
    </row>
    <row r="22" spans="1:9" x14ac:dyDescent="0.25">
      <c r="A22" s="4"/>
      <c r="B22" s="3">
        <v>20</v>
      </c>
      <c r="C22" s="1">
        <v>0</v>
      </c>
      <c r="D22" s="1">
        <v>0</v>
      </c>
      <c r="E22" s="1">
        <v>10000</v>
      </c>
      <c r="F22" s="1">
        <v>10000</v>
      </c>
      <c r="G22" s="1">
        <v>0</v>
      </c>
      <c r="H22" s="1"/>
      <c r="I22">
        <f t="shared" si="0"/>
        <v>0</v>
      </c>
    </row>
    <row r="23" spans="1:9" x14ac:dyDescent="0.25">
      <c r="A23" s="3"/>
      <c r="B23" s="3">
        <v>21</v>
      </c>
      <c r="C23" s="1">
        <v>0</v>
      </c>
      <c r="D23" s="1">
        <v>0</v>
      </c>
      <c r="E23" s="1">
        <v>10000</v>
      </c>
      <c r="F23" s="1">
        <v>10000</v>
      </c>
      <c r="G23" s="1">
        <v>0</v>
      </c>
    </row>
    <row r="24" spans="1:9" x14ac:dyDescent="0.25">
      <c r="A24" s="3"/>
      <c r="B24" s="3">
        <v>22</v>
      </c>
      <c r="C24" s="1">
        <v>0</v>
      </c>
      <c r="D24" s="1">
        <v>0</v>
      </c>
      <c r="E24" s="1">
        <v>10000</v>
      </c>
      <c r="F24" s="1">
        <v>10000</v>
      </c>
      <c r="G24" s="1">
        <v>0</v>
      </c>
    </row>
    <row r="25" spans="1:9" x14ac:dyDescent="0.25">
      <c r="A25" s="3"/>
      <c r="B25" s="3">
        <v>23</v>
      </c>
      <c r="C25" s="1">
        <v>0</v>
      </c>
      <c r="D25" s="1">
        <v>0</v>
      </c>
      <c r="E25" s="1">
        <v>10000</v>
      </c>
      <c r="F25" s="1">
        <v>10000</v>
      </c>
      <c r="G25" s="1">
        <v>0</v>
      </c>
    </row>
    <row r="26" spans="1:9" x14ac:dyDescent="0.25">
      <c r="A26" s="3"/>
      <c r="B26" s="3">
        <v>24</v>
      </c>
      <c r="C26" s="1">
        <v>0</v>
      </c>
      <c r="D26" s="1">
        <v>0</v>
      </c>
      <c r="E26" s="1">
        <v>10000</v>
      </c>
      <c r="F26" s="1">
        <v>10000</v>
      </c>
      <c r="G26" s="1">
        <v>0</v>
      </c>
    </row>
    <row r="27" spans="1:9" x14ac:dyDescent="0.25">
      <c r="A27" s="3"/>
      <c r="B27" s="3">
        <v>25</v>
      </c>
      <c r="C27" s="1">
        <v>0</v>
      </c>
      <c r="D27" s="1">
        <v>0</v>
      </c>
      <c r="E27" s="1">
        <v>10000</v>
      </c>
      <c r="F27" s="1">
        <v>10000</v>
      </c>
      <c r="G27" s="1">
        <v>0</v>
      </c>
    </row>
    <row r="28" spans="1:9" x14ac:dyDescent="0.25">
      <c r="A28" s="3"/>
      <c r="B28" s="3">
        <v>26</v>
      </c>
      <c r="C28" s="1">
        <v>0</v>
      </c>
      <c r="D28" s="1">
        <v>0</v>
      </c>
      <c r="E28" s="1">
        <v>10000</v>
      </c>
      <c r="F28" s="1">
        <v>10000</v>
      </c>
      <c r="G28" s="1">
        <v>0</v>
      </c>
    </row>
    <row r="29" spans="1:9" x14ac:dyDescent="0.25">
      <c r="A29" s="3"/>
      <c r="B29" s="3">
        <v>27</v>
      </c>
      <c r="C29" s="1">
        <v>0</v>
      </c>
      <c r="D29" s="1">
        <v>0</v>
      </c>
      <c r="E29" s="1">
        <v>10000</v>
      </c>
      <c r="F29" s="1">
        <v>10000</v>
      </c>
      <c r="G29" s="1">
        <v>0</v>
      </c>
    </row>
    <row r="30" spans="1:9" x14ac:dyDescent="0.25">
      <c r="A30" s="3"/>
      <c r="B30" s="3">
        <v>28</v>
      </c>
      <c r="C30" s="1">
        <v>0</v>
      </c>
      <c r="D30" s="1">
        <v>0</v>
      </c>
      <c r="E30" s="1">
        <v>10000</v>
      </c>
      <c r="F30" s="1">
        <v>10000</v>
      </c>
      <c r="G30" s="1">
        <v>0</v>
      </c>
    </row>
    <row r="31" spans="1:9" x14ac:dyDescent="0.25">
      <c r="A31" s="3"/>
      <c r="B31" s="3">
        <v>29</v>
      </c>
      <c r="C31" s="1">
        <v>0</v>
      </c>
      <c r="D31" s="1">
        <v>0</v>
      </c>
      <c r="E31" s="1">
        <v>10000</v>
      </c>
      <c r="F31" s="1">
        <v>10000</v>
      </c>
      <c r="G31" s="1">
        <v>0</v>
      </c>
    </row>
    <row r="32" spans="1:9" x14ac:dyDescent="0.25">
      <c r="A32" s="3"/>
      <c r="B32" s="3">
        <v>30</v>
      </c>
      <c r="C32" s="1">
        <v>0</v>
      </c>
      <c r="D32" s="1">
        <v>0</v>
      </c>
      <c r="E32" s="1">
        <v>10000</v>
      </c>
      <c r="F32" s="1">
        <v>10000</v>
      </c>
      <c r="G32" s="1">
        <v>0</v>
      </c>
    </row>
    <row r="33" spans="1:7" x14ac:dyDescent="0.25">
      <c r="A33" s="3"/>
      <c r="B33" s="3">
        <v>31</v>
      </c>
      <c r="C33" s="1">
        <v>0</v>
      </c>
      <c r="D33" s="1">
        <v>0</v>
      </c>
      <c r="E33" s="1">
        <v>10000</v>
      </c>
      <c r="F33" s="1">
        <v>10000</v>
      </c>
      <c r="G33" s="1">
        <v>0</v>
      </c>
    </row>
    <row r="34" spans="1:7" x14ac:dyDescent="0.25">
      <c r="A34" s="3"/>
      <c r="B34" s="3">
        <v>32</v>
      </c>
      <c r="C34" s="1">
        <v>0</v>
      </c>
      <c r="D34" s="1">
        <v>0</v>
      </c>
      <c r="E34" s="1">
        <v>10000</v>
      </c>
      <c r="F34" s="1">
        <v>10000</v>
      </c>
      <c r="G34" s="1">
        <v>0</v>
      </c>
    </row>
    <row r="35" spans="1:7" x14ac:dyDescent="0.25">
      <c r="A35" s="3"/>
      <c r="B35" s="3">
        <v>33</v>
      </c>
      <c r="C35" s="1">
        <v>0</v>
      </c>
      <c r="D35" s="1">
        <v>0</v>
      </c>
      <c r="E35" s="1">
        <v>10000</v>
      </c>
      <c r="F35" s="1">
        <v>10000</v>
      </c>
      <c r="G35" s="1">
        <v>0</v>
      </c>
    </row>
    <row r="36" spans="1:7" x14ac:dyDescent="0.25">
      <c r="A36" s="3"/>
      <c r="B36" s="3">
        <v>34</v>
      </c>
      <c r="C36" s="1">
        <v>0</v>
      </c>
      <c r="D36" s="1">
        <v>0</v>
      </c>
      <c r="E36" s="1">
        <v>10000</v>
      </c>
      <c r="F36" s="1">
        <v>10000</v>
      </c>
      <c r="G36" s="1">
        <v>0</v>
      </c>
    </row>
    <row r="37" spans="1:7" x14ac:dyDescent="0.25">
      <c r="A37" s="3"/>
      <c r="B37" s="3">
        <v>35</v>
      </c>
      <c r="C37" s="1">
        <v>0</v>
      </c>
      <c r="D37" s="1">
        <v>0</v>
      </c>
      <c r="E37" s="1">
        <v>10000</v>
      </c>
      <c r="F37" s="1">
        <v>10000</v>
      </c>
      <c r="G37" s="1">
        <v>0</v>
      </c>
    </row>
    <row r="38" spans="1:7" x14ac:dyDescent="0.25">
      <c r="A38" s="3"/>
      <c r="B38" s="3">
        <v>36</v>
      </c>
      <c r="C38" s="1">
        <v>0</v>
      </c>
      <c r="D38" s="1">
        <v>0</v>
      </c>
      <c r="E38" s="1">
        <v>10000</v>
      </c>
      <c r="F38" s="1">
        <v>10000</v>
      </c>
      <c r="G38" s="1">
        <v>0</v>
      </c>
    </row>
    <row r="39" spans="1:7" x14ac:dyDescent="0.25">
      <c r="A39" s="3"/>
      <c r="B39" s="3">
        <v>37</v>
      </c>
      <c r="C39" s="1">
        <v>0</v>
      </c>
      <c r="D39" s="1">
        <v>0</v>
      </c>
      <c r="E39" s="1">
        <v>10000</v>
      </c>
      <c r="F39" s="1">
        <v>10000</v>
      </c>
      <c r="G39" s="1">
        <v>0</v>
      </c>
    </row>
    <row r="40" spans="1:7" x14ac:dyDescent="0.25">
      <c r="A40" s="3"/>
      <c r="B40" s="3">
        <v>38</v>
      </c>
      <c r="C40" s="1">
        <v>0</v>
      </c>
      <c r="D40" s="1">
        <v>0</v>
      </c>
      <c r="E40" s="1">
        <v>10000</v>
      </c>
      <c r="F40" s="1">
        <v>10000</v>
      </c>
      <c r="G40" s="1">
        <v>0</v>
      </c>
    </row>
    <row r="41" spans="1:7" x14ac:dyDescent="0.25">
      <c r="A41" s="3"/>
      <c r="B41" s="3">
        <v>39</v>
      </c>
      <c r="C41" s="1">
        <v>0</v>
      </c>
      <c r="D41" s="1">
        <v>0</v>
      </c>
      <c r="E41" s="1">
        <v>10000</v>
      </c>
      <c r="F41" s="1">
        <v>10000</v>
      </c>
      <c r="G41" s="1">
        <v>0</v>
      </c>
    </row>
    <row r="42" spans="1:7" x14ac:dyDescent="0.25">
      <c r="A42" s="3"/>
      <c r="B42" s="3">
        <v>40</v>
      </c>
      <c r="C42" s="1">
        <v>0</v>
      </c>
      <c r="D42" s="1">
        <v>0</v>
      </c>
      <c r="E42" s="1">
        <v>10000</v>
      </c>
      <c r="F42" s="1">
        <v>10000</v>
      </c>
      <c r="G42" s="1">
        <v>0</v>
      </c>
    </row>
    <row r="43" spans="1:7" x14ac:dyDescent="0.25">
      <c r="A43" s="3"/>
      <c r="B43" s="3">
        <v>41</v>
      </c>
      <c r="C43" s="1">
        <v>0</v>
      </c>
      <c r="D43" s="1">
        <v>0</v>
      </c>
      <c r="E43" s="1">
        <v>10000</v>
      </c>
      <c r="F43" s="1">
        <v>10000</v>
      </c>
      <c r="G43" s="1">
        <v>0</v>
      </c>
    </row>
    <row r="44" spans="1:7" x14ac:dyDescent="0.25">
      <c r="A44" s="3"/>
      <c r="B44" s="3">
        <v>42</v>
      </c>
      <c r="C44" s="1">
        <v>0</v>
      </c>
      <c r="D44" s="1">
        <v>0</v>
      </c>
      <c r="E44" s="1">
        <v>10000</v>
      </c>
      <c r="F44" s="1">
        <v>10000</v>
      </c>
      <c r="G44" s="1">
        <v>0</v>
      </c>
    </row>
    <row r="45" spans="1:7" x14ac:dyDescent="0.25">
      <c r="A45" s="3"/>
      <c r="B45" s="3">
        <v>43</v>
      </c>
      <c r="C45" s="1">
        <v>0</v>
      </c>
      <c r="D45" s="1">
        <v>0</v>
      </c>
      <c r="E45" s="1">
        <v>10000</v>
      </c>
      <c r="F45" s="1">
        <v>10000</v>
      </c>
      <c r="G45" s="1">
        <v>0</v>
      </c>
    </row>
    <row r="46" spans="1:7" x14ac:dyDescent="0.25">
      <c r="A46" s="3"/>
      <c r="B46" s="3">
        <v>44</v>
      </c>
      <c r="C46" s="1">
        <v>0</v>
      </c>
      <c r="D46" s="1">
        <v>0</v>
      </c>
      <c r="E46" s="1">
        <v>10000</v>
      </c>
      <c r="F46" s="1">
        <v>10000</v>
      </c>
      <c r="G46" s="1">
        <v>0</v>
      </c>
    </row>
    <row r="47" spans="1:7" x14ac:dyDescent="0.25">
      <c r="A47" s="3"/>
      <c r="B47" s="3">
        <v>45</v>
      </c>
      <c r="C47" s="1">
        <v>0</v>
      </c>
      <c r="D47" s="1">
        <v>0</v>
      </c>
      <c r="E47" s="1">
        <v>10000</v>
      </c>
      <c r="F47" s="1">
        <v>10000</v>
      </c>
      <c r="G47" s="1">
        <v>0</v>
      </c>
    </row>
    <row r="48" spans="1:7" x14ac:dyDescent="0.25">
      <c r="A48" s="3"/>
      <c r="B48" s="3">
        <v>46</v>
      </c>
      <c r="C48" s="1">
        <v>0</v>
      </c>
      <c r="D48" s="1">
        <v>0</v>
      </c>
      <c r="E48" s="1">
        <v>10000</v>
      </c>
      <c r="F48" s="1">
        <v>10000</v>
      </c>
      <c r="G48" s="1">
        <v>0</v>
      </c>
    </row>
    <row r="49" spans="1:9" x14ac:dyDescent="0.25">
      <c r="A49" s="3"/>
      <c r="B49" s="3">
        <v>47</v>
      </c>
      <c r="C49" s="1">
        <v>0</v>
      </c>
      <c r="D49" s="1">
        <v>0</v>
      </c>
      <c r="E49" s="1">
        <v>10000</v>
      </c>
      <c r="F49" s="1">
        <v>10000</v>
      </c>
      <c r="G49" s="1">
        <v>0</v>
      </c>
    </row>
    <row r="50" spans="1:9" x14ac:dyDescent="0.25">
      <c r="A50" s="3"/>
      <c r="B50" s="3">
        <v>48</v>
      </c>
      <c r="C50" s="1">
        <v>0</v>
      </c>
      <c r="D50" s="1">
        <v>0</v>
      </c>
      <c r="E50" s="1">
        <v>10000</v>
      </c>
      <c r="F50" s="1">
        <v>10000</v>
      </c>
      <c r="G50" s="1">
        <v>0</v>
      </c>
    </row>
    <row r="51" spans="1:9" x14ac:dyDescent="0.25">
      <c r="A51" s="3"/>
      <c r="B51" s="3">
        <v>49</v>
      </c>
      <c r="C51" s="1">
        <v>0</v>
      </c>
      <c r="D51" s="1">
        <v>0</v>
      </c>
      <c r="E51" s="1">
        <v>10000</v>
      </c>
      <c r="F51" s="1">
        <v>10000</v>
      </c>
      <c r="G51" s="1">
        <v>0</v>
      </c>
    </row>
    <row r="52" spans="1:9" x14ac:dyDescent="0.25">
      <c r="A52" s="3"/>
      <c r="B52" s="3">
        <v>50</v>
      </c>
      <c r="C52" s="1">
        <v>0</v>
      </c>
      <c r="D52" s="1">
        <v>0</v>
      </c>
      <c r="E52" s="1">
        <v>10000</v>
      </c>
      <c r="F52" s="1">
        <v>10000</v>
      </c>
      <c r="G52" s="1">
        <v>0</v>
      </c>
    </row>
    <row r="53" spans="1:9" x14ac:dyDescent="0.25">
      <c r="B53">
        <v>51</v>
      </c>
      <c r="C53" s="2">
        <v>0</v>
      </c>
      <c r="D53" s="2">
        <v>5</v>
      </c>
      <c r="E53" s="1">
        <v>10000</v>
      </c>
      <c r="F53" s="2">
        <f>1.4142*SQRT($O$3-12500000*(B53-$B$53)+50000000)-10000</f>
        <v>9999.9999997201194</v>
      </c>
      <c r="G53">
        <f>D53*E53/(F53+E53)</f>
        <v>2.5000000000349849</v>
      </c>
      <c r="I53">
        <f>(D53-C53)/(E53+F53)</f>
        <v>2.5000000000349851E-4</v>
      </c>
    </row>
    <row r="54" spans="1:9" x14ac:dyDescent="0.25">
      <c r="B54">
        <v>52</v>
      </c>
      <c r="C54" s="2">
        <v>0</v>
      </c>
      <c r="D54" s="2">
        <v>5</v>
      </c>
      <c r="E54" s="1">
        <v>10000</v>
      </c>
      <c r="F54" s="2">
        <f t="shared" ref="F54:F101" si="1">1.4142*SQRT($O$3-12500000*(B54-$B$53)+50000000)-10000</f>
        <v>9364.9291113808285</v>
      </c>
      <c r="G54">
        <f t="shared" ref="G54:G117" si="2">D54*E54/(F54+E54)</f>
        <v>2.5819872467601672</v>
      </c>
      <c r="I54">
        <f>(D54-C54)/(E54+F54)</f>
        <v>2.5819872467601674E-4</v>
      </c>
    </row>
    <row r="55" spans="1:9" x14ac:dyDescent="0.25">
      <c r="B55">
        <v>53</v>
      </c>
      <c r="C55" s="2">
        <v>0</v>
      </c>
      <c r="D55" s="2">
        <v>5</v>
      </c>
      <c r="E55" s="1">
        <v>10000</v>
      </c>
      <c r="F55" s="2">
        <f t="shared" si="1"/>
        <v>8708.3125639060454</v>
      </c>
      <c r="G55">
        <f t="shared" si="2"/>
        <v>2.6726087576954973</v>
      </c>
      <c r="I55">
        <f>(D55-C55)/(E55+F55)</f>
        <v>2.6726087576954972E-4</v>
      </c>
    </row>
    <row r="56" spans="1:9" x14ac:dyDescent="0.25">
      <c r="B56">
        <v>54</v>
      </c>
      <c r="C56" s="2">
        <v>0</v>
      </c>
      <c r="D56" s="2">
        <v>5</v>
      </c>
      <c r="E56" s="1">
        <v>10000</v>
      </c>
      <c r="F56" s="2">
        <f t="shared" si="1"/>
        <v>8027.7962737769121</v>
      </c>
      <c r="G56">
        <f t="shared" si="2"/>
        <v>2.7734948432232729</v>
      </c>
      <c r="I56">
        <f>(D56-C56)/(E56+F56)</f>
        <v>2.7734948432232728E-4</v>
      </c>
    </row>
    <row r="57" spans="1:9" x14ac:dyDescent="0.25">
      <c r="B57">
        <v>55</v>
      </c>
      <c r="C57" s="2">
        <v>0</v>
      </c>
      <c r="D57" s="2">
        <v>5</v>
      </c>
      <c r="E57" s="1">
        <v>10000</v>
      </c>
      <c r="F57" s="2">
        <f t="shared" si="1"/>
        <v>7320.5634431679136</v>
      </c>
      <c r="G57">
        <f t="shared" si="2"/>
        <v>2.8867421180644368</v>
      </c>
      <c r="I57">
        <f>(D57-C57)/(E57+F57)</f>
        <v>2.8867421180644369E-4</v>
      </c>
    </row>
    <row r="58" spans="1:9" x14ac:dyDescent="0.25">
      <c r="B58">
        <v>56</v>
      </c>
      <c r="C58" s="2">
        <v>0</v>
      </c>
      <c r="D58" s="2">
        <v>5</v>
      </c>
      <c r="E58" s="1">
        <v>10000</v>
      </c>
      <c r="F58" s="2">
        <f t="shared" si="1"/>
        <v>6583.1962386267624</v>
      </c>
      <c r="G58">
        <f t="shared" si="2"/>
        <v>3.0151003027713341</v>
      </c>
      <c r="I58">
        <f>(D58-C58)/(E58+F58)</f>
        <v>3.015100302771334E-4</v>
      </c>
    </row>
    <row r="59" spans="1:9" x14ac:dyDescent="0.25">
      <c r="B59">
        <v>57</v>
      </c>
      <c r="C59" s="2">
        <v>0</v>
      </c>
      <c r="D59" s="2">
        <v>5</v>
      </c>
      <c r="E59" s="1">
        <v>10000</v>
      </c>
      <c r="F59" s="2">
        <f t="shared" si="1"/>
        <v>5811.4792789544117</v>
      </c>
      <c r="G59">
        <f t="shared" si="2"/>
        <v>3.1622594646505728</v>
      </c>
      <c r="I59">
        <f>(D59-C59)/(E59+F59)</f>
        <v>3.1622594646505726E-4</v>
      </c>
    </row>
    <row r="60" spans="1:9" x14ac:dyDescent="0.25">
      <c r="B60">
        <v>58</v>
      </c>
      <c r="C60" s="2">
        <v>0</v>
      </c>
      <c r="D60" s="2">
        <v>5</v>
      </c>
      <c r="E60" s="1">
        <v>10000</v>
      </c>
      <c r="F60" s="2">
        <f t="shared" si="1"/>
        <v>5000.1118825429021</v>
      </c>
      <c r="G60">
        <f t="shared" si="2"/>
        <v>3.3333084707314677</v>
      </c>
      <c r="I60">
        <f>(D60-C60)/(E60+F60)</f>
        <v>3.3333084707314677E-4</v>
      </c>
    </row>
    <row r="61" spans="1:9" x14ac:dyDescent="0.25">
      <c r="B61">
        <v>59</v>
      </c>
      <c r="C61" s="2">
        <v>0</v>
      </c>
      <c r="D61" s="2">
        <v>5</v>
      </c>
      <c r="E61" s="1">
        <v>10000</v>
      </c>
      <c r="F61" s="2">
        <f t="shared" si="1"/>
        <v>4142.271245765467</v>
      </c>
      <c r="G61">
        <f t="shared" si="2"/>
        <v>3.5355000007492565</v>
      </c>
      <c r="I61">
        <f>(D61-C61)/(E61+F61)</f>
        <v>3.5355000007492569E-4</v>
      </c>
    </row>
    <row r="62" spans="1:9" x14ac:dyDescent="0.25">
      <c r="B62">
        <v>60</v>
      </c>
      <c r="C62" s="2">
        <v>0</v>
      </c>
      <c r="D62" s="2">
        <v>5</v>
      </c>
      <c r="E62" s="1">
        <v>10000</v>
      </c>
      <c r="F62" s="2">
        <f t="shared" si="1"/>
        <v>3228.9196644625808</v>
      </c>
      <c r="G62">
        <f t="shared" si="2"/>
        <v>3.779598128055548</v>
      </c>
      <c r="I62">
        <f>(D62-C62)/(E62+F62)</f>
        <v>3.7795981280555483E-4</v>
      </c>
    </row>
    <row r="63" spans="1:9" x14ac:dyDescent="0.25">
      <c r="B63">
        <v>61</v>
      </c>
      <c r="C63" s="2">
        <v>0</v>
      </c>
      <c r="D63" s="2">
        <v>5</v>
      </c>
      <c r="E63" s="1">
        <v>10000</v>
      </c>
      <c r="F63" s="2">
        <f t="shared" si="1"/>
        <v>2247.6444669497487</v>
      </c>
      <c r="G63">
        <f t="shared" si="2"/>
        <v>4.0824176546702455</v>
      </c>
      <c r="I63">
        <f>(D63-C63)/(E63+F63)</f>
        <v>4.0824176546702451E-4</v>
      </c>
    </row>
    <row r="64" spans="1:9" x14ac:dyDescent="0.25">
      <c r="B64">
        <v>62</v>
      </c>
      <c r="C64" s="2">
        <v>0</v>
      </c>
      <c r="D64" s="2">
        <v>5</v>
      </c>
      <c r="E64" s="1">
        <v>10000</v>
      </c>
      <c r="F64" s="2">
        <f t="shared" si="1"/>
        <v>1180.5757673209628</v>
      </c>
      <c r="G64">
        <f t="shared" si="2"/>
        <v>4.4720416050613432</v>
      </c>
      <c r="I64">
        <f>(D64-C64)/(E64+F64)</f>
        <v>4.4720416050613435E-4</v>
      </c>
    </row>
    <row r="65" spans="2:9" x14ac:dyDescent="0.25">
      <c r="B65">
        <v>62.8</v>
      </c>
      <c r="C65" s="2">
        <v>0</v>
      </c>
      <c r="D65" s="2">
        <v>5</v>
      </c>
      <c r="E65" s="1">
        <v>10000</v>
      </c>
      <c r="F65" s="2">
        <f t="shared" si="1"/>
        <v>247.22684870423109</v>
      </c>
      <c r="G65">
        <f t="shared" si="2"/>
        <v>4.879368900311067</v>
      </c>
      <c r="I65">
        <f>(D65-C65)/(E65+F65)</f>
        <v>4.8793689003110666E-4</v>
      </c>
    </row>
    <row r="66" spans="2:9" x14ac:dyDescent="0.25">
      <c r="B66">
        <v>62.9</v>
      </c>
      <c r="C66" s="2">
        <v>0</v>
      </c>
      <c r="D66" s="2">
        <v>5</v>
      </c>
      <c r="E66" s="1">
        <v>10000</v>
      </c>
      <c r="F66" s="2">
        <f t="shared" si="1"/>
        <v>124.51016290688494</v>
      </c>
      <c r="G66">
        <f t="shared" si="2"/>
        <v>4.9385105250014698</v>
      </c>
      <c r="I66">
        <f>(D66-C66)/(E66+F66)</f>
        <v>4.9385105250014704E-4</v>
      </c>
    </row>
    <row r="67" spans="2:9" x14ac:dyDescent="0.25">
      <c r="B67">
        <v>63</v>
      </c>
      <c r="C67" s="2">
        <v>0</v>
      </c>
      <c r="D67" s="2">
        <v>5</v>
      </c>
      <c r="E67" s="1">
        <v>10000</v>
      </c>
      <c r="F67" s="2">
        <v>100</v>
      </c>
      <c r="G67">
        <f t="shared" si="2"/>
        <v>4.9504950495049505</v>
      </c>
      <c r="I67">
        <f>(D67-C67)/(E67+F67)</f>
        <v>4.9504950495049506E-4</v>
      </c>
    </row>
    <row r="68" spans="2:9" x14ac:dyDescent="0.25">
      <c r="B68">
        <v>66</v>
      </c>
      <c r="C68" s="2">
        <v>0</v>
      </c>
      <c r="D68" s="2">
        <v>5</v>
      </c>
      <c r="E68" s="1">
        <v>10000</v>
      </c>
      <c r="F68" s="2">
        <v>100</v>
      </c>
      <c r="G68">
        <f t="shared" si="2"/>
        <v>4.9504950495049505</v>
      </c>
      <c r="I68">
        <f>(D68-C68)/(E68+F68)</f>
        <v>4.9504950495049506E-4</v>
      </c>
    </row>
    <row r="69" spans="2:9" x14ac:dyDescent="0.25">
      <c r="B69">
        <v>67</v>
      </c>
      <c r="C69" s="2">
        <v>0</v>
      </c>
      <c r="D69" s="2">
        <v>5</v>
      </c>
      <c r="E69" s="1">
        <v>10000</v>
      </c>
      <c r="F69" s="2">
        <v>100</v>
      </c>
      <c r="G69">
        <f t="shared" si="2"/>
        <v>4.9504950495049505</v>
      </c>
      <c r="I69">
        <f>(D69-C69)/(E69+F69)</f>
        <v>4.9504950495049506E-4</v>
      </c>
    </row>
    <row r="70" spans="2:9" x14ac:dyDescent="0.25">
      <c r="B70">
        <v>68</v>
      </c>
      <c r="C70" s="2">
        <v>0</v>
      </c>
      <c r="D70" s="2">
        <v>5</v>
      </c>
      <c r="E70" s="1">
        <v>10000</v>
      </c>
      <c r="F70" s="2">
        <v>100</v>
      </c>
      <c r="G70">
        <f t="shared" si="2"/>
        <v>4.9504950495049505</v>
      </c>
      <c r="I70">
        <f>(D70-C70)/(E70+F70)</f>
        <v>4.9504950495049506E-4</v>
      </c>
    </row>
    <row r="71" spans="2:9" x14ac:dyDescent="0.25">
      <c r="B71">
        <v>69</v>
      </c>
      <c r="C71" s="2">
        <v>0</v>
      </c>
      <c r="D71" s="2">
        <v>5</v>
      </c>
      <c r="E71" s="1">
        <v>10000</v>
      </c>
      <c r="F71" s="2">
        <v>100</v>
      </c>
      <c r="G71">
        <f t="shared" si="2"/>
        <v>4.9504950495049505</v>
      </c>
      <c r="I71">
        <f>(D71-C71)/(E71+F71)</f>
        <v>4.9504950495049506E-4</v>
      </c>
    </row>
    <row r="72" spans="2:9" x14ac:dyDescent="0.25">
      <c r="B72">
        <v>70</v>
      </c>
      <c r="C72" s="2">
        <v>0</v>
      </c>
      <c r="D72" s="2">
        <v>5</v>
      </c>
      <c r="E72" s="1">
        <v>10000</v>
      </c>
      <c r="F72" s="2">
        <v>100</v>
      </c>
      <c r="G72">
        <f t="shared" si="2"/>
        <v>4.9504950495049505</v>
      </c>
      <c r="I72">
        <f>(D72-C72)/(E72+F72)</f>
        <v>4.9504950495049506E-4</v>
      </c>
    </row>
    <row r="73" spans="2:9" x14ac:dyDescent="0.25">
      <c r="B73">
        <v>71</v>
      </c>
      <c r="C73" s="2">
        <v>0</v>
      </c>
      <c r="D73" s="2">
        <v>5</v>
      </c>
      <c r="E73" s="1">
        <v>10000</v>
      </c>
      <c r="F73" s="2">
        <v>100</v>
      </c>
      <c r="G73">
        <f t="shared" si="2"/>
        <v>4.9504950495049505</v>
      </c>
      <c r="I73">
        <f t="shared" ref="I73:I101" si="3">(D73-C73)/(E73+F73)</f>
        <v>4.9504950495049506E-4</v>
      </c>
    </row>
    <row r="74" spans="2:9" x14ac:dyDescent="0.25">
      <c r="B74">
        <v>72</v>
      </c>
      <c r="C74" s="2">
        <v>0</v>
      </c>
      <c r="D74" s="2">
        <v>5</v>
      </c>
      <c r="E74" s="1">
        <v>10000</v>
      </c>
      <c r="F74" s="2">
        <v>100</v>
      </c>
      <c r="G74">
        <f t="shared" si="2"/>
        <v>4.9504950495049505</v>
      </c>
      <c r="I74">
        <f t="shared" si="3"/>
        <v>4.9504950495049506E-4</v>
      </c>
    </row>
    <row r="75" spans="2:9" x14ac:dyDescent="0.25">
      <c r="B75">
        <v>73</v>
      </c>
      <c r="C75" s="2">
        <v>0</v>
      </c>
      <c r="D75" s="2">
        <v>5</v>
      </c>
      <c r="E75" s="1">
        <v>10000</v>
      </c>
      <c r="F75" s="2">
        <v>100</v>
      </c>
      <c r="G75">
        <f t="shared" si="2"/>
        <v>4.9504950495049505</v>
      </c>
      <c r="I75">
        <f t="shared" si="3"/>
        <v>4.9504950495049506E-4</v>
      </c>
    </row>
    <row r="76" spans="2:9" x14ac:dyDescent="0.25">
      <c r="B76">
        <v>74</v>
      </c>
      <c r="C76" s="2">
        <v>0</v>
      </c>
      <c r="D76" s="2">
        <v>5</v>
      </c>
      <c r="E76" s="1">
        <v>10000</v>
      </c>
      <c r="F76" s="2">
        <v>100</v>
      </c>
      <c r="G76">
        <f t="shared" si="2"/>
        <v>4.9504950495049505</v>
      </c>
      <c r="I76">
        <f t="shared" si="3"/>
        <v>4.9504950495049506E-4</v>
      </c>
    </row>
    <row r="77" spans="2:9" x14ac:dyDescent="0.25">
      <c r="B77">
        <v>75</v>
      </c>
      <c r="C77" s="2">
        <v>0</v>
      </c>
      <c r="D77" s="2">
        <v>5</v>
      </c>
      <c r="E77" s="1">
        <v>10000</v>
      </c>
      <c r="F77" s="2">
        <v>100</v>
      </c>
      <c r="G77">
        <f t="shared" si="2"/>
        <v>4.9504950495049505</v>
      </c>
      <c r="I77">
        <f t="shared" si="3"/>
        <v>4.9504950495049506E-4</v>
      </c>
    </row>
    <row r="78" spans="2:9" x14ac:dyDescent="0.25">
      <c r="B78">
        <v>76</v>
      </c>
      <c r="C78" s="2">
        <v>0</v>
      </c>
      <c r="D78" s="2">
        <v>5</v>
      </c>
      <c r="E78" s="1">
        <v>10000</v>
      </c>
      <c r="F78" s="2">
        <v>100</v>
      </c>
      <c r="G78">
        <f t="shared" si="2"/>
        <v>4.9504950495049505</v>
      </c>
      <c r="I78">
        <f t="shared" si="3"/>
        <v>4.9504950495049506E-4</v>
      </c>
    </row>
    <row r="79" spans="2:9" x14ac:dyDescent="0.25">
      <c r="B79">
        <v>77</v>
      </c>
      <c r="C79" s="2">
        <v>0</v>
      </c>
      <c r="D79" s="2">
        <v>5</v>
      </c>
      <c r="E79" s="1">
        <v>10000</v>
      </c>
      <c r="F79" s="2">
        <v>100</v>
      </c>
      <c r="G79">
        <f t="shared" si="2"/>
        <v>4.9504950495049505</v>
      </c>
      <c r="I79">
        <f t="shared" si="3"/>
        <v>4.9504950495049506E-4</v>
      </c>
    </row>
    <row r="80" spans="2:9" x14ac:dyDescent="0.25">
      <c r="B80">
        <v>78</v>
      </c>
      <c r="C80" s="2">
        <v>0</v>
      </c>
      <c r="D80" s="2">
        <v>5</v>
      </c>
      <c r="E80" s="1">
        <v>10000</v>
      </c>
      <c r="F80" s="2">
        <v>100</v>
      </c>
      <c r="G80">
        <f t="shared" si="2"/>
        <v>4.9504950495049505</v>
      </c>
      <c r="I80">
        <f t="shared" si="3"/>
        <v>4.9504950495049506E-4</v>
      </c>
    </row>
    <row r="81" spans="2:9" x14ac:dyDescent="0.25">
      <c r="B81">
        <v>79</v>
      </c>
      <c r="C81" s="2">
        <v>0</v>
      </c>
      <c r="D81" s="2">
        <v>5</v>
      </c>
      <c r="E81" s="1">
        <v>10000</v>
      </c>
      <c r="F81" s="2">
        <v>100</v>
      </c>
      <c r="G81">
        <f t="shared" si="2"/>
        <v>4.9504950495049505</v>
      </c>
      <c r="I81">
        <f t="shared" si="3"/>
        <v>4.9504950495049506E-4</v>
      </c>
    </row>
    <row r="82" spans="2:9" x14ac:dyDescent="0.25">
      <c r="B82">
        <v>80</v>
      </c>
      <c r="C82" s="2">
        <v>0</v>
      </c>
      <c r="D82" s="2">
        <v>5</v>
      </c>
      <c r="E82" s="1">
        <v>10000</v>
      </c>
      <c r="F82" s="2">
        <v>100</v>
      </c>
      <c r="G82">
        <f t="shared" si="2"/>
        <v>4.9504950495049505</v>
      </c>
      <c r="I82">
        <f t="shared" si="3"/>
        <v>4.9504950495049506E-4</v>
      </c>
    </row>
    <row r="83" spans="2:9" x14ac:dyDescent="0.25">
      <c r="B83">
        <v>81</v>
      </c>
      <c r="C83" s="2">
        <v>0</v>
      </c>
      <c r="D83" s="2">
        <v>5</v>
      </c>
      <c r="E83" s="1">
        <v>10000</v>
      </c>
      <c r="F83" s="2">
        <v>100</v>
      </c>
      <c r="G83">
        <f t="shared" si="2"/>
        <v>4.9504950495049505</v>
      </c>
      <c r="I83">
        <f t="shared" si="3"/>
        <v>4.9504950495049506E-4</v>
      </c>
    </row>
    <row r="84" spans="2:9" x14ac:dyDescent="0.25">
      <c r="B84">
        <v>82</v>
      </c>
      <c r="C84" s="2">
        <v>0</v>
      </c>
      <c r="D84" s="2">
        <v>5</v>
      </c>
      <c r="E84" s="1">
        <v>10000</v>
      </c>
      <c r="F84" s="2">
        <v>100</v>
      </c>
      <c r="G84">
        <f t="shared" si="2"/>
        <v>4.9504950495049505</v>
      </c>
      <c r="I84">
        <f t="shared" si="3"/>
        <v>4.9504950495049506E-4</v>
      </c>
    </row>
    <row r="85" spans="2:9" x14ac:dyDescent="0.25">
      <c r="B85">
        <v>83</v>
      </c>
      <c r="C85" s="2">
        <v>0</v>
      </c>
      <c r="D85" s="2">
        <v>5</v>
      </c>
      <c r="E85" s="1">
        <v>10000</v>
      </c>
      <c r="F85" s="2">
        <v>100</v>
      </c>
      <c r="G85">
        <f t="shared" si="2"/>
        <v>4.9504950495049505</v>
      </c>
      <c r="I85">
        <f t="shared" si="3"/>
        <v>4.9504950495049506E-4</v>
      </c>
    </row>
    <row r="86" spans="2:9" x14ac:dyDescent="0.25">
      <c r="B86">
        <v>84</v>
      </c>
      <c r="C86" s="2">
        <v>0</v>
      </c>
      <c r="D86" s="2">
        <v>5</v>
      </c>
      <c r="E86" s="1">
        <v>10000</v>
      </c>
      <c r="F86" s="2">
        <v>100</v>
      </c>
      <c r="G86">
        <f t="shared" si="2"/>
        <v>4.9504950495049505</v>
      </c>
      <c r="I86">
        <f t="shared" si="3"/>
        <v>4.9504950495049506E-4</v>
      </c>
    </row>
    <row r="87" spans="2:9" x14ac:dyDescent="0.25">
      <c r="B87">
        <v>85</v>
      </c>
      <c r="C87" s="2">
        <v>0</v>
      </c>
      <c r="D87" s="2">
        <v>5</v>
      </c>
      <c r="E87" s="1">
        <v>10000</v>
      </c>
      <c r="F87" s="2">
        <v>100</v>
      </c>
      <c r="G87">
        <f t="shared" si="2"/>
        <v>4.9504950495049505</v>
      </c>
      <c r="I87">
        <f t="shared" si="3"/>
        <v>4.9504950495049506E-4</v>
      </c>
    </row>
    <row r="88" spans="2:9" x14ac:dyDescent="0.25">
      <c r="B88">
        <v>86</v>
      </c>
      <c r="C88" s="2">
        <v>0</v>
      </c>
      <c r="D88" s="2">
        <v>5</v>
      </c>
      <c r="E88" s="1">
        <v>10000</v>
      </c>
      <c r="F88" s="2">
        <v>100</v>
      </c>
      <c r="G88">
        <f t="shared" si="2"/>
        <v>4.9504950495049505</v>
      </c>
      <c r="I88">
        <f t="shared" si="3"/>
        <v>4.9504950495049506E-4</v>
      </c>
    </row>
    <row r="89" spans="2:9" x14ac:dyDescent="0.25">
      <c r="B89">
        <v>87</v>
      </c>
      <c r="C89" s="2">
        <v>0</v>
      </c>
      <c r="D89" s="2">
        <v>5</v>
      </c>
      <c r="E89" s="1">
        <v>10000</v>
      </c>
      <c r="F89" s="2">
        <v>100</v>
      </c>
      <c r="G89">
        <f t="shared" si="2"/>
        <v>4.9504950495049505</v>
      </c>
      <c r="I89">
        <f t="shared" si="3"/>
        <v>4.9504950495049506E-4</v>
      </c>
    </row>
    <row r="90" spans="2:9" x14ac:dyDescent="0.25">
      <c r="B90">
        <v>88</v>
      </c>
      <c r="C90" s="2">
        <v>0</v>
      </c>
      <c r="D90" s="2">
        <v>5</v>
      </c>
      <c r="E90" s="1">
        <v>10000</v>
      </c>
      <c r="F90" s="2">
        <v>100</v>
      </c>
      <c r="G90">
        <f t="shared" si="2"/>
        <v>4.9504950495049505</v>
      </c>
      <c r="I90">
        <f t="shared" si="3"/>
        <v>4.9504950495049506E-4</v>
      </c>
    </row>
    <row r="91" spans="2:9" x14ac:dyDescent="0.25">
      <c r="B91">
        <v>89</v>
      </c>
      <c r="C91" s="2">
        <v>0</v>
      </c>
      <c r="D91" s="2">
        <v>5</v>
      </c>
      <c r="E91" s="1">
        <v>10000</v>
      </c>
      <c r="F91" s="2">
        <v>100</v>
      </c>
      <c r="G91">
        <f t="shared" si="2"/>
        <v>4.9504950495049505</v>
      </c>
      <c r="I91">
        <f t="shared" si="3"/>
        <v>4.9504950495049506E-4</v>
      </c>
    </row>
    <row r="92" spans="2:9" x14ac:dyDescent="0.25">
      <c r="B92">
        <v>90</v>
      </c>
      <c r="C92" s="2">
        <v>0</v>
      </c>
      <c r="D92" s="2">
        <v>5</v>
      </c>
      <c r="E92" s="1">
        <v>10000</v>
      </c>
      <c r="F92" s="2">
        <v>100</v>
      </c>
      <c r="G92">
        <f t="shared" si="2"/>
        <v>4.9504950495049505</v>
      </c>
      <c r="I92">
        <f t="shared" si="3"/>
        <v>4.9504950495049506E-4</v>
      </c>
    </row>
    <row r="93" spans="2:9" x14ac:dyDescent="0.25">
      <c r="B93">
        <v>91</v>
      </c>
      <c r="C93" s="2">
        <v>0</v>
      </c>
      <c r="D93" s="2">
        <v>5</v>
      </c>
      <c r="E93" s="1">
        <v>10000</v>
      </c>
      <c r="F93" s="2">
        <v>100</v>
      </c>
      <c r="G93">
        <f t="shared" si="2"/>
        <v>4.9504950495049505</v>
      </c>
      <c r="I93">
        <f t="shared" si="3"/>
        <v>4.9504950495049506E-4</v>
      </c>
    </row>
    <row r="94" spans="2:9" x14ac:dyDescent="0.25">
      <c r="B94">
        <v>92</v>
      </c>
      <c r="C94" s="2">
        <v>0</v>
      </c>
      <c r="D94" s="2">
        <v>5</v>
      </c>
      <c r="E94" s="1">
        <v>10000</v>
      </c>
      <c r="F94" s="2">
        <v>100</v>
      </c>
      <c r="G94">
        <f t="shared" si="2"/>
        <v>4.9504950495049505</v>
      </c>
      <c r="I94">
        <f t="shared" si="3"/>
        <v>4.9504950495049506E-4</v>
      </c>
    </row>
    <row r="95" spans="2:9" x14ac:dyDescent="0.25">
      <c r="B95">
        <v>93</v>
      </c>
      <c r="C95" s="2">
        <v>0</v>
      </c>
      <c r="D95" s="2">
        <v>5</v>
      </c>
      <c r="E95" s="1">
        <v>10000</v>
      </c>
      <c r="F95" s="2">
        <v>100</v>
      </c>
      <c r="G95">
        <f t="shared" si="2"/>
        <v>4.9504950495049505</v>
      </c>
      <c r="I95">
        <f t="shared" si="3"/>
        <v>4.9504950495049506E-4</v>
      </c>
    </row>
    <row r="96" spans="2:9" x14ac:dyDescent="0.25">
      <c r="B96">
        <v>94</v>
      </c>
      <c r="C96" s="2">
        <v>0</v>
      </c>
      <c r="D96" s="2">
        <v>5</v>
      </c>
      <c r="E96" s="1">
        <v>10000</v>
      </c>
      <c r="F96" s="2">
        <v>100</v>
      </c>
      <c r="G96">
        <f t="shared" si="2"/>
        <v>4.9504950495049505</v>
      </c>
      <c r="I96">
        <f t="shared" si="3"/>
        <v>4.9504950495049506E-4</v>
      </c>
    </row>
    <row r="97" spans="1:9" x14ac:dyDescent="0.25">
      <c r="B97">
        <v>95</v>
      </c>
      <c r="C97" s="2">
        <v>0</v>
      </c>
      <c r="D97" s="2">
        <v>5</v>
      </c>
      <c r="E97" s="1">
        <v>10000</v>
      </c>
      <c r="F97" s="2">
        <v>100</v>
      </c>
      <c r="G97">
        <f t="shared" si="2"/>
        <v>4.9504950495049505</v>
      </c>
      <c r="I97">
        <f t="shared" si="3"/>
        <v>4.9504950495049506E-4</v>
      </c>
    </row>
    <row r="98" spans="1:9" x14ac:dyDescent="0.25">
      <c r="B98">
        <v>96</v>
      </c>
      <c r="C98" s="2">
        <v>0</v>
      </c>
      <c r="D98" s="2">
        <v>5</v>
      </c>
      <c r="E98" s="1">
        <v>10000</v>
      </c>
      <c r="F98" s="2">
        <v>100</v>
      </c>
      <c r="G98">
        <f t="shared" si="2"/>
        <v>4.9504950495049505</v>
      </c>
      <c r="I98">
        <f t="shared" si="3"/>
        <v>4.9504950495049506E-4</v>
      </c>
    </row>
    <row r="99" spans="1:9" x14ac:dyDescent="0.25">
      <c r="B99">
        <v>97</v>
      </c>
      <c r="C99" s="2">
        <v>0</v>
      </c>
      <c r="D99" s="2">
        <v>5</v>
      </c>
      <c r="E99" s="1">
        <v>10000</v>
      </c>
      <c r="F99" s="2">
        <v>100</v>
      </c>
      <c r="G99">
        <f t="shared" si="2"/>
        <v>4.9504950495049505</v>
      </c>
      <c r="I99">
        <f t="shared" si="3"/>
        <v>4.9504950495049506E-4</v>
      </c>
    </row>
    <row r="100" spans="1:9" x14ac:dyDescent="0.25">
      <c r="B100">
        <v>98</v>
      </c>
      <c r="C100" s="2">
        <v>0</v>
      </c>
      <c r="D100" s="2">
        <v>5</v>
      </c>
      <c r="E100" s="1">
        <v>10000</v>
      </c>
      <c r="F100" s="2">
        <v>100</v>
      </c>
      <c r="G100">
        <f t="shared" si="2"/>
        <v>4.9504950495049505</v>
      </c>
      <c r="I100">
        <f t="shared" si="3"/>
        <v>4.9504950495049506E-4</v>
      </c>
    </row>
    <row r="101" spans="1:9" x14ac:dyDescent="0.25">
      <c r="B101">
        <v>99</v>
      </c>
      <c r="C101" s="2">
        <v>0</v>
      </c>
      <c r="D101" s="2">
        <v>5</v>
      </c>
      <c r="E101" s="1">
        <v>10000</v>
      </c>
      <c r="F101" s="2">
        <v>100</v>
      </c>
      <c r="G101">
        <f t="shared" si="2"/>
        <v>4.9504950495049505</v>
      </c>
      <c r="I101">
        <f t="shared" si="3"/>
        <v>4.9504950495049506E-4</v>
      </c>
    </row>
    <row r="102" spans="1:9" x14ac:dyDescent="0.25">
      <c r="A102" s="3"/>
      <c r="B102" s="3">
        <v>100</v>
      </c>
      <c r="C102" s="2">
        <v>5</v>
      </c>
      <c r="D102" s="2">
        <v>0</v>
      </c>
      <c r="E102">
        <f>10000+I102*(B102-$B$102)*$N$3</f>
        <v>10000</v>
      </c>
      <c r="F102">
        <f>100-I102*(B102-$B$102)*$N$3</f>
        <v>100</v>
      </c>
      <c r="G102">
        <f>C102*F102/(F102+E102)</f>
        <v>4.9504950495049507E-2</v>
      </c>
      <c r="I102">
        <f>(D102-C102)/10100</f>
        <v>-4.9504950495049506E-4</v>
      </c>
    </row>
    <row r="103" spans="1:9" x14ac:dyDescent="0.25">
      <c r="A103" s="3"/>
      <c r="B103" s="3">
        <v>101</v>
      </c>
      <c r="C103" s="2">
        <v>5</v>
      </c>
      <c r="D103" s="2">
        <v>0</v>
      </c>
      <c r="E103">
        <f t="shared" ref="E103:E124" si="4">10000+I103*(B103-$B$102)*$N$3</f>
        <v>8762.3762376237628</v>
      </c>
      <c r="F103">
        <f t="shared" ref="F103:F124" si="5">100-I103*(B103-$B$102)*$N$3</f>
        <v>1337.6237623762377</v>
      </c>
      <c r="G103">
        <f t="shared" ref="G103:G166" si="6">C103*F103/(F103+E103)</f>
        <v>0.66218998137437501</v>
      </c>
      <c r="I103">
        <f t="shared" ref="I103:I163" si="7">(D103-C103)/10100</f>
        <v>-4.9504950495049506E-4</v>
      </c>
    </row>
    <row r="104" spans="1:9" x14ac:dyDescent="0.25">
      <c r="A104" s="3"/>
      <c r="B104" s="3">
        <v>102</v>
      </c>
      <c r="C104" s="2">
        <v>5</v>
      </c>
      <c r="D104" s="2">
        <v>0</v>
      </c>
      <c r="E104">
        <f t="shared" si="4"/>
        <v>7524.7524752475247</v>
      </c>
      <c r="F104">
        <f t="shared" si="5"/>
        <v>2575.2475247524753</v>
      </c>
      <c r="G104">
        <f t="shared" si="6"/>
        <v>1.2748750122537005</v>
      </c>
      <c r="I104">
        <f t="shared" si="7"/>
        <v>-4.9504950495049506E-4</v>
      </c>
    </row>
    <row r="105" spans="1:9" x14ac:dyDescent="0.25">
      <c r="A105" s="3"/>
      <c r="B105" s="3">
        <v>103</v>
      </c>
      <c r="C105" s="2">
        <v>5</v>
      </c>
      <c r="D105" s="2">
        <v>0</v>
      </c>
      <c r="E105">
        <f t="shared" si="4"/>
        <v>6287.1287128712866</v>
      </c>
      <c r="F105">
        <f t="shared" si="5"/>
        <v>3812.871287128713</v>
      </c>
      <c r="G105">
        <f t="shared" si="6"/>
        <v>1.8875600431330262</v>
      </c>
      <c r="I105">
        <f t="shared" si="7"/>
        <v>-4.9504950495049506E-4</v>
      </c>
    </row>
    <row r="106" spans="1:9" x14ac:dyDescent="0.25">
      <c r="A106" s="3"/>
      <c r="B106" s="3">
        <v>104</v>
      </c>
      <c r="C106" s="2">
        <v>5</v>
      </c>
      <c r="D106" s="2">
        <v>0</v>
      </c>
      <c r="E106">
        <f t="shared" si="4"/>
        <v>5049.5049504950493</v>
      </c>
      <c r="F106">
        <f t="shared" si="5"/>
        <v>5050.4950495049507</v>
      </c>
      <c r="G106">
        <f t="shared" si="6"/>
        <v>2.5002450740123514</v>
      </c>
      <c r="I106">
        <f t="shared" si="7"/>
        <v>-4.9504950495049506E-4</v>
      </c>
    </row>
    <row r="107" spans="1:9" x14ac:dyDescent="0.25">
      <c r="A107" s="3"/>
      <c r="B107" s="3">
        <v>105</v>
      </c>
      <c r="C107" s="2">
        <v>5</v>
      </c>
      <c r="D107" s="2">
        <v>0</v>
      </c>
      <c r="E107">
        <f t="shared" si="4"/>
        <v>3811.8811881188121</v>
      </c>
      <c r="F107">
        <f t="shared" si="5"/>
        <v>6288.1188118811879</v>
      </c>
      <c r="G107">
        <f t="shared" si="6"/>
        <v>3.1129301048916771</v>
      </c>
      <c r="I107">
        <f t="shared" si="7"/>
        <v>-4.9504950495049506E-4</v>
      </c>
    </row>
    <row r="108" spans="1:9" x14ac:dyDescent="0.25">
      <c r="A108" s="3"/>
      <c r="B108" s="3">
        <v>106</v>
      </c>
      <c r="C108" s="2">
        <v>5</v>
      </c>
      <c r="D108" s="2">
        <v>0</v>
      </c>
      <c r="E108">
        <f t="shared" si="4"/>
        <v>2574.257425742574</v>
      </c>
      <c r="F108">
        <f t="shared" si="5"/>
        <v>7525.742574257426</v>
      </c>
      <c r="G108">
        <f t="shared" si="6"/>
        <v>3.7256151357710028</v>
      </c>
      <c r="I108">
        <f t="shared" si="7"/>
        <v>-4.9504950495049506E-4</v>
      </c>
    </row>
    <row r="109" spans="1:9" x14ac:dyDescent="0.25">
      <c r="A109" s="3"/>
      <c r="B109" s="3">
        <v>107</v>
      </c>
      <c r="C109" s="2">
        <v>5</v>
      </c>
      <c r="D109" s="2">
        <v>0</v>
      </c>
      <c r="E109">
        <f t="shared" si="4"/>
        <v>1336.6336633663359</v>
      </c>
      <c r="F109">
        <f t="shared" si="5"/>
        <v>8763.3663366336641</v>
      </c>
      <c r="G109">
        <f t="shared" si="6"/>
        <v>4.3383001666503285</v>
      </c>
      <c r="I109">
        <f t="shared" si="7"/>
        <v>-4.9504950495049506E-4</v>
      </c>
    </row>
    <row r="110" spans="1:9" x14ac:dyDescent="0.25">
      <c r="A110" s="3"/>
      <c r="B110" s="3">
        <v>108</v>
      </c>
      <c r="C110" s="2">
        <v>5</v>
      </c>
      <c r="D110" s="2">
        <v>0</v>
      </c>
      <c r="E110">
        <v>100</v>
      </c>
      <c r="F110">
        <v>10000</v>
      </c>
      <c r="G110">
        <f t="shared" si="6"/>
        <v>4.9504950495049505</v>
      </c>
      <c r="I110">
        <f t="shared" si="7"/>
        <v>-4.9504950495049506E-4</v>
      </c>
    </row>
    <row r="111" spans="1:9" x14ac:dyDescent="0.25">
      <c r="A111" s="3"/>
      <c r="B111" s="3">
        <v>109</v>
      </c>
      <c r="C111" s="2">
        <v>5</v>
      </c>
      <c r="D111" s="2">
        <v>0</v>
      </c>
      <c r="E111">
        <v>100</v>
      </c>
      <c r="F111">
        <v>10000</v>
      </c>
      <c r="G111">
        <f t="shared" si="6"/>
        <v>4.9504950495049505</v>
      </c>
      <c r="I111">
        <f t="shared" si="7"/>
        <v>-4.9504950495049506E-4</v>
      </c>
    </row>
    <row r="112" spans="1:9" x14ac:dyDescent="0.25">
      <c r="A112" s="3"/>
      <c r="B112" s="3">
        <v>110</v>
      </c>
      <c r="C112" s="2">
        <v>5</v>
      </c>
      <c r="D112" s="2">
        <v>0</v>
      </c>
      <c r="E112">
        <v>100</v>
      </c>
      <c r="F112">
        <v>10000</v>
      </c>
      <c r="G112">
        <f t="shared" si="6"/>
        <v>4.9504950495049505</v>
      </c>
      <c r="I112">
        <f t="shared" si="7"/>
        <v>-4.9504950495049506E-4</v>
      </c>
    </row>
    <row r="113" spans="1:9" x14ac:dyDescent="0.25">
      <c r="A113" s="3"/>
      <c r="B113" s="3">
        <v>111</v>
      </c>
      <c r="C113" s="2">
        <v>5</v>
      </c>
      <c r="D113" s="2">
        <v>0</v>
      </c>
      <c r="E113">
        <v>100</v>
      </c>
      <c r="F113">
        <v>10000</v>
      </c>
      <c r="G113">
        <f t="shared" si="6"/>
        <v>4.9504950495049505</v>
      </c>
      <c r="I113">
        <f t="shared" si="7"/>
        <v>-4.9504950495049506E-4</v>
      </c>
    </row>
    <row r="114" spans="1:9" x14ac:dyDescent="0.25">
      <c r="A114" s="3"/>
      <c r="B114" s="3">
        <v>112</v>
      </c>
      <c r="C114" s="2">
        <v>5</v>
      </c>
      <c r="D114" s="2">
        <v>0</v>
      </c>
      <c r="E114">
        <v>100</v>
      </c>
      <c r="F114">
        <v>10000</v>
      </c>
      <c r="G114">
        <f t="shared" si="6"/>
        <v>4.9504950495049505</v>
      </c>
      <c r="I114">
        <f t="shared" si="7"/>
        <v>-4.9504950495049506E-4</v>
      </c>
    </row>
    <row r="115" spans="1:9" x14ac:dyDescent="0.25">
      <c r="A115" s="3"/>
      <c r="B115" s="3">
        <v>113</v>
      </c>
      <c r="C115" s="2">
        <v>5</v>
      </c>
      <c r="D115" s="2">
        <v>0</v>
      </c>
      <c r="E115">
        <v>100</v>
      </c>
      <c r="F115">
        <v>10000</v>
      </c>
      <c r="G115">
        <f t="shared" si="6"/>
        <v>4.9504950495049505</v>
      </c>
      <c r="I115">
        <f t="shared" si="7"/>
        <v>-4.9504950495049506E-4</v>
      </c>
    </row>
    <row r="116" spans="1:9" x14ac:dyDescent="0.25">
      <c r="A116" s="3"/>
      <c r="B116" s="3">
        <v>114</v>
      </c>
      <c r="C116" s="2">
        <v>5</v>
      </c>
      <c r="D116" s="2">
        <v>0</v>
      </c>
      <c r="E116">
        <v>100</v>
      </c>
      <c r="F116">
        <v>10000</v>
      </c>
      <c r="G116">
        <f t="shared" si="6"/>
        <v>4.9504950495049505</v>
      </c>
      <c r="I116">
        <f t="shared" si="7"/>
        <v>-4.9504950495049506E-4</v>
      </c>
    </row>
    <row r="117" spans="1:9" x14ac:dyDescent="0.25">
      <c r="A117" s="3"/>
      <c r="B117" s="3">
        <v>115</v>
      </c>
      <c r="C117" s="2">
        <v>5</v>
      </c>
      <c r="D117" s="2">
        <v>0</v>
      </c>
      <c r="E117">
        <v>100</v>
      </c>
      <c r="F117">
        <v>10000</v>
      </c>
      <c r="G117">
        <f t="shared" si="6"/>
        <v>4.9504950495049505</v>
      </c>
      <c r="I117">
        <f t="shared" si="7"/>
        <v>-4.9504950495049506E-4</v>
      </c>
    </row>
    <row r="118" spans="1:9" x14ac:dyDescent="0.25">
      <c r="A118" s="3"/>
      <c r="B118" s="3">
        <v>116</v>
      </c>
      <c r="C118" s="2">
        <v>5</v>
      </c>
      <c r="D118" s="2">
        <v>0</v>
      </c>
      <c r="E118">
        <v>100</v>
      </c>
      <c r="F118">
        <v>10000</v>
      </c>
      <c r="G118">
        <f t="shared" si="6"/>
        <v>4.9504950495049505</v>
      </c>
      <c r="I118">
        <f t="shared" si="7"/>
        <v>-4.9504950495049506E-4</v>
      </c>
    </row>
    <row r="119" spans="1:9" x14ac:dyDescent="0.25">
      <c r="A119" s="3"/>
      <c r="B119" s="3">
        <v>117</v>
      </c>
      <c r="C119" s="2">
        <v>5</v>
      </c>
      <c r="D119" s="2">
        <v>0</v>
      </c>
      <c r="E119">
        <v>100</v>
      </c>
      <c r="F119">
        <v>10000</v>
      </c>
      <c r="G119">
        <f t="shared" si="6"/>
        <v>4.9504950495049505</v>
      </c>
      <c r="I119">
        <f t="shared" si="7"/>
        <v>-4.9504950495049506E-4</v>
      </c>
    </row>
    <row r="120" spans="1:9" x14ac:dyDescent="0.25">
      <c r="A120" s="3"/>
      <c r="B120" s="3">
        <v>118</v>
      </c>
      <c r="C120" s="2">
        <v>5</v>
      </c>
      <c r="D120" s="2">
        <v>0</v>
      </c>
      <c r="E120">
        <v>100</v>
      </c>
      <c r="F120">
        <v>10000</v>
      </c>
      <c r="G120">
        <f t="shared" si="6"/>
        <v>4.9504950495049505</v>
      </c>
      <c r="I120">
        <f t="shared" si="7"/>
        <v>-4.9504950495049506E-4</v>
      </c>
    </row>
    <row r="121" spans="1:9" x14ac:dyDescent="0.25">
      <c r="A121" s="3"/>
      <c r="B121" s="3">
        <v>119</v>
      </c>
      <c r="C121" s="2">
        <v>5</v>
      </c>
      <c r="D121" s="2">
        <v>0</v>
      </c>
      <c r="E121">
        <v>100</v>
      </c>
      <c r="F121">
        <v>10000</v>
      </c>
      <c r="G121">
        <f t="shared" si="6"/>
        <v>4.9504950495049505</v>
      </c>
      <c r="I121">
        <f t="shared" si="7"/>
        <v>-4.9504950495049506E-4</v>
      </c>
    </row>
    <row r="122" spans="1:9" x14ac:dyDescent="0.25">
      <c r="A122" s="3"/>
      <c r="B122" s="3">
        <v>120</v>
      </c>
      <c r="C122" s="2">
        <v>5</v>
      </c>
      <c r="D122" s="2">
        <v>0</v>
      </c>
      <c r="E122">
        <v>100</v>
      </c>
      <c r="F122">
        <v>10000</v>
      </c>
      <c r="G122">
        <f t="shared" si="6"/>
        <v>4.9504950495049505</v>
      </c>
      <c r="I122">
        <f t="shared" si="7"/>
        <v>-4.9504950495049506E-4</v>
      </c>
    </row>
    <row r="123" spans="1:9" x14ac:dyDescent="0.25">
      <c r="A123" s="3"/>
      <c r="B123" s="3">
        <v>121</v>
      </c>
      <c r="C123" s="2">
        <v>5</v>
      </c>
      <c r="D123" s="2">
        <v>0</v>
      </c>
      <c r="E123">
        <v>100</v>
      </c>
      <c r="F123">
        <v>10000</v>
      </c>
      <c r="G123">
        <f t="shared" si="6"/>
        <v>4.9504950495049505</v>
      </c>
      <c r="I123">
        <f t="shared" si="7"/>
        <v>-4.9504950495049506E-4</v>
      </c>
    </row>
    <row r="124" spans="1:9" x14ac:dyDescent="0.25">
      <c r="A124" s="3"/>
      <c r="B124" s="3">
        <v>122</v>
      </c>
      <c r="C124" s="2">
        <v>5</v>
      </c>
      <c r="D124" s="2">
        <v>0</v>
      </c>
      <c r="E124">
        <v>100</v>
      </c>
      <c r="F124">
        <v>10000</v>
      </c>
      <c r="G124">
        <f t="shared" si="6"/>
        <v>4.9504950495049505</v>
      </c>
      <c r="I124">
        <f t="shared" si="7"/>
        <v>-4.9504950495049506E-4</v>
      </c>
    </row>
    <row r="125" spans="1:9" x14ac:dyDescent="0.25">
      <c r="A125" s="3"/>
      <c r="B125" s="3">
        <v>123</v>
      </c>
      <c r="C125" s="2">
        <v>5</v>
      </c>
      <c r="D125" s="2">
        <v>0</v>
      </c>
      <c r="E125">
        <v>100</v>
      </c>
      <c r="F125">
        <v>10000</v>
      </c>
      <c r="G125">
        <f t="shared" si="6"/>
        <v>4.9504950495049505</v>
      </c>
      <c r="I125">
        <f t="shared" si="7"/>
        <v>-4.9504950495049506E-4</v>
      </c>
    </row>
    <row r="126" spans="1:9" x14ac:dyDescent="0.25">
      <c r="A126" s="3"/>
      <c r="B126" s="3">
        <v>124</v>
      </c>
      <c r="C126" s="2">
        <v>5</v>
      </c>
      <c r="D126" s="2">
        <v>0</v>
      </c>
      <c r="E126">
        <v>100</v>
      </c>
      <c r="F126">
        <v>10000</v>
      </c>
      <c r="G126">
        <f t="shared" si="6"/>
        <v>4.9504950495049505</v>
      </c>
      <c r="I126">
        <f t="shared" si="7"/>
        <v>-4.9504950495049506E-4</v>
      </c>
    </row>
    <row r="127" spans="1:9" x14ac:dyDescent="0.25">
      <c r="A127" s="3"/>
      <c r="B127" s="3">
        <v>125</v>
      </c>
      <c r="C127" s="2">
        <v>5</v>
      </c>
      <c r="D127" s="2">
        <v>0</v>
      </c>
      <c r="E127">
        <v>100</v>
      </c>
      <c r="F127">
        <v>10000</v>
      </c>
      <c r="G127">
        <f t="shared" si="6"/>
        <v>4.9504950495049505</v>
      </c>
      <c r="I127">
        <f t="shared" si="7"/>
        <v>-4.9504950495049506E-4</v>
      </c>
    </row>
    <row r="128" spans="1:9" x14ac:dyDescent="0.25">
      <c r="A128" s="3"/>
      <c r="B128" s="3">
        <v>126</v>
      </c>
      <c r="C128" s="2">
        <v>5</v>
      </c>
      <c r="D128" s="2">
        <v>0</v>
      </c>
      <c r="E128">
        <v>100</v>
      </c>
      <c r="F128">
        <v>10000</v>
      </c>
      <c r="G128">
        <f t="shared" si="6"/>
        <v>4.9504950495049505</v>
      </c>
      <c r="I128">
        <f t="shared" si="7"/>
        <v>-4.9504950495049506E-4</v>
      </c>
    </row>
    <row r="129" spans="1:9" x14ac:dyDescent="0.25">
      <c r="A129" s="3"/>
      <c r="B129" s="3">
        <v>127</v>
      </c>
      <c r="C129" s="2">
        <v>5</v>
      </c>
      <c r="D129" s="2">
        <v>0</v>
      </c>
      <c r="E129">
        <v>100</v>
      </c>
      <c r="F129">
        <v>10000</v>
      </c>
      <c r="G129">
        <f t="shared" si="6"/>
        <v>4.9504950495049505</v>
      </c>
      <c r="I129">
        <f t="shared" si="7"/>
        <v>-4.9504950495049506E-4</v>
      </c>
    </row>
    <row r="130" spans="1:9" x14ac:dyDescent="0.25">
      <c r="A130" s="3"/>
      <c r="B130" s="3">
        <v>128</v>
      </c>
      <c r="C130" s="2">
        <v>5</v>
      </c>
      <c r="D130" s="2">
        <v>0</v>
      </c>
      <c r="E130">
        <v>100</v>
      </c>
      <c r="F130">
        <v>10000</v>
      </c>
      <c r="G130">
        <f t="shared" si="6"/>
        <v>4.9504950495049505</v>
      </c>
      <c r="I130">
        <f t="shared" si="7"/>
        <v>-4.9504950495049506E-4</v>
      </c>
    </row>
    <row r="131" spans="1:9" x14ac:dyDescent="0.25">
      <c r="A131" s="3"/>
      <c r="B131" s="3">
        <v>129</v>
      </c>
      <c r="C131" s="2">
        <v>5</v>
      </c>
      <c r="D131" s="2">
        <v>0</v>
      </c>
      <c r="E131">
        <v>100</v>
      </c>
      <c r="F131">
        <v>10000</v>
      </c>
      <c r="G131">
        <f t="shared" si="6"/>
        <v>4.9504950495049505</v>
      </c>
      <c r="I131">
        <f t="shared" si="7"/>
        <v>-4.9504950495049506E-4</v>
      </c>
    </row>
    <row r="132" spans="1:9" x14ac:dyDescent="0.25">
      <c r="A132" s="3"/>
      <c r="B132" s="3">
        <v>130</v>
      </c>
      <c r="C132" s="2">
        <v>5</v>
      </c>
      <c r="D132" s="2">
        <v>0</v>
      </c>
      <c r="E132">
        <v>100</v>
      </c>
      <c r="F132">
        <v>10000</v>
      </c>
      <c r="G132">
        <f t="shared" si="6"/>
        <v>4.9504950495049505</v>
      </c>
      <c r="I132">
        <f t="shared" si="7"/>
        <v>-4.9504950495049506E-4</v>
      </c>
    </row>
    <row r="133" spans="1:9" x14ac:dyDescent="0.25">
      <c r="A133" s="3"/>
      <c r="B133" s="3">
        <v>131</v>
      </c>
      <c r="C133" s="2">
        <v>5</v>
      </c>
      <c r="D133" s="2">
        <v>0</v>
      </c>
      <c r="E133">
        <v>100</v>
      </c>
      <c r="F133">
        <v>10000</v>
      </c>
      <c r="G133">
        <f t="shared" si="6"/>
        <v>4.9504950495049505</v>
      </c>
      <c r="I133">
        <f t="shared" si="7"/>
        <v>-4.9504950495049506E-4</v>
      </c>
    </row>
    <row r="134" spans="1:9" x14ac:dyDescent="0.25">
      <c r="A134" s="3"/>
      <c r="B134" s="3">
        <v>132</v>
      </c>
      <c r="C134" s="2">
        <v>5</v>
      </c>
      <c r="D134" s="2">
        <v>0</v>
      </c>
      <c r="E134">
        <v>100</v>
      </c>
      <c r="F134">
        <v>10000</v>
      </c>
      <c r="G134">
        <f t="shared" si="6"/>
        <v>4.9504950495049505</v>
      </c>
      <c r="I134">
        <f t="shared" si="7"/>
        <v>-4.9504950495049506E-4</v>
      </c>
    </row>
    <row r="135" spans="1:9" x14ac:dyDescent="0.25">
      <c r="A135" s="3"/>
      <c r="B135" s="3">
        <v>133</v>
      </c>
      <c r="C135" s="2">
        <v>5</v>
      </c>
      <c r="D135" s="2">
        <v>0</v>
      </c>
      <c r="E135">
        <v>100</v>
      </c>
      <c r="F135">
        <v>10000</v>
      </c>
      <c r="G135">
        <f t="shared" si="6"/>
        <v>4.9504950495049505</v>
      </c>
      <c r="I135">
        <f t="shared" si="7"/>
        <v>-4.9504950495049506E-4</v>
      </c>
    </row>
    <row r="136" spans="1:9" x14ac:dyDescent="0.25">
      <c r="A136" s="3"/>
      <c r="B136" s="3">
        <v>134</v>
      </c>
      <c r="C136" s="2">
        <v>5</v>
      </c>
      <c r="D136" s="2">
        <v>0</v>
      </c>
      <c r="E136">
        <v>100</v>
      </c>
      <c r="F136">
        <v>10000</v>
      </c>
      <c r="G136">
        <f t="shared" si="6"/>
        <v>4.9504950495049505</v>
      </c>
      <c r="I136">
        <f t="shared" si="7"/>
        <v>-4.9504950495049506E-4</v>
      </c>
    </row>
    <row r="137" spans="1:9" x14ac:dyDescent="0.25">
      <c r="A137" s="3"/>
      <c r="B137" s="3">
        <v>135</v>
      </c>
      <c r="C137" s="2">
        <v>5</v>
      </c>
      <c r="D137" s="2">
        <v>0</v>
      </c>
      <c r="E137">
        <v>100</v>
      </c>
      <c r="F137">
        <v>10000</v>
      </c>
      <c r="G137">
        <f t="shared" si="6"/>
        <v>4.9504950495049505</v>
      </c>
      <c r="I137">
        <f t="shared" si="7"/>
        <v>-4.9504950495049506E-4</v>
      </c>
    </row>
    <row r="138" spans="1:9" x14ac:dyDescent="0.25">
      <c r="A138" s="3"/>
      <c r="B138" s="3">
        <v>136</v>
      </c>
      <c r="C138" s="2">
        <v>5</v>
      </c>
      <c r="D138" s="2">
        <v>0</v>
      </c>
      <c r="E138">
        <v>100</v>
      </c>
      <c r="F138">
        <v>10000</v>
      </c>
      <c r="G138">
        <f t="shared" si="6"/>
        <v>4.9504950495049505</v>
      </c>
      <c r="I138">
        <f t="shared" si="7"/>
        <v>-4.9504950495049506E-4</v>
      </c>
    </row>
    <row r="139" spans="1:9" x14ac:dyDescent="0.25">
      <c r="A139" s="3"/>
      <c r="B139" s="3">
        <v>137</v>
      </c>
      <c r="C139" s="2">
        <v>5</v>
      </c>
      <c r="D139" s="2">
        <v>0</v>
      </c>
      <c r="E139">
        <v>100</v>
      </c>
      <c r="F139">
        <v>10000</v>
      </c>
      <c r="G139">
        <f t="shared" si="6"/>
        <v>4.9504950495049505</v>
      </c>
      <c r="I139">
        <f t="shared" si="7"/>
        <v>-4.9504950495049506E-4</v>
      </c>
    </row>
    <row r="140" spans="1:9" x14ac:dyDescent="0.25">
      <c r="A140" s="3"/>
      <c r="B140" s="3">
        <v>138</v>
      </c>
      <c r="C140" s="2">
        <v>5</v>
      </c>
      <c r="D140" s="2">
        <v>0</v>
      </c>
      <c r="E140">
        <v>100</v>
      </c>
      <c r="F140">
        <v>10000</v>
      </c>
      <c r="G140">
        <f t="shared" si="6"/>
        <v>4.9504950495049505</v>
      </c>
      <c r="I140">
        <f t="shared" si="7"/>
        <v>-4.9504950495049506E-4</v>
      </c>
    </row>
    <row r="141" spans="1:9" x14ac:dyDescent="0.25">
      <c r="A141" s="3"/>
      <c r="B141" s="3">
        <v>139</v>
      </c>
      <c r="C141" s="2">
        <v>5</v>
      </c>
      <c r="D141" s="2">
        <v>0</v>
      </c>
      <c r="E141">
        <v>100</v>
      </c>
      <c r="F141">
        <v>10000</v>
      </c>
      <c r="G141">
        <f t="shared" si="6"/>
        <v>4.9504950495049505</v>
      </c>
      <c r="I141">
        <f t="shared" si="7"/>
        <v>-4.9504950495049506E-4</v>
      </c>
    </row>
    <row r="142" spans="1:9" x14ac:dyDescent="0.25">
      <c r="A142" s="3"/>
      <c r="B142" s="3">
        <v>140</v>
      </c>
      <c r="C142" s="2">
        <v>5</v>
      </c>
      <c r="D142" s="2">
        <v>0</v>
      </c>
      <c r="E142">
        <v>100</v>
      </c>
      <c r="F142">
        <v>10000</v>
      </c>
      <c r="G142">
        <f t="shared" si="6"/>
        <v>4.9504950495049505</v>
      </c>
      <c r="I142">
        <f t="shared" si="7"/>
        <v>-4.9504950495049506E-4</v>
      </c>
    </row>
    <row r="143" spans="1:9" x14ac:dyDescent="0.25">
      <c r="A143" s="3"/>
      <c r="B143" s="3">
        <v>141</v>
      </c>
      <c r="C143" s="2">
        <v>5</v>
      </c>
      <c r="D143" s="2">
        <v>0</v>
      </c>
      <c r="E143">
        <v>100</v>
      </c>
      <c r="F143">
        <v>10000</v>
      </c>
      <c r="G143">
        <f t="shared" si="6"/>
        <v>4.9504950495049505</v>
      </c>
      <c r="I143">
        <f t="shared" si="7"/>
        <v>-4.9504950495049506E-4</v>
      </c>
    </row>
    <row r="144" spans="1:9" x14ac:dyDescent="0.25">
      <c r="A144" s="3"/>
      <c r="B144" s="3">
        <v>142</v>
      </c>
      <c r="C144" s="2">
        <v>5</v>
      </c>
      <c r="D144" s="2">
        <v>0</v>
      </c>
      <c r="E144">
        <v>100</v>
      </c>
      <c r="F144">
        <v>10000</v>
      </c>
      <c r="G144">
        <f t="shared" si="6"/>
        <v>4.9504950495049505</v>
      </c>
      <c r="I144">
        <f t="shared" si="7"/>
        <v>-4.9504950495049506E-4</v>
      </c>
    </row>
    <row r="145" spans="1:9" x14ac:dyDescent="0.25">
      <c r="A145" s="3"/>
      <c r="B145" s="3">
        <v>143</v>
      </c>
      <c r="C145" s="2">
        <v>5</v>
      </c>
      <c r="D145" s="2">
        <v>0</v>
      </c>
      <c r="E145">
        <v>100</v>
      </c>
      <c r="F145">
        <v>10000</v>
      </c>
      <c r="G145">
        <f t="shared" si="6"/>
        <v>4.9504950495049505</v>
      </c>
      <c r="I145">
        <f t="shared" si="7"/>
        <v>-4.9504950495049506E-4</v>
      </c>
    </row>
    <row r="146" spans="1:9" x14ac:dyDescent="0.25">
      <c r="A146" s="3"/>
      <c r="B146" s="3">
        <v>144</v>
      </c>
      <c r="C146" s="2">
        <v>5</v>
      </c>
      <c r="D146" s="2">
        <v>0</v>
      </c>
      <c r="E146">
        <v>100</v>
      </c>
      <c r="F146">
        <v>10000</v>
      </c>
      <c r="G146">
        <f t="shared" si="6"/>
        <v>4.9504950495049505</v>
      </c>
      <c r="I146">
        <f t="shared" si="7"/>
        <v>-4.9504950495049506E-4</v>
      </c>
    </row>
    <row r="147" spans="1:9" x14ac:dyDescent="0.25">
      <c r="A147" s="3"/>
      <c r="B147" s="3">
        <v>145</v>
      </c>
      <c r="C147" s="2">
        <v>5</v>
      </c>
      <c r="D147" s="2">
        <v>0</v>
      </c>
      <c r="E147">
        <v>100</v>
      </c>
      <c r="F147">
        <v>10000</v>
      </c>
      <c r="G147">
        <f t="shared" si="6"/>
        <v>4.9504950495049505</v>
      </c>
      <c r="I147">
        <f t="shared" si="7"/>
        <v>-4.9504950495049506E-4</v>
      </c>
    </row>
    <row r="148" spans="1:9" x14ac:dyDescent="0.25">
      <c r="A148" s="3"/>
      <c r="B148" s="3">
        <v>146</v>
      </c>
      <c r="C148" s="2">
        <v>5</v>
      </c>
      <c r="D148" s="2">
        <v>0</v>
      </c>
      <c r="E148">
        <v>100</v>
      </c>
      <c r="F148">
        <v>10000</v>
      </c>
      <c r="G148">
        <f t="shared" si="6"/>
        <v>4.9504950495049505</v>
      </c>
      <c r="I148">
        <f t="shared" si="7"/>
        <v>-4.9504950495049506E-4</v>
      </c>
    </row>
    <row r="149" spans="1:9" x14ac:dyDescent="0.25">
      <c r="A149" s="3"/>
      <c r="B149" s="3">
        <v>147</v>
      </c>
      <c r="C149" s="2">
        <v>5</v>
      </c>
      <c r="D149" s="2">
        <v>0</v>
      </c>
      <c r="E149">
        <v>100</v>
      </c>
      <c r="F149">
        <v>10000</v>
      </c>
      <c r="G149">
        <f t="shared" si="6"/>
        <v>4.9504950495049505</v>
      </c>
      <c r="I149">
        <f t="shared" si="7"/>
        <v>-4.9504950495049506E-4</v>
      </c>
    </row>
    <row r="150" spans="1:9" x14ac:dyDescent="0.25">
      <c r="A150" s="3"/>
      <c r="B150" s="3">
        <v>148</v>
      </c>
      <c r="C150" s="2">
        <v>5</v>
      </c>
      <c r="D150" s="2">
        <v>0</v>
      </c>
      <c r="E150">
        <v>100</v>
      </c>
      <c r="F150">
        <v>10000</v>
      </c>
      <c r="G150">
        <f t="shared" si="6"/>
        <v>4.9504950495049505</v>
      </c>
      <c r="I150">
        <f t="shared" si="7"/>
        <v>-4.9504950495049506E-4</v>
      </c>
    </row>
    <row r="151" spans="1:9" x14ac:dyDescent="0.25">
      <c r="A151" s="3"/>
      <c r="B151" s="3">
        <v>149</v>
      </c>
      <c r="C151" s="2">
        <v>5</v>
      </c>
      <c r="D151" s="2">
        <v>0</v>
      </c>
      <c r="E151">
        <v>100</v>
      </c>
      <c r="F151">
        <v>10000</v>
      </c>
      <c r="G151">
        <f t="shared" si="6"/>
        <v>4.9504950495049505</v>
      </c>
      <c r="I151">
        <f t="shared" si="7"/>
        <v>-4.9504950495049506E-4</v>
      </c>
    </row>
    <row r="152" spans="1:9" x14ac:dyDescent="0.25">
      <c r="A152" s="3"/>
      <c r="B152" s="3">
        <v>150</v>
      </c>
      <c r="C152" s="2">
        <v>5</v>
      </c>
      <c r="D152" s="2">
        <v>0</v>
      </c>
      <c r="E152">
        <v>100</v>
      </c>
      <c r="F152">
        <v>10000</v>
      </c>
      <c r="G152">
        <f t="shared" si="6"/>
        <v>4.9504950495049505</v>
      </c>
      <c r="I152">
        <f t="shared" si="7"/>
        <v>-4.9504950495049506E-4</v>
      </c>
    </row>
    <row r="153" spans="1:9" x14ac:dyDescent="0.25">
      <c r="B153">
        <v>151</v>
      </c>
      <c r="C153" s="2">
        <v>5</v>
      </c>
      <c r="D153" s="2">
        <v>5</v>
      </c>
      <c r="E153">
        <v>100</v>
      </c>
      <c r="F153">
        <v>10000</v>
      </c>
      <c r="G153">
        <v>5</v>
      </c>
      <c r="I153">
        <f t="shared" si="7"/>
        <v>0</v>
      </c>
    </row>
    <row r="154" spans="1:9" x14ac:dyDescent="0.25">
      <c r="B154">
        <v>152</v>
      </c>
      <c r="C154" s="2">
        <v>5</v>
      </c>
      <c r="D154" s="2">
        <v>5</v>
      </c>
      <c r="E154">
        <v>100</v>
      </c>
      <c r="F154">
        <v>10000</v>
      </c>
      <c r="G154">
        <v>5</v>
      </c>
      <c r="I154">
        <f t="shared" si="7"/>
        <v>0</v>
      </c>
    </row>
    <row r="155" spans="1:9" x14ac:dyDescent="0.25">
      <c r="B155">
        <v>153</v>
      </c>
      <c r="C155" s="2">
        <v>5</v>
      </c>
      <c r="D155" s="2">
        <v>5</v>
      </c>
      <c r="E155">
        <v>100</v>
      </c>
      <c r="F155">
        <v>10000</v>
      </c>
      <c r="G155">
        <v>5</v>
      </c>
      <c r="I155">
        <f t="shared" si="7"/>
        <v>0</v>
      </c>
    </row>
    <row r="156" spans="1:9" x14ac:dyDescent="0.25">
      <c r="B156">
        <v>154</v>
      </c>
      <c r="C156" s="2">
        <v>5</v>
      </c>
      <c r="D156" s="2">
        <v>5</v>
      </c>
      <c r="E156">
        <v>100</v>
      </c>
      <c r="F156">
        <v>10000</v>
      </c>
      <c r="G156">
        <v>5</v>
      </c>
      <c r="I156">
        <f t="shared" si="7"/>
        <v>0</v>
      </c>
    </row>
    <row r="157" spans="1:9" x14ac:dyDescent="0.25">
      <c r="B157">
        <v>155</v>
      </c>
      <c r="C157" s="2">
        <v>5</v>
      </c>
      <c r="D157" s="2">
        <v>5</v>
      </c>
      <c r="E157">
        <v>100</v>
      </c>
      <c r="F157">
        <v>10000</v>
      </c>
      <c r="G157">
        <v>5</v>
      </c>
      <c r="I157">
        <f t="shared" si="7"/>
        <v>0</v>
      </c>
    </row>
    <row r="158" spans="1:9" x14ac:dyDescent="0.25">
      <c r="B158">
        <v>156</v>
      </c>
      <c r="C158" s="2">
        <v>5</v>
      </c>
      <c r="D158" s="2">
        <v>5</v>
      </c>
      <c r="E158">
        <v>100</v>
      </c>
      <c r="F158">
        <v>10000</v>
      </c>
      <c r="G158">
        <v>5</v>
      </c>
      <c r="I158">
        <f t="shared" si="7"/>
        <v>0</v>
      </c>
    </row>
    <row r="159" spans="1:9" x14ac:dyDescent="0.25">
      <c r="B159">
        <v>157</v>
      </c>
      <c r="C159" s="2">
        <v>5</v>
      </c>
      <c r="D159" s="2">
        <v>5</v>
      </c>
      <c r="E159">
        <v>100</v>
      </c>
      <c r="F159">
        <v>10000</v>
      </c>
      <c r="G159">
        <v>5</v>
      </c>
      <c r="I159">
        <f t="shared" si="7"/>
        <v>0</v>
      </c>
    </row>
    <row r="160" spans="1:9" x14ac:dyDescent="0.25">
      <c r="B160">
        <v>158</v>
      </c>
      <c r="C160" s="2">
        <v>5</v>
      </c>
      <c r="D160" s="2">
        <v>5</v>
      </c>
      <c r="E160">
        <v>100</v>
      </c>
      <c r="F160">
        <v>10000</v>
      </c>
      <c r="G160">
        <v>5</v>
      </c>
      <c r="I160">
        <f t="shared" si="7"/>
        <v>0</v>
      </c>
    </row>
    <row r="161" spans="2:9" x14ac:dyDescent="0.25">
      <c r="B161">
        <v>159</v>
      </c>
      <c r="C161" s="2">
        <v>5</v>
      </c>
      <c r="D161" s="2">
        <v>5</v>
      </c>
      <c r="E161">
        <v>100</v>
      </c>
      <c r="F161">
        <v>10000</v>
      </c>
      <c r="G161">
        <v>5</v>
      </c>
      <c r="I161">
        <f t="shared" si="7"/>
        <v>0</v>
      </c>
    </row>
    <row r="162" spans="2:9" x14ac:dyDescent="0.25">
      <c r="B162">
        <v>160</v>
      </c>
      <c r="C162" s="2">
        <v>5</v>
      </c>
      <c r="D162" s="2">
        <v>5</v>
      </c>
      <c r="E162">
        <v>100</v>
      </c>
      <c r="F162">
        <v>10000</v>
      </c>
      <c r="G162">
        <v>5</v>
      </c>
      <c r="I162">
        <f t="shared" si="7"/>
        <v>0</v>
      </c>
    </row>
    <row r="163" spans="2:9" x14ac:dyDescent="0.25">
      <c r="B163">
        <v>161</v>
      </c>
      <c r="C163" s="2">
        <v>5</v>
      </c>
      <c r="D163" s="2">
        <v>5</v>
      </c>
      <c r="E163">
        <v>100</v>
      </c>
      <c r="F163">
        <v>10000</v>
      </c>
      <c r="G163">
        <v>5</v>
      </c>
      <c r="I163">
        <f t="shared" si="7"/>
        <v>0</v>
      </c>
    </row>
    <row r="164" spans="2:9" x14ac:dyDescent="0.25">
      <c r="B164">
        <v>162</v>
      </c>
      <c r="C164" s="2">
        <v>5</v>
      </c>
      <c r="D164" s="2">
        <v>5</v>
      </c>
      <c r="E164">
        <v>100</v>
      </c>
      <c r="F164">
        <v>10000</v>
      </c>
      <c r="G164">
        <v>5</v>
      </c>
      <c r="I164">
        <f>(D164-C164)/10100</f>
        <v>0</v>
      </c>
    </row>
    <row r="165" spans="2:9" x14ac:dyDescent="0.25">
      <c r="B165">
        <v>163</v>
      </c>
      <c r="C165" s="2">
        <v>5</v>
      </c>
      <c r="D165" s="2">
        <v>5</v>
      </c>
      <c r="E165">
        <v>100</v>
      </c>
      <c r="F165">
        <v>10000</v>
      </c>
      <c r="G165">
        <v>5</v>
      </c>
      <c r="I165">
        <f>(D165-C165)/10100</f>
        <v>0</v>
      </c>
    </row>
    <row r="166" spans="2:9" x14ac:dyDescent="0.25">
      <c r="B166">
        <v>164</v>
      </c>
      <c r="C166" s="2">
        <v>5</v>
      </c>
      <c r="D166" s="2">
        <v>5</v>
      </c>
      <c r="E166">
        <v>100</v>
      </c>
      <c r="F166">
        <v>10000</v>
      </c>
      <c r="G166">
        <v>5</v>
      </c>
      <c r="I166">
        <f>(D166-C166)/10100</f>
        <v>0</v>
      </c>
    </row>
    <row r="167" spans="2:9" x14ac:dyDescent="0.25">
      <c r="B167">
        <v>165</v>
      </c>
      <c r="C167" s="2">
        <v>5</v>
      </c>
      <c r="D167" s="2">
        <v>5</v>
      </c>
      <c r="E167">
        <v>100</v>
      </c>
      <c r="F167">
        <v>10000</v>
      </c>
      <c r="G167">
        <v>5</v>
      </c>
      <c r="I167">
        <f t="shared" ref="I167:I202" si="8">(D167-C167)/10100</f>
        <v>0</v>
      </c>
    </row>
    <row r="168" spans="2:9" x14ac:dyDescent="0.25">
      <c r="B168">
        <v>166</v>
      </c>
      <c r="C168" s="2">
        <v>5</v>
      </c>
      <c r="D168" s="2">
        <v>5</v>
      </c>
      <c r="E168">
        <v>100</v>
      </c>
      <c r="F168">
        <v>10000</v>
      </c>
      <c r="G168">
        <v>5</v>
      </c>
      <c r="I168">
        <f t="shared" si="8"/>
        <v>0</v>
      </c>
    </row>
    <row r="169" spans="2:9" x14ac:dyDescent="0.25">
      <c r="B169">
        <v>167</v>
      </c>
      <c r="C169" s="2">
        <v>5</v>
      </c>
      <c r="D169" s="2">
        <v>5</v>
      </c>
      <c r="E169">
        <v>100</v>
      </c>
      <c r="F169">
        <v>10000</v>
      </c>
      <c r="G169">
        <v>5</v>
      </c>
      <c r="I169">
        <f t="shared" si="8"/>
        <v>0</v>
      </c>
    </row>
    <row r="170" spans="2:9" x14ac:dyDescent="0.25">
      <c r="B170">
        <v>168</v>
      </c>
      <c r="C170" s="2">
        <v>5</v>
      </c>
      <c r="D170" s="2">
        <v>5</v>
      </c>
      <c r="E170">
        <v>100</v>
      </c>
      <c r="F170">
        <v>10000</v>
      </c>
      <c r="G170">
        <v>5</v>
      </c>
      <c r="I170">
        <f t="shared" si="8"/>
        <v>0</v>
      </c>
    </row>
    <row r="171" spans="2:9" x14ac:dyDescent="0.25">
      <c r="B171">
        <v>169</v>
      </c>
      <c r="C171" s="2">
        <v>5</v>
      </c>
      <c r="D171" s="2">
        <v>5</v>
      </c>
      <c r="E171">
        <v>100</v>
      </c>
      <c r="F171">
        <v>10000</v>
      </c>
      <c r="G171">
        <v>5</v>
      </c>
      <c r="I171">
        <f t="shared" si="8"/>
        <v>0</v>
      </c>
    </row>
    <row r="172" spans="2:9" x14ac:dyDescent="0.25">
      <c r="B172">
        <v>170</v>
      </c>
      <c r="C172" s="2">
        <v>5</v>
      </c>
      <c r="D172" s="2">
        <v>5</v>
      </c>
      <c r="E172">
        <v>100</v>
      </c>
      <c r="F172">
        <v>10000</v>
      </c>
      <c r="G172">
        <v>5</v>
      </c>
      <c r="I172">
        <f t="shared" si="8"/>
        <v>0</v>
      </c>
    </row>
    <row r="173" spans="2:9" x14ac:dyDescent="0.25">
      <c r="B173">
        <v>171</v>
      </c>
      <c r="C173" s="2">
        <v>5</v>
      </c>
      <c r="D173" s="2">
        <v>5</v>
      </c>
      <c r="E173">
        <v>100</v>
      </c>
      <c r="F173">
        <v>10000</v>
      </c>
      <c r="G173">
        <v>5</v>
      </c>
      <c r="I173">
        <f t="shared" si="8"/>
        <v>0</v>
      </c>
    </row>
    <row r="174" spans="2:9" x14ac:dyDescent="0.25">
      <c r="B174">
        <v>172</v>
      </c>
      <c r="C174" s="2">
        <v>5</v>
      </c>
      <c r="D174" s="2">
        <v>5</v>
      </c>
      <c r="E174">
        <v>100</v>
      </c>
      <c r="F174">
        <v>10000</v>
      </c>
      <c r="G174">
        <v>5</v>
      </c>
      <c r="I174">
        <f t="shared" si="8"/>
        <v>0</v>
      </c>
    </row>
    <row r="175" spans="2:9" x14ac:dyDescent="0.25">
      <c r="B175">
        <v>173</v>
      </c>
      <c r="C175" s="2">
        <v>5</v>
      </c>
      <c r="D175" s="2">
        <v>5</v>
      </c>
      <c r="E175">
        <v>100</v>
      </c>
      <c r="F175">
        <v>10000</v>
      </c>
      <c r="G175">
        <v>5</v>
      </c>
      <c r="I175">
        <f t="shared" si="8"/>
        <v>0</v>
      </c>
    </row>
    <row r="176" spans="2:9" x14ac:dyDescent="0.25">
      <c r="B176">
        <v>174</v>
      </c>
      <c r="C176" s="2">
        <v>5</v>
      </c>
      <c r="D176" s="2">
        <v>5</v>
      </c>
      <c r="E176">
        <v>100</v>
      </c>
      <c r="F176">
        <v>10000</v>
      </c>
      <c r="G176">
        <v>5</v>
      </c>
      <c r="I176">
        <f t="shared" si="8"/>
        <v>0</v>
      </c>
    </row>
    <row r="177" spans="2:9" x14ac:dyDescent="0.25">
      <c r="B177">
        <v>175</v>
      </c>
      <c r="C177" s="2">
        <v>5</v>
      </c>
      <c r="D177" s="2">
        <v>5</v>
      </c>
      <c r="E177">
        <v>100</v>
      </c>
      <c r="F177">
        <v>10000</v>
      </c>
      <c r="G177">
        <v>5</v>
      </c>
      <c r="I177">
        <f t="shared" si="8"/>
        <v>0</v>
      </c>
    </row>
    <row r="178" spans="2:9" x14ac:dyDescent="0.25">
      <c r="B178">
        <v>176</v>
      </c>
      <c r="C178" s="2">
        <v>5</v>
      </c>
      <c r="D178" s="2">
        <v>5</v>
      </c>
      <c r="E178">
        <v>100</v>
      </c>
      <c r="F178">
        <v>10000</v>
      </c>
      <c r="G178">
        <v>5</v>
      </c>
      <c r="I178">
        <f t="shared" si="8"/>
        <v>0</v>
      </c>
    </row>
    <row r="179" spans="2:9" x14ac:dyDescent="0.25">
      <c r="B179">
        <v>177</v>
      </c>
      <c r="C179" s="2">
        <v>5</v>
      </c>
      <c r="D179" s="2">
        <v>5</v>
      </c>
      <c r="E179">
        <v>100</v>
      </c>
      <c r="F179">
        <v>10000</v>
      </c>
      <c r="G179">
        <v>5</v>
      </c>
      <c r="I179">
        <f t="shared" si="8"/>
        <v>0</v>
      </c>
    </row>
    <row r="180" spans="2:9" x14ac:dyDescent="0.25">
      <c r="B180">
        <v>178</v>
      </c>
      <c r="C180" s="2">
        <v>5</v>
      </c>
      <c r="D180" s="2">
        <v>5</v>
      </c>
      <c r="E180">
        <v>100</v>
      </c>
      <c r="F180">
        <v>10000</v>
      </c>
      <c r="G180">
        <v>5</v>
      </c>
      <c r="I180">
        <f t="shared" si="8"/>
        <v>0</v>
      </c>
    </row>
    <row r="181" spans="2:9" x14ac:dyDescent="0.25">
      <c r="B181">
        <v>179</v>
      </c>
      <c r="C181" s="2">
        <v>5</v>
      </c>
      <c r="D181" s="2">
        <v>5</v>
      </c>
      <c r="E181">
        <v>100</v>
      </c>
      <c r="F181">
        <v>10000</v>
      </c>
      <c r="G181">
        <v>5</v>
      </c>
      <c r="I181">
        <f t="shared" si="8"/>
        <v>0</v>
      </c>
    </row>
    <row r="182" spans="2:9" x14ac:dyDescent="0.25">
      <c r="B182">
        <v>180</v>
      </c>
      <c r="C182" s="2">
        <v>5</v>
      </c>
      <c r="D182" s="2">
        <v>5</v>
      </c>
      <c r="E182">
        <v>100</v>
      </c>
      <c r="F182">
        <v>10000</v>
      </c>
      <c r="G182">
        <v>5</v>
      </c>
      <c r="I182">
        <f t="shared" si="8"/>
        <v>0</v>
      </c>
    </row>
    <row r="183" spans="2:9" x14ac:dyDescent="0.25">
      <c r="B183">
        <v>181</v>
      </c>
      <c r="C183" s="2">
        <v>5</v>
      </c>
      <c r="D183" s="2">
        <v>5</v>
      </c>
      <c r="E183">
        <v>100</v>
      </c>
      <c r="F183">
        <v>10000</v>
      </c>
      <c r="G183">
        <v>5</v>
      </c>
      <c r="I183">
        <f t="shared" si="8"/>
        <v>0</v>
      </c>
    </row>
    <row r="184" spans="2:9" x14ac:dyDescent="0.25">
      <c r="B184">
        <v>182</v>
      </c>
      <c r="C184" s="2">
        <v>5</v>
      </c>
      <c r="D184" s="2">
        <v>5</v>
      </c>
      <c r="E184">
        <v>100</v>
      </c>
      <c r="F184">
        <v>10000</v>
      </c>
      <c r="G184">
        <v>5</v>
      </c>
      <c r="I184">
        <f t="shared" si="8"/>
        <v>0</v>
      </c>
    </row>
    <row r="185" spans="2:9" x14ac:dyDescent="0.25">
      <c r="B185">
        <v>183</v>
      </c>
      <c r="C185" s="2">
        <v>5</v>
      </c>
      <c r="D185" s="2">
        <v>5</v>
      </c>
      <c r="E185">
        <v>100</v>
      </c>
      <c r="F185">
        <v>10000</v>
      </c>
      <c r="G185">
        <v>5</v>
      </c>
      <c r="I185">
        <f t="shared" si="8"/>
        <v>0</v>
      </c>
    </row>
    <row r="186" spans="2:9" x14ac:dyDescent="0.25">
      <c r="B186">
        <v>184</v>
      </c>
      <c r="C186" s="2">
        <v>5</v>
      </c>
      <c r="D186" s="2">
        <v>5</v>
      </c>
      <c r="E186">
        <v>100</v>
      </c>
      <c r="F186">
        <v>10000</v>
      </c>
      <c r="G186">
        <v>5</v>
      </c>
      <c r="I186">
        <f t="shared" si="8"/>
        <v>0</v>
      </c>
    </row>
    <row r="187" spans="2:9" x14ac:dyDescent="0.25">
      <c r="B187">
        <v>185</v>
      </c>
      <c r="C187" s="2">
        <v>5</v>
      </c>
      <c r="D187" s="2">
        <v>5</v>
      </c>
      <c r="E187">
        <v>100</v>
      </c>
      <c r="F187">
        <v>10000</v>
      </c>
      <c r="G187">
        <v>5</v>
      </c>
      <c r="I187">
        <f t="shared" si="8"/>
        <v>0</v>
      </c>
    </row>
    <row r="188" spans="2:9" x14ac:dyDescent="0.25">
      <c r="B188">
        <v>186</v>
      </c>
      <c r="C188" s="2">
        <v>5</v>
      </c>
      <c r="D188" s="2">
        <v>5</v>
      </c>
      <c r="E188">
        <v>100</v>
      </c>
      <c r="F188">
        <v>10000</v>
      </c>
      <c r="G188">
        <v>5</v>
      </c>
      <c r="I188">
        <f t="shared" si="8"/>
        <v>0</v>
      </c>
    </row>
    <row r="189" spans="2:9" x14ac:dyDescent="0.25">
      <c r="B189">
        <v>187</v>
      </c>
      <c r="C189" s="2">
        <v>5</v>
      </c>
      <c r="D189" s="2">
        <v>5</v>
      </c>
      <c r="E189">
        <v>100</v>
      </c>
      <c r="F189">
        <v>10000</v>
      </c>
      <c r="G189">
        <v>5</v>
      </c>
      <c r="I189">
        <f t="shared" si="8"/>
        <v>0</v>
      </c>
    </row>
    <row r="190" spans="2:9" x14ac:dyDescent="0.25">
      <c r="B190">
        <v>188</v>
      </c>
      <c r="C190" s="2">
        <v>5</v>
      </c>
      <c r="D190" s="2">
        <v>5</v>
      </c>
      <c r="E190">
        <v>100</v>
      </c>
      <c r="F190">
        <v>10000</v>
      </c>
      <c r="G190">
        <v>5</v>
      </c>
      <c r="I190">
        <f t="shared" si="8"/>
        <v>0</v>
      </c>
    </row>
    <row r="191" spans="2:9" x14ac:dyDescent="0.25">
      <c r="B191">
        <v>189</v>
      </c>
      <c r="C191" s="2">
        <v>5</v>
      </c>
      <c r="D191" s="2">
        <v>5</v>
      </c>
      <c r="E191">
        <v>100</v>
      </c>
      <c r="F191">
        <v>10000</v>
      </c>
      <c r="G191">
        <v>5</v>
      </c>
      <c r="I191">
        <f t="shared" si="8"/>
        <v>0</v>
      </c>
    </row>
    <row r="192" spans="2:9" x14ac:dyDescent="0.25">
      <c r="B192">
        <v>190</v>
      </c>
      <c r="C192" s="2">
        <v>5</v>
      </c>
      <c r="D192" s="2">
        <v>5</v>
      </c>
      <c r="E192">
        <v>100</v>
      </c>
      <c r="F192">
        <v>10000</v>
      </c>
      <c r="G192">
        <v>5</v>
      </c>
      <c r="I192">
        <f t="shared" si="8"/>
        <v>0</v>
      </c>
    </row>
    <row r="193" spans="2:9" x14ac:dyDescent="0.25">
      <c r="B193">
        <v>191</v>
      </c>
      <c r="C193" s="2">
        <v>5</v>
      </c>
      <c r="D193" s="2">
        <v>5</v>
      </c>
      <c r="E193">
        <v>100</v>
      </c>
      <c r="F193">
        <v>10000</v>
      </c>
      <c r="G193">
        <v>5</v>
      </c>
      <c r="I193">
        <f t="shared" si="8"/>
        <v>0</v>
      </c>
    </row>
    <row r="194" spans="2:9" x14ac:dyDescent="0.25">
      <c r="B194">
        <v>192</v>
      </c>
      <c r="C194" s="2">
        <v>5</v>
      </c>
      <c r="D194" s="2">
        <v>5</v>
      </c>
      <c r="E194">
        <v>100</v>
      </c>
      <c r="F194">
        <v>10000</v>
      </c>
      <c r="G194">
        <v>5</v>
      </c>
      <c r="I194">
        <f t="shared" si="8"/>
        <v>0</v>
      </c>
    </row>
    <row r="195" spans="2:9" x14ac:dyDescent="0.25">
      <c r="B195">
        <v>193</v>
      </c>
      <c r="C195" s="2">
        <v>5</v>
      </c>
      <c r="D195" s="2">
        <v>5</v>
      </c>
      <c r="E195">
        <v>100</v>
      </c>
      <c r="F195">
        <v>10000</v>
      </c>
      <c r="G195">
        <v>5</v>
      </c>
      <c r="I195">
        <f t="shared" si="8"/>
        <v>0</v>
      </c>
    </row>
    <row r="196" spans="2:9" x14ac:dyDescent="0.25">
      <c r="B196">
        <v>194</v>
      </c>
      <c r="C196" s="2">
        <v>5</v>
      </c>
      <c r="D196" s="2">
        <v>5</v>
      </c>
      <c r="E196">
        <v>100</v>
      </c>
      <c r="F196">
        <v>10000</v>
      </c>
      <c r="G196">
        <v>5</v>
      </c>
      <c r="I196">
        <f t="shared" si="8"/>
        <v>0</v>
      </c>
    </row>
    <row r="197" spans="2:9" x14ac:dyDescent="0.25">
      <c r="B197">
        <v>195</v>
      </c>
      <c r="C197" s="2">
        <v>5</v>
      </c>
      <c r="D197" s="2">
        <v>5</v>
      </c>
      <c r="E197">
        <v>100</v>
      </c>
      <c r="F197">
        <v>10000</v>
      </c>
      <c r="G197">
        <v>5</v>
      </c>
      <c r="I197">
        <f t="shared" si="8"/>
        <v>0</v>
      </c>
    </row>
    <row r="198" spans="2:9" x14ac:dyDescent="0.25">
      <c r="B198">
        <v>196</v>
      </c>
      <c r="C198" s="2">
        <v>5</v>
      </c>
      <c r="D198" s="2">
        <v>5</v>
      </c>
      <c r="E198">
        <v>100</v>
      </c>
      <c r="F198">
        <v>10000</v>
      </c>
      <c r="G198">
        <v>5</v>
      </c>
      <c r="I198">
        <f t="shared" si="8"/>
        <v>0</v>
      </c>
    </row>
    <row r="199" spans="2:9" x14ac:dyDescent="0.25">
      <c r="B199">
        <v>197</v>
      </c>
      <c r="C199" s="2">
        <v>5</v>
      </c>
      <c r="D199" s="2">
        <v>5</v>
      </c>
      <c r="E199">
        <v>100</v>
      </c>
      <c r="F199">
        <v>10000</v>
      </c>
      <c r="G199">
        <v>5</v>
      </c>
      <c r="I199">
        <f t="shared" si="8"/>
        <v>0</v>
      </c>
    </row>
    <row r="200" spans="2:9" x14ac:dyDescent="0.25">
      <c r="B200">
        <v>198</v>
      </c>
      <c r="C200" s="2">
        <v>5</v>
      </c>
      <c r="D200" s="2">
        <v>5</v>
      </c>
      <c r="E200">
        <v>100</v>
      </c>
      <c r="F200">
        <v>10000</v>
      </c>
      <c r="G200">
        <v>5</v>
      </c>
      <c r="I200">
        <f t="shared" si="8"/>
        <v>0</v>
      </c>
    </row>
    <row r="201" spans="2:9" x14ac:dyDescent="0.25">
      <c r="B201">
        <v>199</v>
      </c>
      <c r="C201" s="2">
        <v>5</v>
      </c>
      <c r="D201" s="2">
        <v>5</v>
      </c>
      <c r="E201">
        <v>100</v>
      </c>
      <c r="F201">
        <v>10000</v>
      </c>
      <c r="G201">
        <v>5</v>
      </c>
      <c r="I201">
        <f t="shared" si="8"/>
        <v>0</v>
      </c>
    </row>
    <row r="202" spans="2:9" x14ac:dyDescent="0.25">
      <c r="B202">
        <v>200</v>
      </c>
      <c r="C202" s="2">
        <v>5</v>
      </c>
      <c r="D202" s="2">
        <v>5</v>
      </c>
      <c r="E202">
        <v>100</v>
      </c>
      <c r="F202">
        <v>10000</v>
      </c>
      <c r="G202">
        <v>5</v>
      </c>
      <c r="I202">
        <f t="shared" si="8"/>
        <v>0</v>
      </c>
    </row>
  </sheetData>
  <mergeCells count="1">
    <mergeCell ref="A2:A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Vijay</cp:lastModifiedBy>
  <dcterms:created xsi:type="dcterms:W3CDTF">2015-12-07T21:16:37Z</dcterms:created>
  <dcterms:modified xsi:type="dcterms:W3CDTF">2015-12-15T21:05:14Z</dcterms:modified>
</cp:coreProperties>
</file>