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defaultThemeVersion="166925"/>
  <xr:revisionPtr revIDLastSave="337" documentId="8_{31358A43-6EA6-4480-A74E-FD55996091E7}" xr6:coauthVersionLast="47" xr6:coauthVersionMax="47" xr10:uidLastSave="{1C0AB798-ABAC-413C-9C19-4CFB902ACBF1}"/>
  <bookViews>
    <workbookView xWindow="-120" yWindow="-120" windowWidth="29040" windowHeight="15840" xr2:uid="{10D2E947-C241-4DE5-B907-2493BBB38497}"/>
  </bookViews>
  <sheets>
    <sheet name="Cover_sheet" sheetId="5" r:id="rId1"/>
    <sheet name="Table of Contents" sheetId="6" r:id="rId2"/>
    <sheet name="Notes" sheetId="7" r:id="rId3"/>
    <sheet name="Table P1" sheetId="1" r:id="rId4"/>
    <sheet name="Table P2" sheetId="2" r:id="rId5"/>
    <sheet name="Table P3" sheetId="3" r:id="rId6"/>
    <sheet name="Table P4" sheetId="4" r:id="rId7"/>
    <sheet name="Table P5 " sheetId="10" r:id="rId8"/>
    <sheet name="Table P6 " sheetId="11" r:id="rId9"/>
    <sheet name="Table P7 " sheetId="12" r:id="rId10"/>
    <sheet name="Table P8 " sheetId="9" r:id="rId11"/>
    <sheet name="Table P9" sheetId="8" r:id="rId12"/>
  </sheets>
  <externalReferences>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s>
  <definedNames>
    <definedName name="_______Pub42">'[1]Table 4.2'!$P$5:$Y$25</definedName>
    <definedName name="______Pub42">'[1]Table 4.2'!$P$5:$Y$25</definedName>
    <definedName name="_____Pub42">'[1]Table 4.2'!$P$5:$Y$25</definedName>
    <definedName name="____Pub42">'[1]Table 4.2'!$P$5:$Y$25</definedName>
    <definedName name="___Pub42">'[1]Table 4.2'!$P$5:$Y$25</definedName>
    <definedName name="__Pub41" localSheetId="0">'[2]Table Q4.3'!#REF!</definedName>
    <definedName name="__Pub41" localSheetId="1">'[2]Table Q4.3'!#REF!</definedName>
    <definedName name="__Pub41" localSheetId="7">'[2]Table Q4.3'!#REF!</definedName>
    <definedName name="__Pub41" localSheetId="8">'[2]Table Q4.3'!#REF!</definedName>
    <definedName name="__Pub41" localSheetId="9">'[2]Table Q4.3'!#REF!</definedName>
    <definedName name="__Pub41" localSheetId="10">'[2]Table Q4.3'!#REF!</definedName>
    <definedName name="__Pub41" localSheetId="11">'[2]Table Q4.3'!#REF!</definedName>
    <definedName name="__Pub41">'[2]Table Q4.3'!#REF!</definedName>
    <definedName name="__Pub42">'[1]Table 4.2'!$P$5:$Y$25</definedName>
    <definedName name="_Pub41" localSheetId="0">'[2]Table Q4.3'!#REF!</definedName>
    <definedName name="_Pub41" localSheetId="1">'[2]Table Q4.3'!#REF!</definedName>
    <definedName name="_Pub41" localSheetId="7">'[2]Table Q4.3'!#REF!</definedName>
    <definedName name="_Pub41" localSheetId="8">'[2]Table Q4.3'!#REF!</definedName>
    <definedName name="_Pub41" localSheetId="9">'[2]Table Q4.3'!#REF!</definedName>
    <definedName name="_Pub41" localSheetId="10">'[2]Table Q4.3'!#REF!</definedName>
    <definedName name="_Pub41" localSheetId="11">'[2]Table Q4.3'!#REF!</definedName>
    <definedName name="_Pub41">'[2]Table Q4.3'!#REF!</definedName>
    <definedName name="_Pub42">'[1]Table 4.2'!$P$5:$Y$25</definedName>
    <definedName name="_s" localSheetId="0" hidden="1">#REF!</definedName>
    <definedName name="_s" localSheetId="2" hidden="1">#REF!</definedName>
    <definedName name="_s" localSheetId="1" hidden="1">#REF!</definedName>
    <definedName name="_s" localSheetId="7" hidden="1">#REF!</definedName>
    <definedName name="_s" localSheetId="8" hidden="1">#REF!</definedName>
    <definedName name="_s" localSheetId="9" hidden="1">#REF!</definedName>
    <definedName name="_s" localSheetId="10" hidden="1">#REF!</definedName>
    <definedName name="_s" localSheetId="11" hidden="1">#REF!</definedName>
    <definedName name="_s" hidden="1">#REF!</definedName>
    <definedName name="_Sort" localSheetId="0" hidden="1">#REF!</definedName>
    <definedName name="_Sort" localSheetId="2" hidden="1">#REF!</definedName>
    <definedName name="_Sort" localSheetId="1" hidden="1">#REF!</definedName>
    <definedName name="_Sort" localSheetId="7" hidden="1">#REF!</definedName>
    <definedName name="_Sort" localSheetId="8" hidden="1">#REF!</definedName>
    <definedName name="_Sort" localSheetId="9" hidden="1">#REF!</definedName>
    <definedName name="_Sort" localSheetId="10" hidden="1">#REF!</definedName>
    <definedName name="_Sort" localSheetId="11" hidden="1">#REF!</definedName>
    <definedName name="_Sort" hidden="1">#REF!</definedName>
    <definedName name="_tbl201011" localSheetId="7">#REF!</definedName>
    <definedName name="_tbl201011" localSheetId="8">#REF!</definedName>
    <definedName name="_tbl201011" localSheetId="9">#REF!</definedName>
    <definedName name="_tbl201011" localSheetId="10">#REF!</definedName>
    <definedName name="_tbl201011" localSheetId="11">#REF!</definedName>
    <definedName name="_tbl201011">#REF!</definedName>
    <definedName name="a" localSheetId="0" hidden="1">#REF!</definedName>
    <definedName name="a" localSheetId="2" hidden="1">#REF!</definedName>
    <definedName name="a" localSheetId="1" hidden="1">#REF!</definedName>
    <definedName name="a" localSheetId="7" hidden="1">#REF!</definedName>
    <definedName name="a" localSheetId="8" hidden="1">#REF!</definedName>
    <definedName name="a" localSheetId="9" hidden="1">#REF!</definedName>
    <definedName name="a" localSheetId="10" hidden="1">#REF!</definedName>
    <definedName name="a" localSheetId="11" hidden="1">#REF!</definedName>
    <definedName name="a" hidden="1">#REF!</definedName>
    <definedName name="All_Offences">'[3]Areas cautions'!$BP$27:$CX$43</definedName>
    <definedName name="att_murder" localSheetId="0">#REF!</definedName>
    <definedName name="att_murder" localSheetId="1">#REF!</definedName>
    <definedName name="att_murder" localSheetId="7">#REF!</definedName>
    <definedName name="att_murder" localSheetId="8">#REF!</definedName>
    <definedName name="att_murder" localSheetId="9">#REF!</definedName>
    <definedName name="att_murder" localSheetId="10">#REF!</definedName>
    <definedName name="att_murder" localSheetId="11">#REF!</definedName>
    <definedName name="att_murder">#REF!</definedName>
    <definedName name="AVON" localSheetId="7">#REF!</definedName>
    <definedName name="AVON" localSheetId="8">#REF!</definedName>
    <definedName name="AVON" localSheetId="9">#REF!</definedName>
    <definedName name="AVON" localSheetId="10">#REF!</definedName>
    <definedName name="AVON" localSheetId="11">#REF!</definedName>
    <definedName name="AVON">#REF!</definedName>
    <definedName name="b" localSheetId="0" hidden="1">#REF!</definedName>
    <definedName name="b" localSheetId="2" hidden="1">#REF!</definedName>
    <definedName name="b" localSheetId="1" hidden="1">#REF!</definedName>
    <definedName name="b" localSheetId="7" hidden="1">#REF!</definedName>
    <definedName name="b" localSheetId="8" hidden="1">#REF!</definedName>
    <definedName name="b" localSheetId="9" hidden="1">#REF!</definedName>
    <definedName name="b" localSheetId="10" hidden="1">#REF!</definedName>
    <definedName name="b" localSheetId="11" hidden="1">#REF!</definedName>
    <definedName name="b" hidden="1">#REF!</definedName>
    <definedName name="BEDS" localSheetId="7">#REF!</definedName>
    <definedName name="BEDS" localSheetId="8">#REF!</definedName>
    <definedName name="BEDS" localSheetId="9">#REF!</definedName>
    <definedName name="BEDS" localSheetId="10">#REF!</definedName>
    <definedName name="BEDS" localSheetId="11">#REF!</definedName>
    <definedName name="BEDS">#REF!</definedName>
    <definedName name="BERKS" localSheetId="7">#REF!</definedName>
    <definedName name="BERKS" localSheetId="8">#REF!</definedName>
    <definedName name="BERKS" localSheetId="9">#REF!</definedName>
    <definedName name="BERKS" localSheetId="10">#REF!</definedName>
    <definedName name="BERKS" localSheetId="11">#REF!</definedName>
    <definedName name="BERKS">#REF!</definedName>
    <definedName name="BUCKS" localSheetId="7">#REF!</definedName>
    <definedName name="BUCKS" localSheetId="8">#REF!</definedName>
    <definedName name="BUCKS" localSheetId="9">#REF!</definedName>
    <definedName name="BUCKS" localSheetId="10">#REF!</definedName>
    <definedName name="BUCKS" localSheetId="11">#REF!</definedName>
    <definedName name="BUCKS">#REF!</definedName>
    <definedName name="Burglary" localSheetId="7">#REF!</definedName>
    <definedName name="Burglary" localSheetId="8">#REF!</definedName>
    <definedName name="Burglary" localSheetId="9">#REF!</definedName>
    <definedName name="Burglary" localSheetId="10">#REF!</definedName>
    <definedName name="Burglary" localSheetId="11">#REF!</definedName>
    <definedName name="Burglary">#REF!</definedName>
    <definedName name="CAMBS" localSheetId="7">#REF!</definedName>
    <definedName name="CAMBS" localSheetId="8">#REF!</definedName>
    <definedName name="CAMBS" localSheetId="9">#REF!</definedName>
    <definedName name="CAMBS" localSheetId="10">#REF!</definedName>
    <definedName name="CAMBS" localSheetId="11">#REF!</definedName>
    <definedName name="CAMBS">#REF!</definedName>
    <definedName name="Cautions" localSheetId="0">'[4]6.4 data'!#REF!</definedName>
    <definedName name="Cautions" localSheetId="1">'[4]6.4 data'!#REF!</definedName>
    <definedName name="Cautions" localSheetId="7">'[4]6.4 data'!#REF!</definedName>
    <definedName name="Cautions" localSheetId="8">'[4]6.4 data'!#REF!</definedName>
    <definedName name="Cautions" localSheetId="9">'[4]6.4 data'!#REF!</definedName>
    <definedName name="Cautions" localSheetId="10">'[4]6.4 data'!#REF!</definedName>
    <definedName name="Cautions" localSheetId="11">'[4]6.4 data'!#REF!</definedName>
    <definedName name="Cautions">'[4]6.4 data'!#REF!</definedName>
    <definedName name="CCTrial2009Tried">'[5]Table 3.7'!$P$5:$U$23</definedName>
    <definedName name="CHESHIRE" localSheetId="0">#REF!</definedName>
    <definedName name="CHESHIRE" localSheetId="1">#REF!</definedName>
    <definedName name="CHESHIRE" localSheetId="7">#REF!</definedName>
    <definedName name="CHESHIRE" localSheetId="8">#REF!</definedName>
    <definedName name="CHESHIRE" localSheetId="9">#REF!</definedName>
    <definedName name="CHESHIRE" localSheetId="10">#REF!</definedName>
    <definedName name="CHESHIRE" localSheetId="11">#REF!</definedName>
    <definedName name="CHESHIRE">#REF!</definedName>
    <definedName name="CLEVELAND" localSheetId="7">#REF!</definedName>
    <definedName name="CLEVELAND" localSheetId="8">#REF!</definedName>
    <definedName name="CLEVELAND" localSheetId="9">#REF!</definedName>
    <definedName name="CLEVELAND" localSheetId="10">#REF!</definedName>
    <definedName name="CLEVELAND" localSheetId="11">#REF!</definedName>
    <definedName name="CLEVELAND">#REF!</definedName>
    <definedName name="CLWYD" localSheetId="7">#REF!</definedName>
    <definedName name="CLWYD" localSheetId="8">#REF!</definedName>
    <definedName name="CLWYD" localSheetId="9">#REF!</definedName>
    <definedName name="CLWYD" localSheetId="10">#REF!</definedName>
    <definedName name="CLWYD" localSheetId="11">#REF!</definedName>
    <definedName name="CLWYD">#REF!</definedName>
    <definedName name="Convictions" localSheetId="0">'[4]6.4 data'!#REF!</definedName>
    <definedName name="Convictions" localSheetId="1">'[4]6.4 data'!#REF!</definedName>
    <definedName name="Convictions" localSheetId="7">'[4]6.4 data'!#REF!</definedName>
    <definedName name="Convictions" localSheetId="8">'[4]6.4 data'!#REF!</definedName>
    <definedName name="Convictions" localSheetId="9">'[4]6.4 data'!#REF!</definedName>
    <definedName name="Convictions" localSheetId="10">'[4]6.4 data'!#REF!</definedName>
    <definedName name="Convictions" localSheetId="11">'[4]6.4 data'!#REF!</definedName>
    <definedName name="Convictions">'[4]6.4 data'!#REF!</definedName>
    <definedName name="CORNWALL" localSheetId="0">#REF!</definedName>
    <definedName name="CORNWALL" localSheetId="1">#REF!</definedName>
    <definedName name="CORNWALL" localSheetId="7">#REF!</definedName>
    <definedName name="CORNWALL" localSheetId="8">#REF!</definedName>
    <definedName name="CORNWALL" localSheetId="9">#REF!</definedName>
    <definedName name="CORNWALL" localSheetId="10">#REF!</definedName>
    <definedName name="CORNWALL" localSheetId="11">#REF!</definedName>
    <definedName name="CORNWALL">#REF!</definedName>
    <definedName name="Criminal_Damage">'[3]Areas cautions'!$CZ$20:$EK$36</definedName>
    <definedName name="Cumbria" localSheetId="0">#REF!</definedName>
    <definedName name="Cumbria" localSheetId="1">#REF!</definedName>
    <definedName name="Cumbria" localSheetId="7">#REF!</definedName>
    <definedName name="Cumbria" localSheetId="8">#REF!</definedName>
    <definedName name="Cumbria" localSheetId="9">#REF!</definedName>
    <definedName name="Cumbria" localSheetId="10">#REF!</definedName>
    <definedName name="Cumbria" localSheetId="11">#REF!</definedName>
    <definedName name="Cumbria">#REF!</definedName>
    <definedName name="currentyr" localSheetId="7">#REF!</definedName>
    <definedName name="currentyr" localSheetId="8">#REF!</definedName>
    <definedName name="currentyr" localSheetId="9">#REF!</definedName>
    <definedName name="currentyr" localSheetId="10">#REF!</definedName>
    <definedName name="currentyr" localSheetId="11">#REF!</definedName>
    <definedName name="currentyr">#REF!</definedName>
    <definedName name="d" localSheetId="7">#REF!</definedName>
    <definedName name="d" localSheetId="8">#REF!</definedName>
    <definedName name="d" localSheetId="9">#REF!</definedName>
    <definedName name="d" localSheetId="10">#REF!</definedName>
    <definedName name="d" localSheetId="11">#REF!</definedName>
    <definedName name="d">#REF!</definedName>
    <definedName name="data" localSheetId="7">#REF!</definedName>
    <definedName name="data" localSheetId="8">#REF!</definedName>
    <definedName name="data" localSheetId="9">#REF!</definedName>
    <definedName name="data" localSheetId="10">#REF!</definedName>
    <definedName name="data" localSheetId="11">#REF!</definedName>
    <definedName name="data">#REF!</definedName>
    <definedName name="data2" localSheetId="10">#REF!</definedName>
    <definedName name="data2" localSheetId="11">#REF!</definedName>
    <definedName name="data2">#REF!</definedName>
    <definedName name="_xlnm.Database" localSheetId="7">#REF!</definedName>
    <definedName name="_xlnm.Database" localSheetId="8">#REF!</definedName>
    <definedName name="_xlnm.Database" localSheetId="9">#REF!</definedName>
    <definedName name="_xlnm.Database" localSheetId="10">#REF!</definedName>
    <definedName name="_xlnm.Database" localSheetId="11">#REF!</definedName>
    <definedName name="_xlnm.Database">#REF!</definedName>
    <definedName name="DERBYSHIRE" localSheetId="7">#REF!</definedName>
    <definedName name="DERBYSHIRE" localSheetId="8">#REF!</definedName>
    <definedName name="DERBYSHIRE" localSheetId="9">#REF!</definedName>
    <definedName name="DERBYSHIRE" localSheetId="10">#REF!</definedName>
    <definedName name="DERBYSHIRE" localSheetId="11">#REF!</definedName>
    <definedName name="DERBYSHIRE">#REF!</definedName>
    <definedName name="DEVON" localSheetId="7">#REF!</definedName>
    <definedName name="DEVON" localSheetId="8">#REF!</definedName>
    <definedName name="DEVON" localSheetId="9">#REF!</definedName>
    <definedName name="DEVON" localSheetId="10">#REF!</definedName>
    <definedName name="DEVON" localSheetId="11">#REF!</definedName>
    <definedName name="DEVON">#REF!</definedName>
    <definedName name="DORSET" localSheetId="7">#REF!</definedName>
    <definedName name="DORSET" localSheetId="8">#REF!</definedName>
    <definedName name="DORSET" localSheetId="9">#REF!</definedName>
    <definedName name="DORSET" localSheetId="10">#REF!</definedName>
    <definedName name="DORSET" localSheetId="11">#REF!</definedName>
    <definedName name="DORSET">#REF!</definedName>
    <definedName name="Drug_Offences">'[3]Areas cautions'!$CW$37:$EH$53</definedName>
    <definedName name="DUMMY_TEST_TABLE_A1_Q3_1011_EXCL_WM" localSheetId="0">#REF!</definedName>
    <definedName name="DUMMY_TEST_TABLE_A1_Q3_1011_EXCL_WM" localSheetId="1">#REF!</definedName>
    <definedName name="DUMMY_TEST_TABLE_A1_Q3_1011_EXCL_WM" localSheetId="7">#REF!</definedName>
    <definedName name="DUMMY_TEST_TABLE_A1_Q3_1011_EXCL_WM" localSheetId="8">#REF!</definedName>
    <definedName name="DUMMY_TEST_TABLE_A1_Q3_1011_EXCL_WM" localSheetId="9">#REF!</definedName>
    <definedName name="DUMMY_TEST_TABLE_A1_Q3_1011_EXCL_WM" localSheetId="10">#REF!</definedName>
    <definedName name="DUMMY_TEST_TABLE_A1_Q3_1011_EXCL_WM" localSheetId="11">#REF!</definedName>
    <definedName name="DUMMY_TEST_TABLE_A1_Q3_1011_EXCL_WM">#REF!</definedName>
    <definedName name="DUMMY_TEST_TABLE_A1_Q3_1011_INCL_WM" localSheetId="7">#REF!</definedName>
    <definedName name="DUMMY_TEST_TABLE_A1_Q3_1011_INCL_WM" localSheetId="8">#REF!</definedName>
    <definedName name="DUMMY_TEST_TABLE_A1_Q3_1011_INCL_WM" localSheetId="9">#REF!</definedName>
    <definedName name="DUMMY_TEST_TABLE_A1_Q3_1011_INCL_WM" localSheetId="10">#REF!</definedName>
    <definedName name="DUMMY_TEST_TABLE_A1_Q3_1011_INCL_WM" localSheetId="11">#REF!</definedName>
    <definedName name="DUMMY_TEST_TABLE_A1_Q3_1011_INCL_WM">#REF!</definedName>
    <definedName name="DURHAM" localSheetId="7">#REF!</definedName>
    <definedName name="DURHAM" localSheetId="8">#REF!</definedName>
    <definedName name="DURHAM" localSheetId="9">#REF!</definedName>
    <definedName name="DURHAM" localSheetId="10">#REF!</definedName>
    <definedName name="DURHAM" localSheetId="11">#REF!</definedName>
    <definedName name="DURHAM">#REF!</definedName>
    <definedName name="DYFED" localSheetId="7">#REF!</definedName>
    <definedName name="DYFED" localSheetId="8">#REF!</definedName>
    <definedName name="DYFED" localSheetId="9">#REF!</definedName>
    <definedName name="DYFED" localSheetId="10">#REF!</definedName>
    <definedName name="DYFED" localSheetId="11">#REF!</definedName>
    <definedName name="DYFED">#REF!</definedName>
    <definedName name="E_SUSSEX" localSheetId="7">#REF!</definedName>
    <definedName name="E_SUSSEX" localSheetId="8">#REF!</definedName>
    <definedName name="E_SUSSEX" localSheetId="9">#REF!</definedName>
    <definedName name="E_SUSSEX" localSheetId="10">#REF!</definedName>
    <definedName name="E_SUSSEX" localSheetId="11">#REF!</definedName>
    <definedName name="E_SUSSEX">#REF!</definedName>
    <definedName name="ESSEX" localSheetId="7">#REF!</definedName>
    <definedName name="ESSEX" localSheetId="8">#REF!</definedName>
    <definedName name="ESSEX" localSheetId="9">#REF!</definedName>
    <definedName name="ESSEX" localSheetId="10">#REF!</definedName>
    <definedName name="ESSEX" localSheetId="11">#REF!</definedName>
    <definedName name="ESSEX">#REF!</definedName>
    <definedName name="Excel" localSheetId="0" hidden="1">#REF!</definedName>
    <definedName name="Excel" localSheetId="2" hidden="1">#REF!</definedName>
    <definedName name="Excel" localSheetId="1" hidden="1">#REF!</definedName>
    <definedName name="Excel" localSheetId="7" hidden="1">#REF!</definedName>
    <definedName name="Excel" localSheetId="8" hidden="1">#REF!</definedName>
    <definedName name="Excel" localSheetId="9" hidden="1">#REF!</definedName>
    <definedName name="Excel" localSheetId="10" hidden="1">#REF!</definedName>
    <definedName name="Excel" localSheetId="11" hidden="1">#REF!</definedName>
    <definedName name="Excel" hidden="1">#REF!</definedName>
    <definedName name="f" localSheetId="0" hidden="1">#REF!</definedName>
    <definedName name="f" localSheetId="2" hidden="1">#REF!</definedName>
    <definedName name="f" localSheetId="1" hidden="1">#REF!</definedName>
    <definedName name="f" localSheetId="7" hidden="1">#REF!</definedName>
    <definedName name="f" localSheetId="8" hidden="1">#REF!</definedName>
    <definedName name="f" localSheetId="9" hidden="1">#REF!</definedName>
    <definedName name="f" localSheetId="10" hidden="1">#REF!</definedName>
    <definedName name="f" localSheetId="11" hidden="1">#REF!</definedName>
    <definedName name="f" hidden="1">#REF!</definedName>
    <definedName name="FF" localSheetId="0" hidden="1">#REF!</definedName>
    <definedName name="FF" localSheetId="2" hidden="1">#REF!</definedName>
    <definedName name="FF" localSheetId="1" hidden="1">#REF!</definedName>
    <definedName name="FF" localSheetId="7" hidden="1">#REF!</definedName>
    <definedName name="FF" localSheetId="8" hidden="1">#REF!</definedName>
    <definedName name="FF" localSheetId="9" hidden="1">#REF!</definedName>
    <definedName name="FF" localSheetId="10" hidden="1">#REF!</definedName>
    <definedName name="FF" localSheetId="11" hidden="1">#REF!</definedName>
    <definedName name="FF" hidden="1">#REF!</definedName>
    <definedName name="fff">OFFSET([6]tbl_NATIONAL_LY!$G$2,0,0,COUNTA([6]tbl_NATIONAL_LY!$G$1:$G$65536)-1,1)</definedName>
    <definedName name="fgg" localSheetId="0">#REF!</definedName>
    <definedName name="fgg" localSheetId="1">#REF!</definedName>
    <definedName name="fgg" localSheetId="7">#REF!</definedName>
    <definedName name="fgg" localSheetId="8">#REF!</definedName>
    <definedName name="fgg" localSheetId="9">#REF!</definedName>
    <definedName name="fgg" localSheetId="10">#REF!</definedName>
    <definedName name="fgg" localSheetId="11">#REF!</definedName>
    <definedName name="fgg">#REF!</definedName>
    <definedName name="FinYear" localSheetId="7">#REF!</definedName>
    <definedName name="FinYear" localSheetId="8">#REF!</definedName>
    <definedName name="FinYear" localSheetId="9">#REF!</definedName>
    <definedName name="FinYear" localSheetId="10">#REF!</definedName>
    <definedName name="FinYear" localSheetId="11">#REF!</definedName>
    <definedName name="FinYear">#REF!</definedName>
    <definedName name="ForceNames">'[7]Apr-Jun 2011'!$A$5:$A$47</definedName>
    <definedName name="Forces" localSheetId="0">#REF!</definedName>
    <definedName name="Forces" localSheetId="1">#REF!</definedName>
    <definedName name="Forces" localSheetId="7">#REF!</definedName>
    <definedName name="Forces" localSheetId="8">#REF!</definedName>
    <definedName name="Forces" localSheetId="9">#REF!</definedName>
    <definedName name="Forces" localSheetId="10">#REF!</definedName>
    <definedName name="Forces" localSheetId="11">#REF!</definedName>
    <definedName name="Forces">#REF!</definedName>
    <definedName name="Fraud_and_Forgery">'[3]Areas cautions'!$CW$54:$EH$70</definedName>
    <definedName name="g" localSheetId="0">#REF!</definedName>
    <definedName name="g" localSheetId="1">#REF!</definedName>
    <definedName name="g" localSheetId="7">#REF!</definedName>
    <definedName name="g" localSheetId="8">#REF!</definedName>
    <definedName name="g" localSheetId="9">#REF!</definedName>
    <definedName name="g" localSheetId="10">#REF!</definedName>
    <definedName name="g" localSheetId="11">#REF!</definedName>
    <definedName name="g">#REF!</definedName>
    <definedName name="GLOS" localSheetId="7">#REF!</definedName>
    <definedName name="GLOS" localSheetId="8">#REF!</definedName>
    <definedName name="GLOS" localSheetId="9">#REF!</definedName>
    <definedName name="GLOS" localSheetId="10">#REF!</definedName>
    <definedName name="GLOS" localSheetId="11">#REF!</definedName>
    <definedName name="GLOS">#REF!</definedName>
    <definedName name="GTR_MAN" localSheetId="7">#REF!</definedName>
    <definedName name="GTR_MAN" localSheetId="8">#REF!</definedName>
    <definedName name="GTR_MAN" localSheetId="9">#REF!</definedName>
    <definedName name="GTR_MAN" localSheetId="10">#REF!</definedName>
    <definedName name="GTR_MAN" localSheetId="11">#REF!</definedName>
    <definedName name="GTR_MAN">#REF!</definedName>
    <definedName name="Guilty">'[8]Table Q4.1'!$A$7:$L$27</definedName>
    <definedName name="GWENT" localSheetId="0">#REF!</definedName>
    <definedName name="GWENT" localSheetId="1">#REF!</definedName>
    <definedName name="GWENT" localSheetId="7">#REF!</definedName>
    <definedName name="GWENT" localSheetId="8">#REF!</definedName>
    <definedName name="GWENT" localSheetId="9">#REF!</definedName>
    <definedName name="GWENT" localSheetId="10">#REF!</definedName>
    <definedName name="GWENT" localSheetId="11">#REF!</definedName>
    <definedName name="GWENT">#REF!</definedName>
    <definedName name="GWYNEDD" localSheetId="7">#REF!</definedName>
    <definedName name="GWYNEDD" localSheetId="8">#REF!</definedName>
    <definedName name="GWYNEDD" localSheetId="9">#REF!</definedName>
    <definedName name="GWYNEDD" localSheetId="10">#REF!</definedName>
    <definedName name="GWYNEDD" localSheetId="11">#REF!</definedName>
    <definedName name="GWYNEDD">#REF!</definedName>
    <definedName name="HANTS" localSheetId="7">#REF!</definedName>
    <definedName name="HANTS" localSheetId="8">#REF!</definedName>
    <definedName name="HANTS" localSheetId="9">#REF!</definedName>
    <definedName name="HANTS" localSheetId="10">#REF!</definedName>
    <definedName name="HANTS" localSheetId="11">#REF!</definedName>
    <definedName name="HANTS">#REF!</definedName>
    <definedName name="Help">OFFSET([6]tbl_NATIONAL!$L$2,0,0,COUNTA([6]tbl_NATIONAL!$N$1:$N$65536)-1,1)</definedName>
    <definedName name="HEREFORD_W" localSheetId="0">#REF!</definedName>
    <definedName name="HEREFORD_W" localSheetId="1">#REF!</definedName>
    <definedName name="HEREFORD_W" localSheetId="7">#REF!</definedName>
    <definedName name="HEREFORD_W" localSheetId="8">#REF!</definedName>
    <definedName name="HEREFORD_W" localSheetId="9">#REF!</definedName>
    <definedName name="HEREFORD_W" localSheetId="10">#REF!</definedName>
    <definedName name="HEREFORD_W" localSheetId="11">#REF!</definedName>
    <definedName name="HEREFORD_W">#REF!</definedName>
    <definedName name="HERTS" localSheetId="7">#REF!</definedName>
    <definedName name="HERTS" localSheetId="8">#REF!</definedName>
    <definedName name="HERTS" localSheetId="9">#REF!</definedName>
    <definedName name="HERTS" localSheetId="10">#REF!</definedName>
    <definedName name="HERTS" localSheetId="11">#REF!</definedName>
    <definedName name="HERTS">#REF!</definedName>
    <definedName name="HHH" localSheetId="0" hidden="1">#REF!</definedName>
    <definedName name="HHH" localSheetId="2" hidden="1">#REF!</definedName>
    <definedName name="HHH" localSheetId="1" hidden="1">#REF!</definedName>
    <definedName name="HHH" localSheetId="7" hidden="1">#REF!</definedName>
    <definedName name="HHH" localSheetId="8" hidden="1">#REF!</definedName>
    <definedName name="HHH" localSheetId="9" hidden="1">#REF!</definedName>
    <definedName name="HHH" localSheetId="10" hidden="1">#REF!</definedName>
    <definedName name="HHH" localSheetId="11" hidden="1">#REF!</definedName>
    <definedName name="HHH" hidden="1">#REF!</definedName>
    <definedName name="hj" localSheetId="10">#REF!</definedName>
    <definedName name="hj" localSheetId="11">#REF!</definedName>
    <definedName name="hj">#REF!</definedName>
    <definedName name="HO" localSheetId="7">#REF!</definedName>
    <definedName name="HO" localSheetId="8">#REF!</definedName>
    <definedName name="HO" localSheetId="9">#REF!</definedName>
    <definedName name="HO" localSheetId="10">#REF!</definedName>
    <definedName name="HO" localSheetId="11">#REF!</definedName>
    <definedName name="HO">#REF!</definedName>
    <definedName name="hs" localSheetId="10">#REF!</definedName>
    <definedName name="hs" localSheetId="11">#REF!</definedName>
    <definedName name="hs">#REF!</definedName>
    <definedName name="HUMBERSIDE" localSheetId="7">#REF!</definedName>
    <definedName name="HUMBERSIDE" localSheetId="8">#REF!</definedName>
    <definedName name="HUMBERSIDE" localSheetId="9">#REF!</definedName>
    <definedName name="HUMBERSIDE" localSheetId="10">#REF!</definedName>
    <definedName name="HUMBERSIDE" localSheetId="11">#REF!</definedName>
    <definedName name="HUMBERSIDE">#REF!</definedName>
    <definedName name="I_OF_WIGHT" localSheetId="7">#REF!</definedName>
    <definedName name="I_OF_WIGHT" localSheetId="8">#REF!</definedName>
    <definedName name="I_OF_WIGHT" localSheetId="9">#REF!</definedName>
    <definedName name="I_OF_WIGHT" localSheetId="10">#REF!</definedName>
    <definedName name="I_OF_WIGHT" localSheetId="11">#REF!</definedName>
    <definedName name="I_OF_WIGHT">#REF!</definedName>
    <definedName name="IneffCC_BandW" localSheetId="0">[9]Ineffective!#REF!</definedName>
    <definedName name="IneffCC_BandW" localSheetId="1">[9]Ineffective!#REF!</definedName>
    <definedName name="IneffCC_BandW" localSheetId="7">[9]Ineffective!#REF!</definedName>
    <definedName name="IneffCC_BandW" localSheetId="8">[9]Ineffective!#REF!</definedName>
    <definedName name="IneffCC_BandW" localSheetId="9">[9]Ineffective!#REF!</definedName>
    <definedName name="IneffCC_BandW" localSheetId="10">[9]Ineffective!#REF!</definedName>
    <definedName name="IneffCC_BandW" localSheetId="11">[9]Ineffective!#REF!</definedName>
    <definedName name="IneffCC_BandW">[9]Ineffective!#REF!</definedName>
    <definedName name="IneffCC_BandW_and_figures" localSheetId="0">[9]Ineffective!#REF!</definedName>
    <definedName name="IneffCC_BandW_and_figures" localSheetId="1">[9]Ineffective!#REF!</definedName>
    <definedName name="IneffCC_BandW_and_figures" localSheetId="7">[9]Ineffective!#REF!</definedName>
    <definedName name="IneffCC_BandW_and_figures" localSheetId="8">[9]Ineffective!#REF!</definedName>
    <definedName name="IneffCC_BandW_and_figures" localSheetId="9">[9]Ineffective!#REF!</definedName>
    <definedName name="IneffCC_BandW_and_figures" localSheetId="10">[9]Ineffective!#REF!</definedName>
    <definedName name="IneffCC_BandW_and_figures" localSheetId="11">[9]Ineffective!#REF!</definedName>
    <definedName name="IneffCC_BandW_and_figures">[9]Ineffective!#REF!</definedName>
    <definedName name="jh" localSheetId="7" hidden="1">#REF!</definedName>
    <definedName name="jh" localSheetId="8" hidden="1">#REF!</definedName>
    <definedName name="jh" localSheetId="9" hidden="1">#REF!</definedName>
    <definedName name="jh" localSheetId="10" hidden="1">#REF!</definedName>
    <definedName name="jh" localSheetId="11" hidden="1">#REF!</definedName>
    <definedName name="jh" hidden="1">#REF!</definedName>
    <definedName name="jMC" localSheetId="0" hidden="1">#REF!</definedName>
    <definedName name="jMC" localSheetId="2" hidden="1">#REF!</definedName>
    <definedName name="jMC" localSheetId="1" hidden="1">#REF!</definedName>
    <definedName name="jMC" localSheetId="7" hidden="1">#REF!</definedName>
    <definedName name="jMC" localSheetId="8" hidden="1">#REF!</definedName>
    <definedName name="jMC" localSheetId="9" hidden="1">#REF!</definedName>
    <definedName name="jMC" localSheetId="10" hidden="1">#REF!</definedName>
    <definedName name="jMC" localSheetId="11" hidden="1">#REF!</definedName>
    <definedName name="jMC" hidden="1">#REF!</definedName>
    <definedName name="JMCF" localSheetId="0" hidden="1">#REF!</definedName>
    <definedName name="JMCF" localSheetId="2" hidden="1">#REF!</definedName>
    <definedName name="JMCF" localSheetId="1" hidden="1">#REF!</definedName>
    <definedName name="JMCF" localSheetId="7" hidden="1">#REF!</definedName>
    <definedName name="JMCF" localSheetId="8" hidden="1">#REF!</definedName>
    <definedName name="JMCF" localSheetId="9" hidden="1">#REF!</definedName>
    <definedName name="JMCF" localSheetId="10" hidden="1">#REF!</definedName>
    <definedName name="JMCF" localSheetId="11" hidden="1">#REF!</definedName>
    <definedName name="JMCF" hidden="1">#REF!</definedName>
    <definedName name="js" localSheetId="10">#REF!</definedName>
    <definedName name="js" localSheetId="11">#REF!</definedName>
    <definedName name="js">#REF!</definedName>
    <definedName name="KENT" localSheetId="7">#REF!</definedName>
    <definedName name="KENT" localSheetId="8">#REF!</definedName>
    <definedName name="KENT" localSheetId="9">#REF!</definedName>
    <definedName name="KENT" localSheetId="10">#REF!</definedName>
    <definedName name="KENT" localSheetId="11">#REF!</definedName>
    <definedName name="KENT">#REF!</definedName>
    <definedName name="kk" localSheetId="10">#REF!</definedName>
    <definedName name="kk" localSheetId="11">#REF!</definedName>
    <definedName name="kk">#REF!</definedName>
    <definedName name="l" localSheetId="0" hidden="1">#REF!</definedName>
    <definedName name="l" localSheetId="2" hidden="1">#REF!</definedName>
    <definedName name="l" localSheetId="1" hidden="1">#REF!</definedName>
    <definedName name="l" localSheetId="7" hidden="1">#REF!</definedName>
    <definedName name="l" localSheetId="8" hidden="1">#REF!</definedName>
    <definedName name="l" localSheetId="9" hidden="1">#REF!</definedName>
    <definedName name="l" localSheetId="10" hidden="1">#REF!</definedName>
    <definedName name="l" localSheetId="11" hidden="1">#REF!</definedName>
    <definedName name="l" hidden="1">#REF!</definedName>
    <definedName name="LANCS" localSheetId="7">#REF!</definedName>
    <definedName name="LANCS" localSheetId="8">#REF!</definedName>
    <definedName name="LANCS" localSheetId="9">#REF!</definedName>
    <definedName name="LANCS" localSheetId="10">#REF!</definedName>
    <definedName name="LANCS" localSheetId="11">#REF!</definedName>
    <definedName name="LANCS">#REF!</definedName>
    <definedName name="LEICS" localSheetId="7">#REF!</definedName>
    <definedName name="LEICS" localSheetId="8">#REF!</definedName>
    <definedName name="LEICS" localSheetId="9">#REF!</definedName>
    <definedName name="LEICS" localSheetId="10">#REF!</definedName>
    <definedName name="LEICS" localSheetId="11">#REF!</definedName>
    <definedName name="LEICS">#REF!</definedName>
    <definedName name="LINCS" localSheetId="7">#REF!</definedName>
    <definedName name="LINCS" localSheetId="8">#REF!</definedName>
    <definedName name="LINCS" localSheetId="9">#REF!</definedName>
    <definedName name="LINCS" localSheetId="10">#REF!</definedName>
    <definedName name="LINCS" localSheetId="11">#REF!</definedName>
    <definedName name="LINCS">#REF!</definedName>
    <definedName name="List_of_Valid_Quarters" localSheetId="7">#REF!</definedName>
    <definedName name="List_of_Valid_Quarters" localSheetId="8">#REF!</definedName>
    <definedName name="List_of_Valid_Quarters" localSheetId="9">#REF!</definedName>
    <definedName name="List_of_Valid_Quarters" localSheetId="10">#REF!</definedName>
    <definedName name="List_of_Valid_Quarters" localSheetId="11">#REF!</definedName>
    <definedName name="List_of_Valid_Quarters">#REF!</definedName>
    <definedName name="List_of_Valid_years" localSheetId="7">#REF!</definedName>
    <definedName name="List_of_Valid_years" localSheetId="8">#REF!</definedName>
    <definedName name="List_of_Valid_years" localSheetId="9">#REF!</definedName>
    <definedName name="List_of_Valid_years" localSheetId="10">#REF!</definedName>
    <definedName name="List_of_Valid_years" localSheetId="11">#REF!</definedName>
    <definedName name="List_of_Valid_years">#REF!</definedName>
    <definedName name="LONDON" localSheetId="7">#REF!</definedName>
    <definedName name="LONDON" localSheetId="8">#REF!</definedName>
    <definedName name="LONDON" localSheetId="9">#REF!</definedName>
    <definedName name="LONDON" localSheetId="10">#REF!</definedName>
    <definedName name="LONDON" localSheetId="11">#REF!</definedName>
    <definedName name="LONDON">#REF!</definedName>
    <definedName name="m" localSheetId="0" hidden="1">#REF!</definedName>
    <definedName name="m" localSheetId="2" hidden="1">#REF!</definedName>
    <definedName name="m" localSheetId="1" hidden="1">#REF!</definedName>
    <definedName name="m" localSheetId="7" hidden="1">#REF!</definedName>
    <definedName name="m" localSheetId="8" hidden="1">#REF!</definedName>
    <definedName name="m" localSheetId="9" hidden="1">#REF!</definedName>
    <definedName name="m" localSheetId="10" hidden="1">#REF!</definedName>
    <definedName name="m" localSheetId="11" hidden="1">#REF!</definedName>
    <definedName name="m" hidden="1">#REF!</definedName>
    <definedName name="M_GLAM" localSheetId="7">#REF!</definedName>
    <definedName name="M_GLAM" localSheetId="8">#REF!</definedName>
    <definedName name="M_GLAM" localSheetId="9">#REF!</definedName>
    <definedName name="M_GLAM" localSheetId="10">#REF!</definedName>
    <definedName name="M_GLAM" localSheetId="11">#REF!</definedName>
    <definedName name="M_GLAM">#REF!</definedName>
    <definedName name="MagTrial">'[5]3.6 and 3.7 pivot'!$A$75:$M$94</definedName>
    <definedName name="MagTrial2009Glty">'[5]Table 3.6'!$T$27:$Y$45</definedName>
    <definedName name="MagTrial2009Procs">'[5]Table 3.6'!$T$5:$Y$25</definedName>
    <definedName name="MagTrial2009Procs2">'[10]2006'!$T$5:$Y$25</definedName>
    <definedName name="mc" localSheetId="7">#REF!</definedName>
    <definedName name="mc" localSheetId="8">#REF!</definedName>
    <definedName name="mc" localSheetId="9">#REF!</definedName>
    <definedName name="mc" localSheetId="10">#REF!</definedName>
    <definedName name="mc" localSheetId="11">#REF!</definedName>
    <definedName name="mc">#REF!</definedName>
    <definedName name="MERSEYSIDE" localSheetId="0">#REF!</definedName>
    <definedName name="MERSEYSIDE" localSheetId="1">#REF!</definedName>
    <definedName name="MERSEYSIDE" localSheetId="7">#REF!</definedName>
    <definedName name="MERSEYSIDE" localSheetId="8">#REF!</definedName>
    <definedName name="MERSEYSIDE" localSheetId="9">#REF!</definedName>
    <definedName name="MERSEYSIDE" localSheetId="10">#REF!</definedName>
    <definedName name="MERSEYSIDE" localSheetId="11">#REF!</definedName>
    <definedName name="MERSEYSIDE">#REF!</definedName>
    <definedName name="mround" localSheetId="0">'[11]Table A8'!#REF!</definedName>
    <definedName name="mround" localSheetId="1">'[11]Table A8'!#REF!</definedName>
    <definedName name="mround" localSheetId="7">'[11]Table A8'!#REF!</definedName>
    <definedName name="mround" localSheetId="8">'[11]Table A8'!#REF!</definedName>
    <definedName name="mround" localSheetId="9">'[11]Table A8'!#REF!</definedName>
    <definedName name="mround" localSheetId="10">'[11]Table A8'!#REF!</definedName>
    <definedName name="mround" localSheetId="11">'[11]Table A8'!#REF!</definedName>
    <definedName name="mround">'[11]Table A8'!#REF!</definedName>
    <definedName name="mv" localSheetId="7">#REF!</definedName>
    <definedName name="mv" localSheetId="8">#REF!</definedName>
    <definedName name="mv" localSheetId="9">#REF!</definedName>
    <definedName name="mv" localSheetId="10">#REF!</definedName>
    <definedName name="mv" localSheetId="11">#REF!</definedName>
    <definedName name="mv">#REF!</definedName>
    <definedName name="n" localSheetId="0">#REF!</definedName>
    <definedName name="n" localSheetId="1">#REF!</definedName>
    <definedName name="n" localSheetId="7">#REF!</definedName>
    <definedName name="n" localSheetId="8">#REF!</definedName>
    <definedName name="n" localSheetId="9">#REF!</definedName>
    <definedName name="n" localSheetId="10">#REF!</definedName>
    <definedName name="n" localSheetId="11">#REF!</definedName>
    <definedName name="n">#REF!</definedName>
    <definedName name="N_YORKS" localSheetId="7">#REF!</definedName>
    <definedName name="N_YORKS" localSheetId="8">#REF!</definedName>
    <definedName name="N_YORKS" localSheetId="9">#REF!</definedName>
    <definedName name="N_YORKS" localSheetId="10">#REF!</definedName>
    <definedName name="N_YORKS" localSheetId="11">#REF!</definedName>
    <definedName name="N_YORKS">#REF!</definedName>
    <definedName name="NatCSE">OFFSET([12]tbl_NATIONAL!$M$2,0,0,COUNTA([12]tbl_NATIONAL!$M$1:$M$65536)-1,1)</definedName>
    <definedName name="NatCSE_ly">OFFSET([12]tbl_NATIONAL_LY!$M$2,0,0,COUNTA([12]tbl_NATIONAL_LY!$M$1:$M$65536)-1,1)</definedName>
    <definedName name="NatEst">OFFSET([12]tbl_NATIONAL!$L$2,0,0,COUNTA([12]tbl_NATIONAL!$N$1:$N$65536)-1,1)</definedName>
    <definedName name="NatEst_ly">OFFSET([12]tbl_NATIONAL_LY!$L$2,0,0,COUNTA([12]tbl_NATIONAL_LY!$N$1:$N$65536)-1,1)</definedName>
    <definedName name="ne" localSheetId="7">#REF!</definedName>
    <definedName name="ne" localSheetId="8">#REF!</definedName>
    <definedName name="ne" localSheetId="9">#REF!</definedName>
    <definedName name="ne" localSheetId="10">#REF!</definedName>
    <definedName name="ne" localSheetId="11">#REF!</definedName>
    <definedName name="ne">#REF!</definedName>
    <definedName name="new" localSheetId="0">#REF!</definedName>
    <definedName name="new" localSheetId="1">#REF!</definedName>
    <definedName name="new" localSheetId="7">#REF!</definedName>
    <definedName name="new" localSheetId="8">#REF!</definedName>
    <definedName name="new" localSheetId="9">#REF!</definedName>
    <definedName name="new" localSheetId="10">#REF!</definedName>
    <definedName name="new" localSheetId="11">#REF!</definedName>
    <definedName name="new">#REF!</definedName>
    <definedName name="Non" localSheetId="7">#REF!</definedName>
    <definedName name="Non" localSheetId="8">#REF!</definedName>
    <definedName name="Non" localSheetId="9">#REF!</definedName>
    <definedName name="Non" localSheetId="10">#REF!</definedName>
    <definedName name="Non" localSheetId="11">#REF!</definedName>
    <definedName name="Non">#REF!</definedName>
    <definedName name="NonSanctionDetections" localSheetId="7">#REF!</definedName>
    <definedName name="NonSanctionDetections" localSheetId="8">#REF!</definedName>
    <definedName name="NonSanctionDetections" localSheetId="9">#REF!</definedName>
    <definedName name="NonSanctionDetections" localSheetId="10">#REF!</definedName>
    <definedName name="NonSanctionDetections" localSheetId="11">#REF!</definedName>
    <definedName name="NonSanctionDetections">#REF!</definedName>
    <definedName name="NORFOLK" localSheetId="7">#REF!</definedName>
    <definedName name="NORFOLK" localSheetId="8">#REF!</definedName>
    <definedName name="NORFOLK" localSheetId="9">#REF!</definedName>
    <definedName name="NORFOLK" localSheetId="10">#REF!</definedName>
    <definedName name="NORFOLK" localSheetId="11">#REF!</definedName>
    <definedName name="NORFOLK">#REF!</definedName>
    <definedName name="NORTHANTS" localSheetId="7">#REF!</definedName>
    <definedName name="NORTHANTS" localSheetId="8">#REF!</definedName>
    <definedName name="NORTHANTS" localSheetId="9">#REF!</definedName>
    <definedName name="NORTHANTS" localSheetId="10">#REF!</definedName>
    <definedName name="NORTHANTS" localSheetId="11">#REF!</definedName>
    <definedName name="NORTHANTS">#REF!</definedName>
    <definedName name="NORTHUMBERLAND" localSheetId="7">#REF!</definedName>
    <definedName name="NORTHUMBERLAND" localSheetId="8">#REF!</definedName>
    <definedName name="NORTHUMBERLAND" localSheetId="9">#REF!</definedName>
    <definedName name="NORTHUMBERLAND" localSheetId="10">#REF!</definedName>
    <definedName name="NORTHUMBERLAND" localSheetId="11">#REF!</definedName>
    <definedName name="NORTHUMBERLAND">#REF!</definedName>
    <definedName name="NOTTS" localSheetId="7">#REF!</definedName>
    <definedName name="NOTTS" localSheetId="8">#REF!</definedName>
    <definedName name="NOTTS" localSheetId="9">#REF!</definedName>
    <definedName name="NOTTS" localSheetId="10">#REF!</definedName>
    <definedName name="NOTTS" localSheetId="11">#REF!</definedName>
    <definedName name="NOTTS">#REF!</definedName>
    <definedName name="NPItable" localSheetId="0">'[13]Sep - Nov 01'!#REF!</definedName>
    <definedName name="NPItable" localSheetId="1">'[13]Sep - Nov 01'!#REF!</definedName>
    <definedName name="NPItable" localSheetId="7">'[13]Sep - Nov 01'!#REF!</definedName>
    <definedName name="NPItable" localSheetId="8">'[13]Sep - Nov 01'!#REF!</definedName>
    <definedName name="NPItable" localSheetId="9">'[13]Sep - Nov 01'!#REF!</definedName>
    <definedName name="NPItable" localSheetId="10">'[13]Sep - Nov 01'!#REF!</definedName>
    <definedName name="NPItable" localSheetId="11">'[13]Sep - Nov 01'!#REF!</definedName>
    <definedName name="NPItable">'[13]Sep - Nov 01'!#REF!</definedName>
    <definedName name="OffencesProceedings">[14]OffencesSummary!$A$18:$L$28</definedName>
    <definedName name="Other">'[15]5d TIC summary'!$O$168,'[15]5d TIC summary'!$O$164,'[15]5d TIC summary'!$O$160,'[15]5d TIC summary'!$O$156,'[15]5d TIC summary'!$O$152,'[15]5d TIC summary'!$O$148,'[15]5d TIC summary'!$O$144,'[15]5d TIC summary'!$O$136,'[15]5d TIC summary'!$O$132,'[15]5d TIC summary'!$O$128,'[15]5d TIC summary'!$O$124,'[15]5d TIC summary'!$O$120,'[15]5d TIC summary'!$O$116,'[15]5d TIC summary'!$O$112,'[15]5d TIC summary'!$O$108,'[15]5d TIC summary'!$O$104,'[15]5d TIC summary'!$O$100,'[15]5d TIC summary'!$O$96,'[15]5d TIC summary'!$O$92,'[15]5d TIC summary'!$O$88,'[15]5d TIC summary'!$O$84,'[15]5d TIC summary'!$O$80,'[15]5d TIC summary'!$O$72,'[15]5d TIC summary'!$O$68,'[15]5d TIC summary'!$O$64,'[15]5d TIC summary'!$O$60,'[15]5d TIC summary'!$O$56,'[15]5d TIC summary'!$O$52,'[15]5d TIC summary'!$O$48,'[15]5d TIC summary'!$O$40,'[15]5d TIC summary'!$O$44,'[15]5d TIC summary'!$O$36,'[15]5d TIC summary'!$O$32,'[15]5d TIC summary'!$O$28</definedName>
    <definedName name="Other_Offences">'[3]Areas cautions'!$CW$71:$EH$87</definedName>
    <definedName name="owners" localSheetId="0">#REF!</definedName>
    <definedName name="owners" localSheetId="1">#REF!</definedName>
    <definedName name="owners" localSheetId="7">#REF!</definedName>
    <definedName name="owners" localSheetId="8">#REF!</definedName>
    <definedName name="owners" localSheetId="9">#REF!</definedName>
    <definedName name="owners" localSheetId="10">#REF!</definedName>
    <definedName name="owners" localSheetId="11">#REF!</definedName>
    <definedName name="owners">#REF!</definedName>
    <definedName name="Owners_ly">OFFSET([12]tbl_NATIONAL_LY!$G$2,0,0,COUNTA([12]tbl_NATIONAL_LY!$G$1:$G$65536)-1,1)</definedName>
    <definedName name="OXON" localSheetId="0">#REF!</definedName>
    <definedName name="OXON" localSheetId="1">#REF!</definedName>
    <definedName name="OXON" localSheetId="7">#REF!</definedName>
    <definedName name="OXON" localSheetId="8">#REF!</definedName>
    <definedName name="OXON" localSheetId="9">#REF!</definedName>
    <definedName name="OXON" localSheetId="10">#REF!</definedName>
    <definedName name="OXON" localSheetId="11">#REF!</definedName>
    <definedName name="OXON">#REF!</definedName>
    <definedName name="PND" localSheetId="0">'[4]6.4 data'!#REF!</definedName>
    <definedName name="PND" localSheetId="1">'[4]6.4 data'!#REF!</definedName>
    <definedName name="PND" localSheetId="7">'[4]6.4 data'!#REF!</definedName>
    <definedName name="PND" localSheetId="8">'[4]6.4 data'!#REF!</definedName>
    <definedName name="PND" localSheetId="9">'[4]6.4 data'!#REF!</definedName>
    <definedName name="PND" localSheetId="10">'[4]6.4 data'!#REF!</definedName>
    <definedName name="PND" localSheetId="11">'[4]6.4 data'!#REF!</definedName>
    <definedName name="PND">'[4]6.4 data'!#REF!</definedName>
    <definedName name="POWYS" localSheetId="0">#REF!</definedName>
    <definedName name="POWYS" localSheetId="1">#REF!</definedName>
    <definedName name="POWYS" localSheetId="7">#REF!</definedName>
    <definedName name="POWYS" localSheetId="8">#REF!</definedName>
    <definedName name="POWYS" localSheetId="9">#REF!</definedName>
    <definedName name="POWYS" localSheetId="10">#REF!</definedName>
    <definedName name="POWYS" localSheetId="11">#REF!</definedName>
    <definedName name="POWYS">#REF!</definedName>
    <definedName name="pp" localSheetId="10">#REF!</definedName>
    <definedName name="pp" localSheetId="11">#REF!</definedName>
    <definedName name="pp">#REF!</definedName>
    <definedName name="prevyr" localSheetId="7">#REF!</definedName>
    <definedName name="prevyr" localSheetId="8">#REF!</definedName>
    <definedName name="prevyr" localSheetId="9">#REF!</definedName>
    <definedName name="prevyr" localSheetId="10">#REF!</definedName>
    <definedName name="prevyr" localSheetId="11">#REF!</definedName>
    <definedName name="prevyr">#REF!</definedName>
    <definedName name="_xlnm.Print_Area" localSheetId="7">#REF!</definedName>
    <definedName name="_xlnm.Print_Area" localSheetId="8">#REF!</definedName>
    <definedName name="_xlnm.Print_Area" localSheetId="9">#REF!</definedName>
    <definedName name="_xlnm.Print_Area" localSheetId="10">#REF!</definedName>
    <definedName name="_xlnm.Print_Area" localSheetId="11">#REF!</definedName>
    <definedName name="_xlnm.Print_Area">#REF!</definedName>
    <definedName name="PRINT_AREA." localSheetId="7">#REF!</definedName>
    <definedName name="PRINT_AREA." localSheetId="8">#REF!</definedName>
    <definedName name="PRINT_AREA." localSheetId="9">#REF!</definedName>
    <definedName name="PRINT_AREA." localSheetId="10">#REF!</definedName>
    <definedName name="PRINT_AREA." localSheetId="11">#REF!</definedName>
    <definedName name="PRINT_AREA.">#REF!</definedName>
    <definedName name="PRINT_AREA_MI" localSheetId="7">#REF!</definedName>
    <definedName name="PRINT_AREA_MI" localSheetId="8">#REF!</definedName>
    <definedName name="PRINT_AREA_MI" localSheetId="9">#REF!</definedName>
    <definedName name="PRINT_AREA_MI" localSheetId="10">#REF!</definedName>
    <definedName name="PRINT_AREA_MI" localSheetId="11">#REF!</definedName>
    <definedName name="PRINT_AREA_MI">#REF!</definedName>
    <definedName name="Print_Area2" localSheetId="7">#REF!</definedName>
    <definedName name="Print_Area2" localSheetId="8">#REF!</definedName>
    <definedName name="Print_Area2" localSheetId="9">#REF!</definedName>
    <definedName name="Print_Area2" localSheetId="10">#REF!</definedName>
    <definedName name="Print_Area2" localSheetId="11">#REF!</definedName>
    <definedName name="Print_Area2">#REF!</definedName>
    <definedName name="Pub4a" localSheetId="0">'[2]Table Q4a'!#REF!</definedName>
    <definedName name="Pub4a" localSheetId="1">'[2]Table Q4a'!#REF!</definedName>
    <definedName name="Pub4a" localSheetId="7">'[2]Table Q4a'!#REF!</definedName>
    <definedName name="Pub4a" localSheetId="8">'[2]Table Q4a'!#REF!</definedName>
    <definedName name="Pub4a" localSheetId="9">'[2]Table Q4a'!#REF!</definedName>
    <definedName name="Pub4a" localSheetId="10">'[2]Table Q4a'!#REF!</definedName>
    <definedName name="Pub4a" localSheetId="11">'[2]Table Q4a'!#REF!</definedName>
    <definedName name="Pub4a">'[2]Table Q4a'!#REF!</definedName>
    <definedName name="PYO_BandW" localSheetId="0">[9]PYO!#REF!</definedName>
    <definedName name="PYO_BandW" localSheetId="1">[9]PYO!#REF!</definedName>
    <definedName name="PYO_BandW" localSheetId="7">[9]PYO!#REF!</definedName>
    <definedName name="PYO_BandW" localSheetId="8">[9]PYO!#REF!</definedName>
    <definedName name="PYO_BandW" localSheetId="9">[9]PYO!#REF!</definedName>
    <definedName name="PYO_BandW" localSheetId="10">[9]PYO!#REF!</definedName>
    <definedName name="PYO_BandW" localSheetId="11">[9]PYO!#REF!</definedName>
    <definedName name="PYO_BandW">[9]PYO!#REF!</definedName>
    <definedName name="PYO_BandW_and_figures" localSheetId="7">[9]PYO!#REF!</definedName>
    <definedName name="PYO_BandW_and_figures" localSheetId="8">[9]PYO!#REF!</definedName>
    <definedName name="PYO_BandW_and_figures" localSheetId="9">[9]PYO!#REF!</definedName>
    <definedName name="PYO_BandW_and_figures" localSheetId="10">[9]PYO!#REF!</definedName>
    <definedName name="PYO_BandW_and_figures" localSheetId="11">[9]PYO!#REF!</definedName>
    <definedName name="PYO_BandW_and_figures">[9]PYO!#REF!</definedName>
    <definedName name="PYO_BandW_in_groups" localSheetId="7">[9]PYO!#REF!</definedName>
    <definedName name="PYO_BandW_in_groups" localSheetId="8">[9]PYO!#REF!</definedName>
    <definedName name="PYO_BandW_in_groups" localSheetId="9">[9]PYO!#REF!</definedName>
    <definedName name="PYO_BandW_in_groups" localSheetId="10">[9]PYO!#REF!</definedName>
    <definedName name="PYO_BandW_in_groups" localSheetId="11">[9]PYO!#REF!</definedName>
    <definedName name="PYO_BandW_in_groups">[9]PYO!#REF!</definedName>
    <definedName name="Q4_18_19" localSheetId="0">#REF!</definedName>
    <definedName name="Q4_18_19" localSheetId="1">#REF!</definedName>
    <definedName name="Q4_18_19" localSheetId="7">#REF!</definedName>
    <definedName name="Q4_18_19" localSheetId="8">#REF!</definedName>
    <definedName name="Q4_18_19" localSheetId="9">#REF!</definedName>
    <definedName name="Q4_18_19" localSheetId="10">#REF!</definedName>
    <definedName name="Q4_18_19" localSheetId="11">#REF!</definedName>
    <definedName name="Q4_18_19">#REF!</definedName>
    <definedName name="qry2010_11_ADULT_ALL_NOS_LOGIT" localSheetId="7">#REF!</definedName>
    <definedName name="qry2010_11_ADULT_ALL_NOS_LOGIT" localSheetId="8">#REF!</definedName>
    <definedName name="qry2010_11_ADULT_ALL_NOS_LOGIT" localSheetId="9">#REF!</definedName>
    <definedName name="qry2010_11_ADULT_ALL_NOS_LOGIT" localSheetId="10">#REF!</definedName>
    <definedName name="qry2010_11_ADULT_ALL_NOS_LOGIT" localSheetId="11">#REF!</definedName>
    <definedName name="qry2010_11_ADULT_ALL_NOS_LOGIT">#REF!</definedName>
    <definedName name="qry2010_11_YP_ALL_NOS_LOGIT" localSheetId="7">#REF!</definedName>
    <definedName name="qry2010_11_YP_ALL_NOS_LOGIT" localSheetId="8">#REF!</definedName>
    <definedName name="qry2010_11_YP_ALL_NOS_LOGIT" localSheetId="9">#REF!</definedName>
    <definedName name="qry2010_11_YP_ALL_NOS_LOGIT" localSheetId="10">#REF!</definedName>
    <definedName name="qry2010_11_YP_ALL_NOS_LOGIT" localSheetId="11">#REF!</definedName>
    <definedName name="qry2010_11_YP_ALL_NOS_LOGIT">#REF!</definedName>
    <definedName name="qryLastYear_Adult" localSheetId="7">#REF!</definedName>
    <definedName name="qryLastYear_Adult" localSheetId="8">#REF!</definedName>
    <definedName name="qryLastYear_Adult" localSheetId="9">#REF!</definedName>
    <definedName name="qryLastYear_Adult" localSheetId="10">#REF!</definedName>
    <definedName name="qryLastYear_Adult" localSheetId="11">#REF!</definedName>
    <definedName name="qryLastYear_Adult">#REF!</definedName>
    <definedName name="Qtr" localSheetId="7">#REF!</definedName>
    <definedName name="Qtr" localSheetId="8">#REF!</definedName>
    <definedName name="Qtr" localSheetId="9">#REF!</definedName>
    <definedName name="Qtr" localSheetId="10">#REF!</definedName>
    <definedName name="Qtr" localSheetId="11">#REF!</definedName>
    <definedName name="Qtr">#REF!</definedName>
    <definedName name="quarter" localSheetId="7">#REF!</definedName>
    <definedName name="quarter" localSheetId="8">#REF!</definedName>
    <definedName name="quarter" localSheetId="9">#REF!</definedName>
    <definedName name="quarter" localSheetId="10">#REF!</definedName>
    <definedName name="quarter" localSheetId="11">#REF!</definedName>
    <definedName name="quarter">#REF!</definedName>
    <definedName name="Robbery">'[3]Areas cautions'!$CW$88:$EH$104</definedName>
    <definedName name="RR" localSheetId="0" hidden="1">#REF!</definedName>
    <definedName name="RR" localSheetId="2" hidden="1">#REF!</definedName>
    <definedName name="RR" localSheetId="1" hidden="1">#REF!</definedName>
    <definedName name="RR" localSheetId="7" hidden="1">#REF!</definedName>
    <definedName name="RR" localSheetId="8" hidden="1">#REF!</definedName>
    <definedName name="RR" localSheetId="9" hidden="1">#REF!</definedName>
    <definedName name="RR" localSheetId="10" hidden="1">#REF!</definedName>
    <definedName name="RR" localSheetId="11" hidden="1">#REF!</definedName>
    <definedName name="RR" hidden="1">#REF!</definedName>
    <definedName name="S_GLAM" localSheetId="7">#REF!</definedName>
    <definedName name="S_GLAM" localSheetId="8">#REF!</definedName>
    <definedName name="S_GLAM" localSheetId="9">#REF!</definedName>
    <definedName name="S_GLAM" localSheetId="10">#REF!</definedName>
    <definedName name="S_GLAM" localSheetId="11">#REF!</definedName>
    <definedName name="S_GLAM">#REF!</definedName>
    <definedName name="S_YORKS" localSheetId="7">#REF!</definedName>
    <definedName name="S_YORKS" localSheetId="8">#REF!</definedName>
    <definedName name="S_YORKS" localSheetId="9">#REF!</definedName>
    <definedName name="S_YORKS" localSheetId="10">#REF!</definedName>
    <definedName name="S_YORKS" localSheetId="11">#REF!</definedName>
    <definedName name="S_YORKS">#REF!</definedName>
    <definedName name="sd" localSheetId="7">#REF!</definedName>
    <definedName name="sd" localSheetId="8">#REF!</definedName>
    <definedName name="sd" localSheetId="9">#REF!</definedName>
    <definedName name="sd" localSheetId="10">#REF!</definedName>
    <definedName name="sd" localSheetId="11">#REF!</definedName>
    <definedName name="sd">#REF!</definedName>
    <definedName name="Sexual_Offences">'[3]Areas cautions'!$CW$105:$EH$121</definedName>
    <definedName name="Shop_Lifting">'[3]Areas cautions'!$CW$122:$EH$139</definedName>
    <definedName name="SHROPS" localSheetId="0">#REF!</definedName>
    <definedName name="SHROPS" localSheetId="1">#REF!</definedName>
    <definedName name="SHROPS" localSheetId="7">#REF!</definedName>
    <definedName name="SHROPS" localSheetId="8">#REF!</definedName>
    <definedName name="SHROPS" localSheetId="9">#REF!</definedName>
    <definedName name="SHROPS" localSheetId="10">#REF!</definedName>
    <definedName name="SHROPS" localSheetId="11">#REF!</definedName>
    <definedName name="SHROPS">#REF!</definedName>
    <definedName name="sj" localSheetId="7" hidden="1">#REF!</definedName>
    <definedName name="sj" localSheetId="8" hidden="1">#REF!</definedName>
    <definedName name="sj" localSheetId="9" hidden="1">#REF!</definedName>
    <definedName name="sj" localSheetId="10" hidden="1">#REF!</definedName>
    <definedName name="sj" localSheetId="11" hidden="1">#REF!</definedName>
    <definedName name="sj" hidden="1">#REF!</definedName>
    <definedName name="SOMERSET" localSheetId="7">#REF!</definedName>
    <definedName name="SOMERSET" localSheetId="8">#REF!</definedName>
    <definedName name="SOMERSET" localSheetId="9">#REF!</definedName>
    <definedName name="SOMERSET" localSheetId="10">#REF!</definedName>
    <definedName name="SOMERSET" localSheetId="11">#REF!</definedName>
    <definedName name="SOMERSET">#REF!</definedName>
    <definedName name="SPSS" localSheetId="7">#REF!</definedName>
    <definedName name="SPSS" localSheetId="8">#REF!</definedName>
    <definedName name="SPSS" localSheetId="9">#REF!</definedName>
    <definedName name="SPSS" localSheetId="10">#REF!</definedName>
    <definedName name="SPSS" localSheetId="11">#REF!</definedName>
    <definedName name="SPSS">#REF!</definedName>
    <definedName name="STAFFS" localSheetId="7">#REF!</definedName>
    <definedName name="STAFFS" localSheetId="8">#REF!</definedName>
    <definedName name="STAFFS" localSheetId="9">#REF!</definedName>
    <definedName name="STAFFS" localSheetId="10">#REF!</definedName>
    <definedName name="STAFFS" localSheetId="11">#REF!</definedName>
    <definedName name="STAFFS">#REF!</definedName>
    <definedName name="SUFFOLK" localSheetId="7">#REF!</definedName>
    <definedName name="SUFFOLK" localSheetId="8">#REF!</definedName>
    <definedName name="SUFFOLK" localSheetId="9">#REF!</definedName>
    <definedName name="SUFFOLK" localSheetId="10">#REF!</definedName>
    <definedName name="SUFFOLK" localSheetId="11">#REF!</definedName>
    <definedName name="SUFFOLK">#REF!</definedName>
    <definedName name="SURREY" localSheetId="7">#REF!</definedName>
    <definedName name="SURREY" localSheetId="8">#REF!</definedName>
    <definedName name="SURREY" localSheetId="9">#REF!</definedName>
    <definedName name="SURREY" localSheetId="10">#REF!</definedName>
    <definedName name="SURREY" localSheetId="11">#REF!</definedName>
    <definedName name="SURREY">#REF!</definedName>
    <definedName name="Tab35AllAges" localSheetId="7">#REF!</definedName>
    <definedName name="Tab35AllAges" localSheetId="8">#REF!</definedName>
    <definedName name="Tab35AllAges" localSheetId="9">#REF!</definedName>
    <definedName name="Tab35AllAges" localSheetId="10">#REF!</definedName>
    <definedName name="Tab35AllAges" localSheetId="11">#REF!</definedName>
    <definedName name="Tab35AllAges">#REF!</definedName>
    <definedName name="Tab35Total">'[5]Table 3.5'!$AA$51:$AI$61</definedName>
    <definedName name="Tab35Under18">'[5]Table 3.5'!$AA$12:$AI$22</definedName>
    <definedName name="Table">OFFSET([16]tbl_NATIONAL!$A$2,0,0,COUNTA([16]tbl_NATIONAL!XFD$1:XFD$65536)-1,14)</definedName>
    <definedName name="TABLE_A1_Q4_1011_EXCL_WM" localSheetId="0">#REF!</definedName>
    <definedName name="TABLE_A1_Q4_1011_EXCL_WM" localSheetId="1">#REF!</definedName>
    <definedName name="TABLE_A1_Q4_1011_EXCL_WM" localSheetId="7">#REF!</definedName>
    <definedName name="TABLE_A1_Q4_1011_EXCL_WM" localSheetId="8">#REF!</definedName>
    <definedName name="TABLE_A1_Q4_1011_EXCL_WM" localSheetId="9">#REF!</definedName>
    <definedName name="TABLE_A1_Q4_1011_EXCL_WM" localSheetId="10">#REF!</definedName>
    <definedName name="TABLE_A1_Q4_1011_EXCL_WM" localSheetId="11">#REF!</definedName>
    <definedName name="TABLE_A1_Q4_1011_EXCL_WM">#REF!</definedName>
    <definedName name="TABLE_A1_Q4_1011_INCL_WM" localSheetId="7">#REF!</definedName>
    <definedName name="TABLE_A1_Q4_1011_INCL_WM" localSheetId="8">#REF!</definedName>
    <definedName name="TABLE_A1_Q4_1011_INCL_WM" localSheetId="9">#REF!</definedName>
    <definedName name="TABLE_A1_Q4_1011_INCL_WM" localSheetId="10">#REF!</definedName>
    <definedName name="TABLE_A1_Q4_1011_INCL_WM" localSheetId="11">#REF!</definedName>
    <definedName name="TABLE_A1_Q4_1011_INCL_WM">#REF!</definedName>
    <definedName name="Table_ly">OFFSET([17]tbl_NATIONAL_LY!$A$2,0,0,COUNTA([17]tbl_NATIONAL_LY!$A$1:$A$65536)-1,14)</definedName>
    <definedName name="table2" localSheetId="7">#REF!</definedName>
    <definedName name="table2" localSheetId="8">#REF!</definedName>
    <definedName name="table2" localSheetId="9">#REF!</definedName>
    <definedName name="table2" localSheetId="10">#REF!</definedName>
    <definedName name="table2" localSheetId="11">#REF!</definedName>
    <definedName name="table2">#REF!</definedName>
    <definedName name="Table9." localSheetId="0">#REF!</definedName>
    <definedName name="Table9." localSheetId="1">#REF!</definedName>
    <definedName name="Table9." localSheetId="7">#REF!</definedName>
    <definedName name="Table9." localSheetId="8">#REF!</definedName>
    <definedName name="Table9." localSheetId="9">#REF!</definedName>
    <definedName name="Table9." localSheetId="10">#REF!</definedName>
    <definedName name="Table9." localSheetId="11">#REF!</definedName>
    <definedName name="Table9.">#REF!</definedName>
    <definedName name="table9_2" localSheetId="7">#REF!</definedName>
    <definedName name="table9_2" localSheetId="8">#REF!</definedName>
    <definedName name="table9_2" localSheetId="9">#REF!</definedName>
    <definedName name="table9_2" localSheetId="10">#REF!</definedName>
    <definedName name="table9_2" localSheetId="11">#REF!</definedName>
    <definedName name="table9_2">#REF!</definedName>
    <definedName name="TableD7" localSheetId="7">#REF!</definedName>
    <definedName name="TableD7" localSheetId="8">#REF!</definedName>
    <definedName name="TableD7" localSheetId="9">#REF!</definedName>
    <definedName name="TableD7" localSheetId="10">#REF!</definedName>
    <definedName name="TableD7" localSheetId="11">#REF!</definedName>
    <definedName name="TableD7">#REF!</definedName>
    <definedName name="tbl201011_YP" localSheetId="7">#REF!</definedName>
    <definedName name="tbl201011_YP" localSheetId="8">#REF!</definedName>
    <definedName name="tbl201011_YP" localSheetId="9">#REF!</definedName>
    <definedName name="tbl201011_YP" localSheetId="10">#REF!</definedName>
    <definedName name="tbl201011_YP" localSheetId="11">#REF!</definedName>
    <definedName name="tbl201011_YP">#REF!</definedName>
    <definedName name="TEST_TABLE_A1_Q2_1011_EXCL_WM" localSheetId="7">#REF!</definedName>
    <definedName name="TEST_TABLE_A1_Q2_1011_EXCL_WM" localSheetId="8">#REF!</definedName>
    <definedName name="TEST_TABLE_A1_Q2_1011_EXCL_WM" localSheetId="9">#REF!</definedName>
    <definedName name="TEST_TABLE_A1_Q2_1011_EXCL_WM" localSheetId="10">#REF!</definedName>
    <definedName name="TEST_TABLE_A1_Q2_1011_EXCL_WM" localSheetId="11">#REF!</definedName>
    <definedName name="TEST_TABLE_A1_Q2_1011_EXCL_WM">#REF!</definedName>
    <definedName name="TEST_TABLE_A1_Q2_1011_INCL_WM" localSheetId="7">#REF!</definedName>
    <definedName name="TEST_TABLE_A1_Q2_1011_INCL_WM" localSheetId="8">#REF!</definedName>
    <definedName name="TEST_TABLE_A1_Q2_1011_INCL_WM" localSheetId="9">#REF!</definedName>
    <definedName name="TEST_TABLE_A1_Q2_1011_INCL_WM" localSheetId="10">#REF!</definedName>
    <definedName name="TEST_TABLE_A1_Q2_1011_INCL_WM" localSheetId="11">#REF!</definedName>
    <definedName name="TEST_TABLE_A1_Q2_1011_INCL_WM">#REF!</definedName>
    <definedName name="TEST_TABLE_A1_Q3_1011_EXCL_WM" localSheetId="7">#REF!</definedName>
    <definedName name="TEST_TABLE_A1_Q3_1011_EXCL_WM" localSheetId="8">#REF!</definedName>
    <definedName name="TEST_TABLE_A1_Q3_1011_EXCL_WM" localSheetId="9">#REF!</definedName>
    <definedName name="TEST_TABLE_A1_Q3_1011_EXCL_WM" localSheetId="10">#REF!</definedName>
    <definedName name="TEST_TABLE_A1_Q3_1011_EXCL_WM" localSheetId="11">#REF!</definedName>
    <definedName name="TEST_TABLE_A1_Q3_1011_EXCL_WM">#REF!</definedName>
    <definedName name="TEST_TABLE_A1_Q3_1011_INCL_WM" localSheetId="7">#REF!</definedName>
    <definedName name="TEST_TABLE_A1_Q3_1011_INCL_WM" localSheetId="8">#REF!</definedName>
    <definedName name="TEST_TABLE_A1_Q3_1011_INCL_WM" localSheetId="9">#REF!</definedName>
    <definedName name="TEST_TABLE_A1_Q3_1011_INCL_WM" localSheetId="10">#REF!</definedName>
    <definedName name="TEST_TABLE_A1_Q3_1011_INCL_WM" localSheetId="11">#REF!</definedName>
    <definedName name="TEST_TABLE_A1_Q3_1011_INCL_WM">#REF!</definedName>
    <definedName name="Theft_and_Handling">'[3]Areas cautions'!$CX$140:$EI$156</definedName>
    <definedName name="tt">'[4]6.4 data'!#REF!</definedName>
    <definedName name="tx" localSheetId="7" hidden="1">#REF!</definedName>
    <definedName name="tx" localSheetId="8" hidden="1">#REF!</definedName>
    <definedName name="tx" localSheetId="9" hidden="1">#REF!</definedName>
    <definedName name="tx" localSheetId="10" hidden="1">#REF!</definedName>
    <definedName name="tx" localSheetId="11" hidden="1">#REF!</definedName>
    <definedName name="tx" hidden="1">#REF!</definedName>
    <definedName name="TYNE_WEAR" localSheetId="0">#REF!</definedName>
    <definedName name="TYNE_WEAR" localSheetId="1">#REF!</definedName>
    <definedName name="TYNE_WEAR" localSheetId="7">#REF!</definedName>
    <definedName name="TYNE_WEAR" localSheetId="8">#REF!</definedName>
    <definedName name="TYNE_WEAR" localSheetId="9">#REF!</definedName>
    <definedName name="TYNE_WEAR" localSheetId="10">#REF!</definedName>
    <definedName name="TYNE_WEAR" localSheetId="11">#REF!</definedName>
    <definedName name="TYNE_WEAR">#REF!</definedName>
    <definedName name="v_FirearmsLookup2004_05" localSheetId="7">#REF!</definedName>
    <definedName name="v_FirearmsLookup2004_05" localSheetId="8">#REF!</definedName>
    <definedName name="v_FirearmsLookup2004_05" localSheetId="9">#REF!</definedName>
    <definedName name="v_FirearmsLookup2004_05" localSheetId="10">#REF!</definedName>
    <definedName name="v_FirearmsLookup2004_05" localSheetId="11">#REF!</definedName>
    <definedName name="v_FirearmsLookup2004_05">#REF!</definedName>
    <definedName name="VAP">'[3]Areas cautions'!$CX$157:$EI$173</definedName>
    <definedName name="VarName">OFFSET([12]tbl_NATIONAL!$A$2,0,0,COUNTA([12]tbl_NATIONAL!$A$1:$A$65536)-1,1)</definedName>
    <definedName name="VarName_ly">OFFSET([12]tbl_NATIONAL_LY!$A$2,0,0,COUNTA([12]tbl_NATIONAL_LY!$A$1:$A$65536)-1,1)</definedName>
    <definedName name="W_GLAM" localSheetId="0">#REF!</definedName>
    <definedName name="W_GLAM" localSheetId="1">#REF!</definedName>
    <definedName name="W_GLAM" localSheetId="7">#REF!</definedName>
    <definedName name="W_GLAM" localSheetId="8">#REF!</definedName>
    <definedName name="W_GLAM" localSheetId="9">#REF!</definedName>
    <definedName name="W_GLAM" localSheetId="10">#REF!</definedName>
    <definedName name="W_GLAM" localSheetId="11">#REF!</definedName>
    <definedName name="W_GLAM">#REF!</definedName>
    <definedName name="W_MIDS" localSheetId="7">#REF!</definedName>
    <definedName name="W_MIDS" localSheetId="8">#REF!</definedName>
    <definedName name="W_MIDS" localSheetId="9">#REF!</definedName>
    <definedName name="W_MIDS" localSheetId="10">#REF!</definedName>
    <definedName name="W_MIDS" localSheetId="11">#REF!</definedName>
    <definedName name="W_MIDS">#REF!</definedName>
    <definedName name="W_SUSSEX" localSheetId="7">#REF!</definedName>
    <definedName name="W_SUSSEX" localSheetId="8">#REF!</definedName>
    <definedName name="W_SUSSEX" localSheetId="9">#REF!</definedName>
    <definedName name="W_SUSSEX" localSheetId="10">#REF!</definedName>
    <definedName name="W_SUSSEX" localSheetId="11">#REF!</definedName>
    <definedName name="W_SUSSEX">#REF!</definedName>
    <definedName name="W_YORKS" localSheetId="7">#REF!</definedName>
    <definedName name="W_YORKS" localSheetId="8">#REF!</definedName>
    <definedName name="W_YORKS" localSheetId="9">#REF!</definedName>
    <definedName name="W_YORKS" localSheetId="10">#REF!</definedName>
    <definedName name="W_YORKS" localSheetId="11">#REF!</definedName>
    <definedName name="W_YORKS">#REF!</definedName>
    <definedName name="WARWICKS" localSheetId="7">#REF!</definedName>
    <definedName name="WARWICKS" localSheetId="8">#REF!</definedName>
    <definedName name="WARWICKS" localSheetId="9">#REF!</definedName>
    <definedName name="WARWICKS" localSheetId="10">#REF!</definedName>
    <definedName name="WARWICKS" localSheetId="11">#REF!</definedName>
    <definedName name="WARWICKS">#REF!</definedName>
    <definedName name="WILTS" localSheetId="7">#REF!</definedName>
    <definedName name="WILTS" localSheetId="8">#REF!</definedName>
    <definedName name="WILTS" localSheetId="9">#REF!</definedName>
    <definedName name="WILTS" localSheetId="10">#REF!</definedName>
    <definedName name="WILTS" localSheetId="11">#REF!</definedName>
    <definedName name="WILTS">#REF!</definedName>
    <definedName name="ww" localSheetId="10">#REF!</definedName>
    <definedName name="ww" localSheetId="11">#REF!</definedName>
    <definedName name="ww">#REF!</definedName>
    <definedName name="xc" localSheetId="7">#REF!</definedName>
    <definedName name="xc" localSheetId="8">#REF!</definedName>
    <definedName name="xc" localSheetId="9">#REF!</definedName>
    <definedName name="xc" localSheetId="10">#REF!</definedName>
    <definedName name="xc" localSheetId="11">#REF!</definedName>
    <definedName name="xc">#REF!</definedName>
    <definedName name="xt" localSheetId="7">'[2]Table Q4.3'!#REF!</definedName>
    <definedName name="xt" localSheetId="8">'[2]Table Q4.3'!#REF!</definedName>
    <definedName name="xt" localSheetId="9">'[2]Table Q4.3'!#REF!</definedName>
    <definedName name="xt" localSheetId="10">'[2]Table Q4.3'!#REF!</definedName>
    <definedName name="xt">'[2]Table Q4.3'!#REF!</definedName>
    <definedName name="XXX" localSheetId="0">'[2]Table Q4.3'!#REF!</definedName>
    <definedName name="XXX" localSheetId="1">'[2]Table Q4.3'!#REF!</definedName>
    <definedName name="XXX" localSheetId="7">'[2]Table Q4.3'!#REF!</definedName>
    <definedName name="XXX" localSheetId="8">'[2]Table Q4.3'!#REF!</definedName>
    <definedName name="XXX" localSheetId="9">'[2]Table Q4.3'!#REF!</definedName>
    <definedName name="XXX" localSheetId="10">'[2]Table Q4.3'!#REF!</definedName>
    <definedName name="XXX" localSheetId="11">'[2]Table Q4.3'!#REF!</definedName>
    <definedName name="XXX">'[2]Table Q4.3'!#REF!</definedName>
    <definedName name="xy" localSheetId="10">'[2]Table Q4.3'!#REF!</definedName>
    <definedName name="xy" localSheetId="11">'[2]Table Q4.3'!#REF!</definedName>
    <definedName name="xy">'[2]Table Q4.3'!#REF!</definedName>
    <definedName name="year" localSheetId="0">#REF!</definedName>
    <definedName name="year" localSheetId="1">#REF!</definedName>
    <definedName name="year" localSheetId="7">#REF!</definedName>
    <definedName name="year" localSheetId="8">#REF!</definedName>
    <definedName name="year" localSheetId="9">#REF!</definedName>
    <definedName name="year" localSheetId="10">#REF!</definedName>
    <definedName name="year" localSheetId="11">#REF!</definedName>
    <definedName name="year">#REF!</definedName>
    <definedName name="yx" localSheetId="7" hidden="1">#REF!</definedName>
    <definedName name="yx" localSheetId="8" hidden="1">#REF!</definedName>
    <definedName name="yx" localSheetId="9" hidden="1">#REF!</definedName>
    <definedName name="yx" localSheetId="10" hidden="1">#REF!</definedName>
    <definedName name="yx" localSheetId="11" hidden="1">#REF!</definedName>
    <definedName name="yx" hidden="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1" i="9" l="1"/>
  <c r="Q11" i="9"/>
</calcChain>
</file>

<file path=xl/sharedStrings.xml><?xml version="1.0" encoding="utf-8"?>
<sst xmlns="http://schemas.openxmlformats.org/spreadsheetml/2006/main" count="1529" uniqueCount="406">
  <si>
    <t>Police force area data tables - year ending June 2023</t>
  </si>
  <si>
    <t>Information</t>
  </si>
  <si>
    <t>Useful links</t>
  </si>
  <si>
    <t>These data tables are published alongside the bulletin Crime in England and Wales, year ending June 2023</t>
  </si>
  <si>
    <t>Crime in England and Wales, year ending June 2023</t>
  </si>
  <si>
    <t>For dates of future publications please see the Office for National Statistics (ONS) Release Calendar</t>
  </si>
  <si>
    <t>ONS Release Calendar</t>
  </si>
  <si>
    <t>For explanatory notes on these statistics see the User Guide to Crime Statistics for England and Wales</t>
  </si>
  <si>
    <t>User guide to crime statistics for England and Wales: March 2023</t>
  </si>
  <si>
    <t>For further information about the Crime Survey for England and Wales and police recorded crime statistics, please email crimestatistics@ons.gov.uk</t>
  </si>
  <si>
    <t>crimestatistics@ons.gov.uk</t>
  </si>
  <si>
    <t>or write to: ONS Centre for Crime and Justice, Office for National Statistics, Room 4200(e), Segensworth Road, Titchfield, PO15 5RR</t>
  </si>
  <si>
    <t>Statistical contact: Pete Jones</t>
  </si>
  <si>
    <t>email: crimestatistics@ons.gov.uk</t>
  </si>
  <si>
    <t>Tel: +44(0) 20 7592 8695</t>
  </si>
  <si>
    <t>Table of contents</t>
  </si>
  <si>
    <t>Table number</t>
  </si>
  <si>
    <t>Table title</t>
  </si>
  <si>
    <t>Table link</t>
  </si>
  <si>
    <t>Table P1</t>
  </si>
  <si>
    <t>Police recorded crime by offence group and police force area, England and Wales, number of offences (current year)</t>
  </si>
  <si>
    <t>Link to Table P1</t>
  </si>
  <si>
    <t>Table P2</t>
  </si>
  <si>
    <t>Police recorded crime by offence group and police force area, England and Wales, percentage change</t>
  </si>
  <si>
    <t>Link to Table P2</t>
  </si>
  <si>
    <t>Table P3</t>
  </si>
  <si>
    <t>Police recorded crime by offence group and police force area, England and Wales, rate of offences per 1,000 population</t>
  </si>
  <si>
    <t>Link to Table P3</t>
  </si>
  <si>
    <t>Table P4</t>
  </si>
  <si>
    <t>Police recorded crime by offence group and police force area, England and Wales, number of offences (previous year)</t>
  </si>
  <si>
    <t>Link to Table P4</t>
  </si>
  <si>
    <t>Table P5</t>
  </si>
  <si>
    <t>Number of Knife and sharp instrument offences recorded by the police, for selected offences, by police force area, and the percentage of these selected categories (current year)</t>
  </si>
  <si>
    <t>Link to Table P5</t>
  </si>
  <si>
    <t>Table P6</t>
  </si>
  <si>
    <t>Number of Knife and sharp instrument offences recorded by the police for selected offences, by police force area, and the total percentages of these selected categories (from year ending March 2011)</t>
  </si>
  <si>
    <t>Link to Table P6</t>
  </si>
  <si>
    <t>Table P7</t>
  </si>
  <si>
    <t>Offences involving knife or sharp instrument rate per 100,000 recorded by the police for selected offences, by police force area</t>
  </si>
  <si>
    <t>Link to Table P7</t>
  </si>
  <si>
    <t>Table P8</t>
  </si>
  <si>
    <t>Firearm offences (excluding air weapons) by police force area, England and Wales</t>
  </si>
  <si>
    <t>Link to Table P8</t>
  </si>
  <si>
    <t>Table P9</t>
  </si>
  <si>
    <t>Fraud and computer misuse offences referred to National Fraud Intelligence Bureau by Action Fraud by police force area, England and Wales (Experimental Statistics)</t>
  </si>
  <si>
    <t>Link to Table P9</t>
  </si>
  <si>
    <t>Notes</t>
  </si>
  <si>
    <t>This worksheet contains seven tables presented vertically with one blank row in between each table.</t>
  </si>
  <si>
    <t>Notes for tables P1, P2, P3, P4</t>
  </si>
  <si>
    <t>Note number</t>
  </si>
  <si>
    <t>Note text</t>
  </si>
  <si>
    <t>When interpreting data for police force areas, users should be aware of recent changes to recording practices. For further information see section 3 of the User guide to crime statistics for England and Wales.</t>
  </si>
  <si>
    <t>User guide to crime statistics for England and Wales</t>
  </si>
  <si>
    <t>Currently, offences of fraud are excluded from subnational breakdowns of police recorded crime. Action Fraud have taken over the recording of fraud offences on behalf of individual police forces.</t>
  </si>
  <si>
    <t>Includes British Transport Police.</t>
  </si>
  <si>
    <t xml:space="preserve">North Yorkshire Police figures are slightly under reported due to a change in process at crime validation stage.  All crimes have been recorded and as such no victims of crime are affected, this is an administrative reporting issue and corrective activity has already been undertaken. </t>
  </si>
  <si>
    <t>Based on mid-2021 population estimates for England and Wales. Some totals may not add due to rounding.</t>
  </si>
  <si>
    <t>Based on 2018-based 2020 household projections for England and 2020 household estimates for Wales. Some totals may not add due to rounding.</t>
  </si>
  <si>
    <t>Residential burglary rates are shown both by rate per 1,000 population and rate per 1,000 households.</t>
  </si>
  <si>
    <t>Numbers will be affected by the size of the resident population relative to the transient or visiting populations and may therefore over-represent the number of crimes relative to the real population of potential victims.</t>
  </si>
  <si>
    <t xml:space="preserve">Total rate for England and Wales includes offences recorded by British Transport Police. However, no rates are given for British Transport Police as their data are not provided for specified geographical areas. </t>
  </si>
  <si>
    <t>Rates for London include 'City of London'.</t>
  </si>
  <si>
    <t xml:space="preserve">Notes for tables P5 P6 P7 </t>
  </si>
  <si>
    <t xml:space="preserve">Police recorded knife and sharp instrument offences data are submitted via an additional special collection. Proportions of offences involving the use of a knife or sharp instrument presented in this table are calculated based on figures submitted in this special collection. Other offences exist that are not shown in this table that may include the use of a knife or sharp instrument. </t>
  </si>
  <si>
    <t>Figures in this table are based on supplied data based on a new methodology (the National Data Quality Improvement Service) for identifying whether an offence included a knife or sharp instrument or not. These forces also supplied data on revised coverage and guidance for the collection. Previous data for these forces (excluding GMP) have been amended. Data for West Midlands for January 2021 to March 2022 are provisional due to a move to a new IT system. Two remaining police forces, Staffordshire and Gloucestershire, and the British Transport Police are still submitting these data through a special collection. Further details can be found in a Methodological Report.</t>
  </si>
  <si>
    <t>Police recorded offences involving knives and sharp instruments; Methodology changes</t>
  </si>
  <si>
    <t>Following the implementation of a new IT system in November 2022, Devon and Cornwall Police have been unable to supply data for the period, October 2022 to June 2023. Figures for Devon and Cornwall are not included in the National and Regional totals for the years ending March 2020 to June 2023.</t>
  </si>
  <si>
    <t xml:space="preserve">Sexual assault includes indecent assault on a male/female and sexual assault on a male/female (all ages).	</t>
  </si>
  <si>
    <t>Homicide offences are those currently recorded by the police as at 13 September 2023 and are subject to revision as cases are dealt with by the police and by the courts, or as further information becomes available.  These figures are taken from the detailed record level Homicide Index (rather than the main police collection for which forces are only required to provide an overall count of homicides, used in Appendix table A4). There may therefore be differences in the total homicides figure used to calculate these proportions and the homicide figure presented in Appendix table A4.</t>
  </si>
  <si>
    <t xml:space="preserve">Data from Surrey Police include unbroken bottle and glass offences, which are outside the scope of this special collection; however, it is not thought that offences of this kind constitute a large enough number to impact on the national figure.												</t>
  </si>
  <si>
    <t xml:space="preserve">The selected offences are attempted murder, assault with injury and assault with intent to cause serious harm, threat to kill, robbery, rape and sexual assault. Figures for homicide are taken from the Home Office Homicide Index. </t>
  </si>
  <si>
    <t xml:space="preserve">Police recorded crime statistics based on data from 43 police forces in England and Wales. Greater Manchester police reviewed their recording of knife or sharp instrument offences in December 2017. This revealed that they were under-counting these offences. Following this review, there has been a sharp increase in the number of knife or sharp instrument offences recorded by GMP in January to December 2018 compared with previous quarters. Previous data have not been revised and the data are therefore not comparable. 													</t>
  </si>
  <si>
    <t xml:space="preserve">Changes to offence codes in April 2012 mean the category of assault with injury and assault with intent to cause serious harm is not directly comparable with previous years. Appendix table A4 contains more details.	</t>
  </si>
  <si>
    <r>
      <t xml:space="preserve">Over the time period of this data collection, most police forces have made data quality and recording improvements which means data from earlier years are not directly comparable with recent years. Some forces have also revised data, which means data may not match earlier publications. Forces who have made notable revisions to their data are: 
</t>
    </r>
    <r>
      <rPr>
        <b/>
        <sz val="12"/>
        <rFont val="Arial"/>
        <family val="2"/>
      </rPr>
      <t>Avon and Somerset, Essex, Norfolk and Suffolk</t>
    </r>
    <r>
      <rPr>
        <sz val="12"/>
        <rFont val="Arial"/>
        <family val="2"/>
      </rPr>
      <t xml:space="preserve">; data for recent years are not comparable prior to the year ending March 2018
</t>
    </r>
    <r>
      <rPr>
        <b/>
        <sz val="12"/>
        <rFont val="Arial"/>
        <family val="2"/>
      </rPr>
      <t>Northumbria and Surrey</t>
    </r>
    <r>
      <rPr>
        <sz val="12"/>
        <rFont val="Arial"/>
        <family val="2"/>
      </rPr>
      <t xml:space="preserve">; data for recent years are not comparable prior to the year ending March 2017
</t>
    </r>
    <r>
      <rPr>
        <b/>
        <sz val="12"/>
        <rFont val="Arial"/>
        <family val="2"/>
      </rPr>
      <t>Thames Valle</t>
    </r>
    <r>
      <rPr>
        <sz val="12"/>
        <rFont val="Arial"/>
        <family val="2"/>
      </rPr>
      <t xml:space="preserve">y; data for recent years are not comparable prior to the year ending March 2016
</t>
    </r>
    <r>
      <rPr>
        <b/>
        <sz val="12"/>
        <rFont val="Arial"/>
        <family val="2"/>
      </rPr>
      <t>Sussex</t>
    </r>
    <r>
      <rPr>
        <sz val="12"/>
        <rFont val="Arial"/>
        <family val="2"/>
      </rPr>
      <t xml:space="preserve">; data for recent years are not comparable prior to the year ending March 2015 </t>
    </r>
  </si>
  <si>
    <t xml:space="preserve">Numbers differ from those previously published due to Sussex Police revising their figures to exclude unbroken bottles. 	</t>
  </si>
  <si>
    <t>Notes for table P8</t>
  </si>
  <si>
    <t>Police recorded crime statistics based on data from 43 forces in England and Wales (excluding the British Transport Police).</t>
  </si>
  <si>
    <t>Over the time period of this data collection, most police forces have made data quality and recording improvements which means data from earlier years are not directly comparable with recent years. Some forces have also revised data, which means data may not match earlier publications.</t>
  </si>
  <si>
    <t>Excludes offences involving the use of conventional air weapons, such as air rifles. Includes crimes recorded by police where a firearm has been fired, used as a blunt instrument against a person or used as a threat.</t>
  </si>
  <si>
    <t>Notes for table P9</t>
  </si>
  <si>
    <t>These data are published as Experimental Statistics, which are in the testing phase and not yet fully developed. They are published in order to involve users and stakeholders in their development, and as a means to build in quality at an early stage.</t>
  </si>
  <si>
    <t>Action Fraud and National Fraud Intelligence Bureau (NFIB) collate data for the UK as a whole. The figures presented here for police force areas are based on victims' address information. This is in contrast with traditional crimes which are based on where the offence took place (which in the case of fraud is often hard to define). Section 5.4 of the User Guide to crime statistics for England and Wales</t>
  </si>
  <si>
    <t>More information on the National Fraud Intelligence Bureau can be found on the Action fraud.police.uk website.</t>
  </si>
  <si>
    <t>Who are the National Fraud Intelligence Bureau?</t>
  </si>
  <si>
    <t>The total for England and Wales includes the number of offences where the victim's police force area is 'unknown'.</t>
  </si>
  <si>
    <t>The NFIB suggested the decrease recorded by the City of London was driven by an increase in online shopping-related fraud during the COVID-19 pandemic, and a subsequent decrease returning to previous levels</t>
  </si>
  <si>
    <t>Following the implementation of a new IT system in November 2022, Devon and Cornwall Police have been unable to supply data for the period, October 2022 to June 2023. Their data have been excluded from this table for the purpose of comparison.</t>
  </si>
  <si>
    <t>Offences where the victim's police force area is unknown relate to cases where it has not been possible to attribute offences to a police force area, for example, due to missing address information, or where the offence occurred outside the UK.</t>
  </si>
  <si>
    <t>Table P1:  Police recorded crime by offence group and police force area, England and Wales, number of offences, year ending June 2023 [note 1]</t>
  </si>
  <si>
    <t>This worksheet contains one table. Some cells refer to notes which can be found on the notes worksheet.</t>
  </si>
  <si>
    <t>Link to Notes page</t>
  </si>
  <si>
    <t>Police recorded crime data are not designated as National Statistics.</t>
  </si>
  <si>
    <t>Link to Table of Contents</t>
  </si>
  <si>
    <t xml:space="preserve">Source:  Police recorded crime from the Home Office </t>
  </si>
  <si>
    <t>Area Code</t>
  </si>
  <si>
    <t>Area Name</t>
  </si>
  <si>
    <t>Total recorded crime
 (excluding fraud) [note 2]</t>
  </si>
  <si>
    <t>Violence against the person</t>
  </si>
  <si>
    <t>Homicide</t>
  </si>
  <si>
    <t>Violence with injury</t>
  </si>
  <si>
    <t>Violence without injury</t>
  </si>
  <si>
    <t>Stalking and harassment</t>
  </si>
  <si>
    <t>Death or serious injury - unlawful driving</t>
  </si>
  <si>
    <t>Sexual offences</t>
  </si>
  <si>
    <t>Robbery</t>
  </si>
  <si>
    <t>Theft offences</t>
  </si>
  <si>
    <t>Burglary</t>
  </si>
  <si>
    <t>Residential burglary</t>
  </si>
  <si>
    <t>Non-residential burglary</t>
  </si>
  <si>
    <t>Vehicle offences</t>
  </si>
  <si>
    <t>Theft from the person</t>
  </si>
  <si>
    <t>Bicycle theft</t>
  </si>
  <si>
    <t>Shoplifting</t>
  </si>
  <si>
    <t>Other theft offences</t>
  </si>
  <si>
    <t>Criminal damage and arson</t>
  </si>
  <si>
    <t>Drug offences</t>
  </si>
  <si>
    <t>Possession of weapons offences</t>
  </si>
  <si>
    <t>Public order offences</t>
  </si>
  <si>
    <t>Miscellaneous crimes</t>
  </si>
  <si>
    <t>K04000001</t>
  </si>
  <si>
    <t xml:space="preserve">ENGLAND AND WALES [note 3]
</t>
  </si>
  <si>
    <t>E92000001</t>
  </si>
  <si>
    <t xml:space="preserve">ENGLAND </t>
  </si>
  <si>
    <t>E12000001</t>
  </si>
  <si>
    <t>North East</t>
  </si>
  <si>
    <t>E23000013</t>
  </si>
  <si>
    <t>Cleveland</t>
  </si>
  <si>
    <t>E23000008</t>
  </si>
  <si>
    <t>Durham</t>
  </si>
  <si>
    <t>E23000007</t>
  </si>
  <si>
    <t>Northumbria</t>
  </si>
  <si>
    <t>E12000002</t>
  </si>
  <si>
    <t>North West</t>
  </si>
  <si>
    <t>E23000006</t>
  </si>
  <si>
    <t>Cheshire</t>
  </si>
  <si>
    <t>E23000002</t>
  </si>
  <si>
    <t>Cumbria</t>
  </si>
  <si>
    <t>E23000005</t>
  </si>
  <si>
    <t>Greater Manchester</t>
  </si>
  <si>
    <t>E23000003</t>
  </si>
  <si>
    <t>Lancashire</t>
  </si>
  <si>
    <t>E23000004</t>
  </si>
  <si>
    <t>Merseyside</t>
  </si>
  <si>
    <t>E12000003</t>
  </si>
  <si>
    <t>Yorkshire and The Humber</t>
  </si>
  <si>
    <t>E23000012</t>
  </si>
  <si>
    <t>Humberside</t>
  </si>
  <si>
    <t>E23000009</t>
  </si>
  <si>
    <t>North Yorkshire [note 4]</t>
  </si>
  <si>
    <t>E23000011</t>
  </si>
  <si>
    <t>South Yorkshire</t>
  </si>
  <si>
    <t>E23000010</t>
  </si>
  <si>
    <t>West Yorkshire</t>
  </si>
  <si>
    <t>E12000004</t>
  </si>
  <si>
    <t>East Midlands</t>
  </si>
  <si>
    <t>E23000018</t>
  </si>
  <si>
    <t>Derbyshire</t>
  </si>
  <si>
    <t>E23000021</t>
  </si>
  <si>
    <t>Leicestershire</t>
  </si>
  <si>
    <t>E23000020</t>
  </si>
  <si>
    <t>Lincolnshire</t>
  </si>
  <si>
    <t>E23000022</t>
  </si>
  <si>
    <t>Northamptonshire</t>
  </si>
  <si>
    <t>E23000019</t>
  </si>
  <si>
    <t>Nottinghamshire</t>
  </si>
  <si>
    <t>E12000005</t>
  </si>
  <si>
    <t>West Midlands</t>
  </si>
  <si>
    <t>E23000015</t>
  </si>
  <si>
    <t>Staffordshire</t>
  </si>
  <si>
    <t>E23000017</t>
  </si>
  <si>
    <t>Warwickshire</t>
  </si>
  <si>
    <t>E23000016</t>
  </si>
  <si>
    <t>West Mercia</t>
  </si>
  <si>
    <t>E23000014</t>
  </si>
  <si>
    <t>E12000006</t>
  </si>
  <si>
    <t xml:space="preserve">East </t>
  </si>
  <si>
    <t>E23000026</t>
  </si>
  <si>
    <t>Bedfordshire</t>
  </si>
  <si>
    <t>E23000023</t>
  </si>
  <si>
    <t>Cambridgeshire</t>
  </si>
  <si>
    <t>E23000028</t>
  </si>
  <si>
    <t>Essex</t>
  </si>
  <si>
    <t>E23000027</t>
  </si>
  <si>
    <t>Hertfordshire</t>
  </si>
  <si>
    <t>E23000024</t>
  </si>
  <si>
    <t>Norfolk</t>
  </si>
  <si>
    <t>E23000025</t>
  </si>
  <si>
    <t>Suffolk</t>
  </si>
  <si>
    <t>E12000007</t>
  </si>
  <si>
    <t>London</t>
  </si>
  <si>
    <t>E23000034</t>
  </si>
  <si>
    <t>City of London</t>
  </si>
  <si>
    <t>E23000001</t>
  </si>
  <si>
    <t>Metropolitan Police</t>
  </si>
  <si>
    <t>E12000008</t>
  </si>
  <si>
    <t>South East</t>
  </si>
  <si>
    <t>E23000030</t>
  </si>
  <si>
    <t>Hampshire</t>
  </si>
  <si>
    <t>E23000032</t>
  </si>
  <si>
    <t>Kent</t>
  </si>
  <si>
    <t>E23000031</t>
  </si>
  <si>
    <t>Surrey</t>
  </si>
  <si>
    <t>E23000033</t>
  </si>
  <si>
    <t>Sussex</t>
  </si>
  <si>
    <t>E23000029</t>
  </si>
  <si>
    <t>Thames Valley</t>
  </si>
  <si>
    <t>E12000009</t>
  </si>
  <si>
    <t>South West</t>
  </si>
  <si>
    <t>E23000036</t>
  </si>
  <si>
    <t>Avon and Somerset</t>
  </si>
  <si>
    <t>E23000035</t>
  </si>
  <si>
    <t>Devon and Cornwall</t>
  </si>
  <si>
    <t>E23000039</t>
  </si>
  <si>
    <t>Dorset</t>
  </si>
  <si>
    <t>E23000037</t>
  </si>
  <si>
    <t>Gloucestershire</t>
  </si>
  <si>
    <t>E23000038</t>
  </si>
  <si>
    <t>Wiltshire</t>
  </si>
  <si>
    <t>W92000004</t>
  </si>
  <si>
    <t>WALES</t>
  </si>
  <si>
    <t>W15000004</t>
  </si>
  <si>
    <t>Dyfed-Powys</t>
  </si>
  <si>
    <t>W15000002</t>
  </si>
  <si>
    <t>Gwent</t>
  </si>
  <si>
    <t>W15000001</t>
  </si>
  <si>
    <t>North Wales</t>
  </si>
  <si>
    <t>W15000003</t>
  </si>
  <si>
    <t>South Wales</t>
  </si>
  <si>
    <t>Table P2:  Police recorded crime by offence group and police force area, England and Wales, percentage change, year ending June 2023 compared with year ending June 2022 [note 1]</t>
  </si>
  <si>
    <t>Some shorthand is used in this table, [u] indicates that a number is being suppressed as the data comes from a small base of less than 50.</t>
  </si>
  <si>
    <t>Total recorded crime (excludinging fraud) [note 2]</t>
  </si>
  <si>
    <t>All other theft offences</t>
  </si>
  <si>
    <t>Miscellaneous crimes against society</t>
  </si>
  <si>
    <t>ENGLAND AND WALES [note 3]</t>
  </si>
  <si>
    <t>[u]</t>
  </si>
  <si>
    <t>Table P3:  Police recorded crime by offence group and police force area, England and Wales, rate of offences per 1,000 population, year ending June 2023 [note 1]</t>
  </si>
  <si>
    <t>Some shorthand is used in this table, [u1] indicates that rate per 1,000 population data for City of London have been suppressed due to the small population size of the police force area.</t>
  </si>
  <si>
    <t>Population figures
 (mid-2021) rounded to 100 [note 5]</t>
  </si>
  <si>
    <t>Household figures
 (mid-2020)  rounded to 100 [note 6]</t>
  </si>
  <si>
    <t>Total recorded crime (excluding fraud)
 [note 2]</t>
  </si>
  <si>
    <t>Residential burglary
 [note 7]</t>
  </si>
  <si>
    <t>Residential burglary (households)
 [note 7,8]</t>
  </si>
  <si>
    <t>ENGLAND AND WALES [note 9]</t>
  </si>
  <si>
    <t>ENGLAND</t>
  </si>
  <si>
    <t>London [note 10]</t>
  </si>
  <si>
    <t>[u1]</t>
  </si>
  <si>
    <t>Table P4:  Police recorded crime by offence group and police force area, England and Wales, number of offences, year ending June 2022 [note1]</t>
  </si>
  <si>
    <t xml:space="preserve"> Total recorded crime
 (excluding fraud)
 [note 2]</t>
  </si>
  <si>
    <t>Table P5: Number of knife and sharp instrument offences recorded by the police, for selected offences, by police force area, and the percentage of these selected categories [note 1] [note 2][note 3]</t>
  </si>
  <si>
    <t>England and Wales (excluding Devon and Cornwall police), year ending June 2023</t>
  </si>
  <si>
    <t>Some shorthand is used in this table: [x] indicates that a number is unavailable.</t>
  </si>
  <si>
    <t>Total of selected serious offences involving a knife</t>
  </si>
  <si>
    <t>Total of selected serious offences % involving
 a knife</t>
  </si>
  <si>
    <t>Attempted murder offences
 involving
 a knife</t>
  </si>
  <si>
    <t>Attempted murder % involving
 a knife</t>
  </si>
  <si>
    <t>Threats to kill offences involving
 a knife</t>
  </si>
  <si>
    <t>Threats to kill offences % involving
 a knife</t>
  </si>
  <si>
    <t>Assault with injury and 
assault with intent to cause serious harm offences involving a knife</t>
  </si>
  <si>
    <t>Assault with injury and 
assault with intent to cause serious harm % involving
 a knife</t>
  </si>
  <si>
    <t xml:space="preserve">Robbery offences involving
 a knife
 </t>
  </si>
  <si>
    <t>Robbery
 offences % involving
 a knife</t>
  </si>
  <si>
    <t>Rape and sexual assault offences involving a knife
  [note 4]</t>
  </si>
  <si>
    <t>Rape and sexual assault
 offences % involving
 a knife</t>
  </si>
  <si>
    <t>Homicide offences involving a knife 
 [note 5]</t>
  </si>
  <si>
    <t>Homicide
 offences % involving
 a knife</t>
  </si>
  <si>
    <t>ENGLAND AND WALES
(exc. Devon and Cornwall police) [note 2, 3]</t>
  </si>
  <si>
    <t>ENGLAND (exc. Devon and Cornwall police)[note 3]</t>
  </si>
  <si>
    <t xml:space="preserve">North East </t>
  </si>
  <si>
    <t>Cleveland [note 2]</t>
  </si>
  <si>
    <t>Durham [note 2]</t>
  </si>
  <si>
    <t>Northumbria [note 2]</t>
  </si>
  <si>
    <t>Cheshire [note 2]</t>
  </si>
  <si>
    <t>Cumbria [note 2]</t>
  </si>
  <si>
    <t>Greater Manchester [note 2]</t>
  </si>
  <si>
    <t>Lancashire [note 2]</t>
  </si>
  <si>
    <t>Merseyside [note 2]</t>
  </si>
  <si>
    <t>Humberside [note 2]</t>
  </si>
  <si>
    <t>North Yorkshire [note 2]</t>
  </si>
  <si>
    <t>South Yorkshire [note 2]</t>
  </si>
  <si>
    <t>West Yorkshire [note 2]</t>
  </si>
  <si>
    <t>Derbyshire [note 2]</t>
  </si>
  <si>
    <t>Leicestershire [note 2]</t>
  </si>
  <si>
    <t>Lincolnshire [note 2]</t>
  </si>
  <si>
    <t>Northamptonshire [note 2]</t>
  </si>
  <si>
    <t>Nottinghamshire [note 2]</t>
  </si>
  <si>
    <t>Warwickshire [note 2]</t>
  </si>
  <si>
    <t>West Mercia [note 2]</t>
  </si>
  <si>
    <t>West Midlands [note 2]</t>
  </si>
  <si>
    <t>East</t>
  </si>
  <si>
    <t>Bedfordshire [note 2]</t>
  </si>
  <si>
    <t>Cambridgeshire [note 2]</t>
  </si>
  <si>
    <t>Essex [note 2]</t>
  </si>
  <si>
    <t>Hertfordshire [note 2]</t>
  </si>
  <si>
    <t>Norfolk [note 2]</t>
  </si>
  <si>
    <t>Suffolk [note 2]</t>
  </si>
  <si>
    <t>City of London [note 2]</t>
  </si>
  <si>
    <t>Metropolitan Police [note 2]</t>
  </si>
  <si>
    <t>Hampshire [note 2]</t>
  </si>
  <si>
    <t>Kent [note 2]</t>
  </si>
  <si>
    <t>Surrey [note 2][note 6]</t>
  </si>
  <si>
    <t>Sussex [note 2]</t>
  </si>
  <si>
    <t>Thames Valley [note 2]</t>
  </si>
  <si>
    <t>Avon and Somerset [note 2]</t>
  </si>
  <si>
    <t>Devon and Cornwall [note 3]</t>
  </si>
  <si>
    <t>[x]</t>
  </si>
  <si>
    <t>Dorset [note 2]</t>
  </si>
  <si>
    <t>Wiltshire [note 2]</t>
  </si>
  <si>
    <t>Dyfed-Powys [note 2]</t>
  </si>
  <si>
    <t>Gwent [note 2]</t>
  </si>
  <si>
    <t>North Wales [note 2]</t>
  </si>
  <si>
    <t>South Wales [note 2]</t>
  </si>
  <si>
    <t>British Transport Police</t>
  </si>
  <si>
    <t>Table P6: Number of Knife and sharp instrument offences recorded by the police for selected offences, by police force area, and the total percentages of these selected categories [note 1][note 2][note 3][note 7][note 8]</t>
  </si>
  <si>
    <t xml:space="preserve">England and Wales (excluding Devon and Cornwall police, year ending March 2020 to year ending June 2023) </t>
  </si>
  <si>
    <t>Area Codes</t>
  </si>
  <si>
    <t>Area name</t>
  </si>
  <si>
    <t>Apr 2010 to Mar 2011</t>
  </si>
  <si>
    <t>% involving a knife Apr 2010 to
 Mar 2011</t>
  </si>
  <si>
    <t>Apr 2011 to Mar 2012
[note 9]</t>
  </si>
  <si>
    <t>% involving a knife Apr 2011 to
 Mar 2012</t>
  </si>
  <si>
    <t>Apr 2012 to Mar 2013</t>
  </si>
  <si>
    <t>% involving a knife Apr 2012 to
 Mar 2013</t>
  </si>
  <si>
    <t>Apr 2013 to Mar 2014</t>
  </si>
  <si>
    <t>% involving a knife Apr 2013 to
 Mar 2014</t>
  </si>
  <si>
    <t>Apr 2014 to Mar 2015</t>
  </si>
  <si>
    <t>% involving a knife Apr 2014 to
 Mar 2015</t>
  </si>
  <si>
    <t>Apr 2015 to Mar 2016</t>
  </si>
  <si>
    <t>% involving a knife Apr 2015 to
 Mar 2016</t>
  </si>
  <si>
    <t>Apr 2016 to Mar 2017</t>
  </si>
  <si>
    <t>% involving a knife Apr 2016 to
 Mar 2017</t>
  </si>
  <si>
    <t>Apr 2017 to Mar 2018</t>
  </si>
  <si>
    <t>% involving a knife Apr 2017 to
 Mar 2018</t>
  </si>
  <si>
    <t>Apr 2018 to Mar 2019</t>
  </si>
  <si>
    <t>% involving a knife Apr 2018 to
 Mar 2019</t>
  </si>
  <si>
    <t>Apr 2019 to Mar 2020
[note 3]</t>
  </si>
  <si>
    <t>% involving a knife Apr 2019 to
 Mar 2020
[note 3]</t>
  </si>
  <si>
    <t>Apr 2020 to Mar 2021
[note 3]</t>
  </si>
  <si>
    <t>% involving a knife Apr 2020 to
 Mar 2021
[note 3]</t>
  </si>
  <si>
    <t>Jul 2021 to Jun 2022
[note 3]</t>
  </si>
  <si>
    <t>% involving a knife Jul 2021 to
 Jun 2022
[note 3]</t>
  </si>
  <si>
    <t>Jul 2022 to Jun 2023
[note 3]</t>
  </si>
  <si>
    <t>% involving a knife Jul 2022 to
 Jun 2023
[note 3]</t>
  </si>
  <si>
    <t>Jul 2022 to Jun 2023 compared with Apr 2012 to
 Mar 2013
 % change</t>
  </si>
  <si>
    <t>Jul 2022 to
 Jun 2023
 compared with
 Apr 2019 to 
Mar 2020 
 % change</t>
  </si>
  <si>
    <t>Jul 2022 to
 Jun 2023
 compared with previous year
 % change</t>
  </si>
  <si>
    <t>ENGLAND AND WALES [note 2, 3, 8]</t>
  </si>
  <si>
    <t>England and Wales (exc. Greater Manchester Police)[note  8]</t>
  </si>
  <si>
    <t>ENGLAND[note 2,3,8]</t>
  </si>
  <si>
    <t>England (exc. Greater Manchester Police)[note 8]</t>
  </si>
  <si>
    <t>Northumbria [note 2][note 10]</t>
  </si>
  <si>
    <t>Essex [note 2][note 10]</t>
  </si>
  <si>
    <t>Norfolk [note 2][note 10]</t>
  </si>
  <si>
    <t>Suffolk [note 2][note 10]</t>
  </si>
  <si>
    <t>Surrey [note 2][note 6][note 10]</t>
  </si>
  <si>
    <t>Sussex [note 2][note 10][note 11]</t>
  </si>
  <si>
    <t>Thames Valley [note 2][note 10]</t>
  </si>
  <si>
    <t>Avon and Somerset [note 2][note 10]</t>
  </si>
  <si>
    <t>Devon and Cornwall [note 2][note 3]</t>
  </si>
  <si>
    <t>Table P7: Offences involving knife or sharp instrument rate per 100,000 recorded by the police for selected offences, by police force area[note 1][note 2][note 3][note 7]</t>
  </si>
  <si>
    <t>England and Wales (excluding Devon and Cornwall police), year ending June 2022 and year ending June 2023</t>
  </si>
  <si>
    <t xml:space="preserve">[u1] indicates that rate per 100,000 population data for City of London have been suppressed due to the small population size of the police force area. </t>
  </si>
  <si>
    <t>Jul 2021 to 
June 2022</t>
  </si>
  <si>
    <t>Jul 2022 to 
June 2023</t>
  </si>
  <si>
    <t>ENGLAND AND WALES (exc. Devon &amp; Cornwall police)
 [note 2, 3]</t>
  </si>
  <si>
    <t>ENGLAND (exc. Devon &amp; Cornwall police) [note 2, 3]</t>
  </si>
  <si>
    <t>London [note 12]</t>
  </si>
  <si>
    <t>South West [note 3]</t>
  </si>
  <si>
    <t>Table P8: Number of firearm offences (excluding air weapons) by police force area, year ending March 2010 to year ending June 2023 [note 1][note 2][note 3]</t>
  </si>
  <si>
    <t>England and Wales (year ending March 2020 to year ending June 2023 excludes Devon and Cornwall police)</t>
  </si>
  <si>
    <t>Link to notes page</t>
  </si>
  <si>
    <t>Area code</t>
  </si>
  <si>
    <t>Apr 2009 to
 Mar 2010</t>
  </si>
  <si>
    <t>Apr 2010 to
 Mar 2011</t>
  </si>
  <si>
    <t>Apr 2011 to
 Mar 2012</t>
  </si>
  <si>
    <t>Apr 2012 to
 Mar 2013</t>
  </si>
  <si>
    <t>Apr 2013 to
 Mar 2014</t>
  </si>
  <si>
    <t>Apr 2014 to
 Mar 2015</t>
  </si>
  <si>
    <t>Apr 2015 to
 Mar 2016</t>
  </si>
  <si>
    <t>Apr 2016 to
 Mar 2017</t>
  </si>
  <si>
    <t>Apr 2017 to
 Mar 2018</t>
  </si>
  <si>
    <t>Apr 2018 to
 Mar 2019</t>
  </si>
  <si>
    <t>Apr  2019 to
 Mar  2020 [note 4]</t>
  </si>
  <si>
    <t>Apr  2020 to
 Mar  2021 [note 4]</t>
  </si>
  <si>
    <t>Jul 2021 to
 Jun 2022 [note 4]</t>
  </si>
  <si>
    <t>Jul 2022 to
 Jun 2023 [note 4]</t>
  </si>
  <si>
    <t xml:space="preserve">ENGLAND AND WALES </t>
  </si>
  <si>
    <t xml:space="preserve">[u] </t>
  </si>
  <si>
    <t>North Yorkshire</t>
  </si>
  <si>
    <t>Devon and Cornwall [note 4]</t>
  </si>
  <si>
    <t>Table P9: Number of fraud and computer misuse offences referred to National Fraud Intelligence Bureau by Action Fraud by police force area [note 1][note 2][note 3]</t>
  </si>
  <si>
    <t>England and Wales (excluding Devon and Cornwall police), year ending June 2023 (Experimental Statistics)</t>
  </si>
  <si>
    <t>Fraud data are not designated as National Statistics.</t>
  </si>
  <si>
    <t>[z] is not applicable. [x] indicates data that has been removed.</t>
  </si>
  <si>
    <t>Source: National Fraud Intelligence Bureau</t>
  </si>
  <si>
    <t>July 2021 to
 June 2022</t>
  </si>
  <si>
    <t>July 2022 to June 2023</t>
  </si>
  <si>
    <t>Rate per 1,000 population</t>
  </si>
  <si>
    <t>% change from
 previous year</t>
  </si>
  <si>
    <t>ENGLAND AND WALES (exc. Devon and Cornwall police)
 [note 4]</t>
  </si>
  <si>
    <t>ENGLAND (exc. Devon and Cornwall police)</t>
  </si>
  <si>
    <t>London [note 5]</t>
  </si>
  <si>
    <t>City of London [note 6]</t>
  </si>
  <si>
    <t>South West [note 7]</t>
  </si>
  <si>
    <t>Devon and Cornwall [note 7]</t>
  </si>
  <si>
    <t>Unknown [note 8]</t>
  </si>
  <si>
    <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</si>
</sst>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_(* #,##0.00_);_(* \(#,##0.00\);_(* &quot;-&quot;??_);_(@_)"/>
    <numFmt numFmtId="165" formatCode="_-* #,##0_-;\-* #,##0_-;_-* &quot;-&quot;??_-;_-@_-"/>
    <numFmt numFmtId="166" formatCode="0.0"/>
    <numFmt numFmtId="167" formatCode="_-* #,##0.0_-;\-* #,##0.0_-;_-* &quot;-&quot;??_-;_-@_-"/>
    <numFmt numFmtId="168" formatCode="_-* #,##0.0_-;\-* #,##0.0_-;_-* &quot;-&quot;?_-;_-@_-"/>
  </numFmts>
  <fonts count="37"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3"/>
      <color theme="3"/>
      <name val="Arial"/>
      <family val="2"/>
    </font>
    <font>
      <b/>
      <sz val="12"/>
      <color theme="1"/>
      <name val="Arial"/>
      <family val="2"/>
    </font>
    <font>
      <u/>
      <sz val="12"/>
      <color theme="10"/>
      <name val="Arial"/>
      <family val="2"/>
    </font>
    <font>
      <b/>
      <sz val="13"/>
      <name val="Arial"/>
      <family val="2"/>
    </font>
    <font>
      <sz val="10"/>
      <name val="Arial"/>
      <family val="2"/>
    </font>
    <font>
      <sz val="12"/>
      <name val="Arial"/>
      <family val="2"/>
    </font>
    <font>
      <u/>
      <sz val="11"/>
      <color theme="10"/>
      <name val="Calibri"/>
      <family val="2"/>
      <scheme val="minor"/>
    </font>
    <font>
      <b/>
      <sz val="12"/>
      <name val="Arial"/>
      <family val="2"/>
    </font>
    <font>
      <sz val="11"/>
      <color theme="1"/>
      <name val="Calibri"/>
      <family val="2"/>
      <scheme val="minor"/>
    </font>
    <font>
      <b/>
      <sz val="12"/>
      <color indexed="8"/>
      <name val="Arial"/>
      <family val="2"/>
    </font>
    <font>
      <u/>
      <sz val="11"/>
      <color theme="10"/>
      <name val="Calibri"/>
      <family val="2"/>
    </font>
    <font>
      <b/>
      <sz val="14"/>
      <name val="Arial"/>
      <family val="2"/>
    </font>
    <font>
      <b/>
      <sz val="13"/>
      <color theme="1"/>
      <name val="Arial"/>
      <family val="2"/>
    </font>
    <font>
      <u/>
      <sz val="10"/>
      <color theme="10"/>
      <name val="Arial"/>
      <family val="2"/>
    </font>
    <font>
      <u/>
      <sz val="12"/>
      <color rgb="FF0000FF"/>
      <name val="Arial"/>
      <family val="2"/>
    </font>
    <font>
      <sz val="12"/>
      <color indexed="8"/>
      <name val="Arial"/>
      <family val="2"/>
    </font>
    <font>
      <sz val="13"/>
      <color theme="1"/>
      <name val="Arial"/>
      <family val="2"/>
    </font>
    <font>
      <u/>
      <sz val="12"/>
      <color indexed="12"/>
      <name val="Arial"/>
      <family val="2"/>
    </font>
    <font>
      <b/>
      <sz val="12"/>
      <color rgb="FFFF0000"/>
      <name val="Arial"/>
      <family val="2"/>
    </font>
    <font>
      <sz val="8"/>
      <name val="Courier"/>
      <family val="3"/>
    </font>
    <font>
      <u/>
      <sz val="10"/>
      <color indexed="12"/>
      <name val="Arial"/>
      <family val="2"/>
    </font>
    <font>
      <sz val="11"/>
      <color rgb="FF000000"/>
      <name val="Calibri"/>
      <family val="2"/>
    </font>
    <font>
      <sz val="12"/>
      <color rgb="FF000000"/>
      <name val="Arial"/>
      <family val="2"/>
    </font>
    <font>
      <b/>
      <sz val="15"/>
      <color theme="3"/>
      <name val="Arial"/>
      <family val="2"/>
    </font>
    <font>
      <sz val="12"/>
      <color rgb="FFFF0000"/>
      <name val="Arial"/>
      <family val="2"/>
    </font>
    <font>
      <sz val="12"/>
      <color theme="1"/>
      <name val="Calibri"/>
      <family val="2"/>
      <scheme val="minor"/>
    </font>
    <font>
      <b/>
      <i/>
      <sz val="12"/>
      <name val="Arial"/>
      <family val="2"/>
    </font>
    <font>
      <b/>
      <sz val="14"/>
      <color theme="1"/>
      <name val="Arial"/>
      <family val="2"/>
    </font>
    <font>
      <b/>
      <sz val="14"/>
      <color theme="1"/>
      <name val="Calibri"/>
      <family val="2"/>
      <scheme val="minor"/>
    </font>
    <font>
      <b/>
      <sz val="12"/>
      <color theme="1"/>
      <name val="Calibri"/>
      <family val="2"/>
      <scheme val="minor"/>
    </font>
    <font>
      <sz val="11"/>
      <color indexed="8"/>
      <name val="Calibri"/>
      <family val="2"/>
    </font>
  </fonts>
  <fills count="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0" tint="-0.249977111117893"/>
        <bgColor indexed="64"/>
      </patternFill>
    </fill>
    <fill>
      <patternFill patternType="solid">
        <fgColor indexed="9"/>
        <bgColor indexed="9"/>
      </patternFill>
    </fill>
  </fills>
  <borders count="9">
    <border>
      <left/>
      <right/>
      <top/>
      <bottom/>
      <diagonal/>
    </border>
    <border>
      <left/>
      <right/>
      <top/>
      <bottom style="thick">
        <color theme="4" tint="0.499984740745262"/>
      </bottom>
      <diagonal/>
    </border>
    <border>
      <left/>
      <right/>
      <top/>
      <bottom style="thin">
        <color indexed="64"/>
      </bottom>
      <diagonal/>
    </border>
    <border>
      <left/>
      <right/>
      <top style="thin">
        <color indexed="64"/>
      </top>
      <bottom style="thin">
        <color indexed="64"/>
      </bottom>
      <diagonal/>
    </border>
    <border>
      <left/>
      <right/>
      <top/>
      <bottom style="thick">
        <color theme="4"/>
      </bottom>
      <diagonal/>
    </border>
    <border>
      <left style="dashed">
        <color indexed="64"/>
      </left>
      <right/>
      <top style="thin">
        <color indexed="64"/>
      </top>
      <bottom style="thin">
        <color indexed="64"/>
      </bottom>
      <diagonal/>
    </border>
    <border>
      <left style="dashed">
        <color indexed="64"/>
      </left>
      <right/>
      <top/>
      <bottom/>
      <diagonal/>
    </border>
    <border>
      <left style="dashed">
        <color indexed="64"/>
      </left>
      <right/>
      <top/>
      <bottom style="thin">
        <color indexed="64"/>
      </bottom>
      <diagonal/>
    </border>
    <border>
      <left/>
      <right style="dashed">
        <color indexed="64"/>
      </right>
      <top/>
      <bottom/>
      <diagonal/>
    </border>
  </borders>
  <cellStyleXfs count="131">
    <xf numFmtId="0" fontId="0" fillId="0" borderId="0"/>
    <xf numFmtId="164" fontId="5" fillId="0" borderId="0" applyFont="0" applyFill="0" applyBorder="0" applyAlignment="0" applyProtection="0"/>
    <xf numFmtId="9" fontId="5" fillId="0" borderId="0" applyFont="0" applyFill="0" applyBorder="0" applyAlignment="0" applyProtection="0"/>
    <xf numFmtId="0" fontId="9" fillId="0" borderId="0" applyNumberFormat="0" applyFill="0" applyAlignment="0" applyProtection="0"/>
    <xf numFmtId="0" fontId="6" fillId="0" borderId="1" applyNumberFormat="0" applyFill="0" applyAlignment="0" applyProtection="0"/>
    <xf numFmtId="0" fontId="12" fillId="0" borderId="0" applyNumberFormat="0" applyFill="0" applyBorder="0" applyAlignment="0" applyProtection="0"/>
    <xf numFmtId="0" fontId="10" fillId="0" borderId="0"/>
    <xf numFmtId="0" fontId="10" fillId="0" borderId="0"/>
    <xf numFmtId="164" fontId="10" fillId="0" borderId="0" applyFont="0" applyFill="0" applyBorder="0" applyAlignment="0" applyProtection="0"/>
    <xf numFmtId="164" fontId="14" fillId="0" borderId="0" applyFont="0" applyFill="0" applyBorder="0" applyAlignment="0" applyProtection="0"/>
    <xf numFmtId="0" fontId="16" fillId="0" borderId="0" applyNumberFormat="0" applyFill="0" applyBorder="0" applyAlignment="0" applyProtection="0">
      <alignment vertical="top"/>
      <protection locked="0"/>
    </xf>
    <xf numFmtId="0" fontId="9" fillId="0" borderId="0" applyNumberFormat="0" applyFill="0" applyAlignment="0" applyProtection="0"/>
    <xf numFmtId="0" fontId="14" fillId="0" borderId="0"/>
    <xf numFmtId="0" fontId="19" fillId="0" borderId="0" applyNumberFormat="0" applyFill="0" applyBorder="0" applyAlignment="0" applyProtection="0"/>
    <xf numFmtId="0" fontId="10" fillId="0" borderId="0"/>
    <xf numFmtId="0" fontId="4" fillId="0" borderId="0"/>
    <xf numFmtId="0" fontId="10" fillId="0" borderId="0"/>
    <xf numFmtId="0" fontId="4" fillId="0" borderId="0"/>
    <xf numFmtId="0" fontId="12" fillId="0" borderId="0" applyNumberFormat="0" applyFill="0" applyBorder="0" applyAlignment="0" applyProtection="0"/>
    <xf numFmtId="0" fontId="8" fillId="0" borderId="0" applyNumberFormat="0" applyFill="0" applyBorder="0" applyAlignment="0" applyProtection="0"/>
    <xf numFmtId="3" fontId="11" fillId="0" borderId="0" applyProtection="0"/>
    <xf numFmtId="0" fontId="14" fillId="0" borderId="0"/>
    <xf numFmtId="0" fontId="14" fillId="0" borderId="0"/>
    <xf numFmtId="0" fontId="21" fillId="0" borderId="0"/>
    <xf numFmtId="0" fontId="4" fillId="0" borderId="0"/>
    <xf numFmtId="0" fontId="10" fillId="0" borderId="0"/>
    <xf numFmtId="0" fontId="10" fillId="0" borderId="0"/>
    <xf numFmtId="0" fontId="10" fillId="0" borderId="0"/>
    <xf numFmtId="0" fontId="14" fillId="0" borderId="0"/>
    <xf numFmtId="164" fontId="14" fillId="0" borderId="0" applyFont="0" applyFill="0" applyBorder="0" applyAlignment="0" applyProtection="0"/>
    <xf numFmtId="0" fontId="9" fillId="0" borderId="0" applyNumberFormat="0" applyFill="0" applyAlignment="0" applyProtection="0"/>
    <xf numFmtId="0" fontId="9" fillId="0" borderId="0" applyNumberFormat="0" applyFill="0" applyAlignment="0" applyProtection="0"/>
    <xf numFmtId="0" fontId="13" fillId="0" borderId="0" applyNumberFormat="0" applyFill="0" applyAlignment="0" applyProtection="0"/>
    <xf numFmtId="0" fontId="10" fillId="0" borderId="0" applyNumberFormat="0" applyFill="0" applyBorder="0" applyAlignment="0" applyProtection="0"/>
    <xf numFmtId="0" fontId="23" fillId="0" borderId="0" applyNumberFormat="0" applyFill="0" applyBorder="0" applyAlignment="0" applyProtection="0">
      <alignment vertical="top"/>
      <protection locked="0"/>
    </xf>
    <xf numFmtId="0" fontId="9" fillId="0" borderId="4" applyNumberFormat="0" applyFill="0" applyBorder="0" applyAlignment="0" applyProtection="0"/>
    <xf numFmtId="0" fontId="4" fillId="0" borderId="0"/>
    <xf numFmtId="0" fontId="4" fillId="0" borderId="0"/>
    <xf numFmtId="0" fontId="10" fillId="0" borderId="0"/>
    <xf numFmtId="164" fontId="14" fillId="0" borderId="0" applyFont="0" applyFill="0" applyBorder="0" applyAlignment="0" applyProtection="0"/>
    <xf numFmtId="0" fontId="6" fillId="0" borderId="1" applyNumberFormat="0" applyFill="0" applyAlignment="0" applyProtection="0"/>
    <xf numFmtId="9"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0" fontId="3" fillId="0" borderId="0"/>
    <xf numFmtId="0" fontId="14" fillId="0" borderId="0"/>
    <xf numFmtId="0" fontId="3" fillId="0" borderId="0"/>
    <xf numFmtId="0" fontId="3" fillId="0" borderId="0"/>
    <xf numFmtId="0" fontId="3" fillId="0" borderId="0"/>
    <xf numFmtId="3" fontId="3" fillId="0" borderId="0" applyProtection="0"/>
    <xf numFmtId="0" fontId="3" fillId="0" borderId="0"/>
    <xf numFmtId="164" fontId="14" fillId="0" borderId="0" applyFont="0" applyFill="0" applyBorder="0" applyAlignment="0" applyProtection="0"/>
    <xf numFmtId="0" fontId="14" fillId="0" borderId="0"/>
    <xf numFmtId="164" fontId="10" fillId="0" borderId="0" applyFont="0" applyFill="0" applyBorder="0" applyAlignment="0" applyProtection="0"/>
    <xf numFmtId="164" fontId="14" fillId="0" borderId="0" applyFont="0" applyFill="0" applyBorder="0" applyAlignment="0" applyProtection="0"/>
    <xf numFmtId="0" fontId="3" fillId="0" borderId="0"/>
    <xf numFmtId="0" fontId="3" fillId="0" borderId="0"/>
    <xf numFmtId="0" fontId="14" fillId="0" borderId="0"/>
    <xf numFmtId="0" fontId="9" fillId="0" borderId="4" applyNumberFormat="0" applyFill="0" applyBorder="0" applyAlignment="0" applyProtection="0"/>
    <xf numFmtId="0" fontId="14" fillId="0" borderId="0"/>
    <xf numFmtId="164" fontId="14" fillId="0" borderId="0" applyFont="0" applyFill="0" applyBorder="0" applyAlignment="0" applyProtection="0"/>
    <xf numFmtId="164" fontId="10" fillId="0" borderId="0" applyFont="0" applyFill="0" applyBorder="0" applyAlignment="0" applyProtection="0"/>
    <xf numFmtId="164" fontId="14" fillId="0" borderId="0" applyFont="0" applyFill="0" applyBorder="0" applyAlignment="0" applyProtection="0"/>
    <xf numFmtId="9" fontId="3" fillId="0" borderId="0" applyFont="0" applyFill="0" applyBorder="0" applyAlignment="0" applyProtection="0"/>
    <xf numFmtId="0" fontId="8" fillId="0" borderId="0" applyNumberFormat="0" applyFill="0" applyBorder="0" applyAlignment="0" applyProtection="0"/>
    <xf numFmtId="164" fontId="14" fillId="0" borderId="0" applyFont="0" applyFill="0" applyBorder="0" applyAlignment="0" applyProtection="0"/>
    <xf numFmtId="0" fontId="25" fillId="0" borderId="0"/>
    <xf numFmtId="0" fontId="23" fillId="0" borderId="0" applyNumberFormat="0" applyFill="0" applyBorder="0" applyAlignment="0" applyProtection="0">
      <alignment vertical="top"/>
      <protection locked="0"/>
    </xf>
    <xf numFmtId="9" fontId="10" fillId="0" borderId="0" applyFont="0" applyFill="0" applyBorder="0" applyAlignment="0" applyProtection="0"/>
    <xf numFmtId="0" fontId="3" fillId="0" borderId="0"/>
    <xf numFmtId="0" fontId="26" fillId="0" borderId="0" applyNumberFormat="0" applyFill="0" applyBorder="0" applyAlignment="0" applyProtection="0">
      <alignment vertical="top"/>
      <protection locked="0"/>
    </xf>
    <xf numFmtId="0" fontId="12" fillId="0" borderId="0" applyNumberFormat="0" applyFill="0" applyBorder="0" applyAlignment="0" applyProtection="0"/>
    <xf numFmtId="0" fontId="14" fillId="0" borderId="0"/>
    <xf numFmtId="164" fontId="14" fillId="0" borderId="0" applyFont="0" applyFill="0" applyBorder="0" applyAlignment="0" applyProtection="0"/>
    <xf numFmtId="164" fontId="10" fillId="0" borderId="0" applyFont="0" applyFill="0" applyBorder="0" applyAlignment="0" applyProtection="0"/>
    <xf numFmtId="164" fontId="14" fillId="0" borderId="0" applyFont="0" applyFill="0" applyBorder="0" applyAlignment="0" applyProtection="0"/>
    <xf numFmtId="9" fontId="14" fillId="0" borderId="0" applyFont="0" applyFill="0" applyBorder="0" applyAlignment="0" applyProtection="0"/>
    <xf numFmtId="164" fontId="14" fillId="0" borderId="0" applyFont="0" applyFill="0" applyBorder="0" applyAlignment="0" applyProtection="0"/>
    <xf numFmtId="0" fontId="27" fillId="0" borderId="0" applyNumberFormat="0" applyBorder="0" applyProtection="0"/>
    <xf numFmtId="0" fontId="14" fillId="0" borderId="0"/>
    <xf numFmtId="0" fontId="10" fillId="0" borderId="0"/>
    <xf numFmtId="0" fontId="10" fillId="0" borderId="0"/>
    <xf numFmtId="0" fontId="19" fillId="0" borderId="0" applyNumberFormat="0" applyFill="0" applyBorder="0" applyAlignment="0" applyProtection="0"/>
    <xf numFmtId="0" fontId="21" fillId="0" borderId="0"/>
    <xf numFmtId="164" fontId="14" fillId="0" borderId="0" applyFont="0" applyFill="0" applyBorder="0" applyAlignment="0" applyProtection="0"/>
    <xf numFmtId="164" fontId="10" fillId="0" borderId="0" applyFont="0" applyFill="0" applyBorder="0" applyAlignment="0" applyProtection="0"/>
    <xf numFmtId="164" fontId="14" fillId="0" borderId="0" applyFont="0" applyFill="0" applyBorder="0" applyAlignment="0" applyProtection="0"/>
    <xf numFmtId="0" fontId="16" fillId="0" borderId="0" applyNumberFormat="0" applyFill="0" applyBorder="0" applyAlignment="0" applyProtection="0">
      <alignment vertical="top"/>
      <protection locked="0"/>
    </xf>
    <xf numFmtId="0" fontId="9" fillId="0" borderId="0" applyNumberFormat="0" applyFill="0" applyAlignment="0" applyProtection="0"/>
    <xf numFmtId="0" fontId="3" fillId="0" borderId="0"/>
    <xf numFmtId="0" fontId="6" fillId="0" borderId="1" applyNumberFormat="0" applyFill="0" applyAlignment="0" applyProtection="0"/>
    <xf numFmtId="0" fontId="3" fillId="0" borderId="0"/>
    <xf numFmtId="0" fontId="3" fillId="0" borderId="0"/>
    <xf numFmtId="0" fontId="3" fillId="0" borderId="0"/>
    <xf numFmtId="0" fontId="14" fillId="0" borderId="0"/>
    <xf numFmtId="164" fontId="14" fillId="0" borderId="0" applyFont="0" applyFill="0" applyBorder="0" applyAlignment="0" applyProtection="0"/>
    <xf numFmtId="0" fontId="3" fillId="0" borderId="0"/>
    <xf numFmtId="0" fontId="28" fillId="0" borderId="0"/>
    <xf numFmtId="164" fontId="3" fillId="0" borderId="0" applyFont="0" applyFill="0" applyBorder="0" applyAlignment="0" applyProtection="0"/>
    <xf numFmtId="0" fontId="3" fillId="0" borderId="0"/>
    <xf numFmtId="0" fontId="3" fillId="0" borderId="0"/>
    <xf numFmtId="164" fontId="3" fillId="0" borderId="0" applyFont="0" applyFill="0" applyBorder="0" applyAlignment="0" applyProtection="0"/>
    <xf numFmtId="0" fontId="29" fillId="0" borderId="4" applyNumberFormat="0" applyFill="0" applyAlignment="0" applyProtection="0"/>
    <xf numFmtId="164" fontId="3" fillId="0" borderId="0" applyFont="0" applyFill="0" applyBorder="0" applyAlignment="0" applyProtection="0"/>
    <xf numFmtId="0" fontId="3" fillId="0" borderId="0"/>
    <xf numFmtId="0" fontId="3" fillId="0" borderId="0"/>
    <xf numFmtId="0" fontId="14" fillId="0" borderId="0"/>
    <xf numFmtId="0" fontId="27" fillId="0" borderId="0" applyNumberFormat="0" applyBorder="0" applyProtection="0"/>
    <xf numFmtId="0" fontId="3" fillId="0" borderId="0"/>
    <xf numFmtId="164" fontId="3" fillId="0" borderId="0" applyFont="0" applyFill="0" applyBorder="0" applyAlignment="0" applyProtection="0"/>
    <xf numFmtId="0" fontId="6" fillId="0" borderId="1" applyNumberFormat="0" applyFill="0" applyAlignment="0" applyProtection="0"/>
    <xf numFmtId="0" fontId="3" fillId="0" borderId="0"/>
    <xf numFmtId="0" fontId="3" fillId="0" borderId="0"/>
    <xf numFmtId="164" fontId="14" fillId="0" borderId="0" applyFont="0" applyFill="0" applyBorder="0" applyAlignment="0" applyProtection="0"/>
    <xf numFmtId="0" fontId="2" fillId="0" borderId="0"/>
    <xf numFmtId="0" fontId="2" fillId="0" borderId="0"/>
    <xf numFmtId="0" fontId="2" fillId="0" borderId="0"/>
    <xf numFmtId="0" fontId="1" fillId="0" borderId="0"/>
    <xf numFmtId="3" fontId="1" fillId="0" borderId="0" applyProtection="0"/>
    <xf numFmtId="0" fontId="13" fillId="0" borderId="1" applyNumberFormat="0" applyFill="0" applyBorder="0" applyAlignment="0" applyProtection="0"/>
    <xf numFmtId="0" fontId="12" fillId="0" borderId="0" applyNumberFormat="0" applyFill="0" applyBorder="0" applyAlignment="0" applyProtection="0"/>
    <xf numFmtId="0" fontId="1" fillId="0" borderId="0"/>
    <xf numFmtId="9" fontId="21" fillId="0" borderId="0" applyFont="0" applyFill="0" applyBorder="0" applyAlignment="0" applyProtection="0"/>
    <xf numFmtId="9" fontId="36" fillId="0" borderId="0" applyFont="0" applyFill="0" applyBorder="0" applyAlignment="0" applyProtection="0"/>
    <xf numFmtId="0" fontId="13" fillId="0" borderId="0" applyNumberFormat="0" applyFill="0" applyAlignment="0" applyProtection="0"/>
    <xf numFmtId="0" fontId="27" fillId="0" borderId="0" applyNumberFormat="0" applyBorder="0" applyProtection="0"/>
    <xf numFmtId="43" fontId="36" fillId="0" borderId="0" applyFont="0" applyFill="0" applyBorder="0" applyAlignment="0" applyProtection="0"/>
    <xf numFmtId="0" fontId="1" fillId="0" borderId="0"/>
    <xf numFmtId="0" fontId="1" fillId="0" borderId="0"/>
    <xf numFmtId="43" fontId="14" fillId="0" borderId="0" applyFont="0" applyFill="0" applyBorder="0" applyAlignment="0" applyProtection="0"/>
    <xf numFmtId="43" fontId="14" fillId="0" borderId="0" applyFont="0" applyFill="0" applyBorder="0" applyAlignment="0" applyProtection="0"/>
  </cellStyleXfs>
  <cellXfs count="296">
    <xf numFmtId="0" fontId="0" fillId="0" borderId="0" xfId="0"/>
    <xf numFmtId="0" fontId="9" fillId="0" borderId="0" xfId="3" applyFill="1" applyAlignment="1" applyProtection="1">
      <protection locked="0"/>
    </xf>
    <xf numFmtId="0" fontId="7" fillId="2" borderId="0" xfId="6" applyFont="1" applyFill="1" applyProtection="1">
      <protection locked="0"/>
    </xf>
    <xf numFmtId="0" fontId="11" fillId="2" borderId="0" xfId="6" applyFont="1" applyFill="1" applyAlignment="1" applyProtection="1">
      <alignment vertical="top"/>
      <protection locked="0"/>
    </xf>
    <xf numFmtId="0" fontId="7" fillId="2" borderId="0" xfId="6" applyFont="1" applyFill="1" applyAlignment="1" applyProtection="1">
      <alignment horizontal="left"/>
      <protection locked="0"/>
    </xf>
    <xf numFmtId="0" fontId="11" fillId="0" borderId="2" xfId="7" applyFont="1" applyBorder="1" applyAlignment="1" applyProtection="1">
      <alignment horizontal="left"/>
      <protection locked="0"/>
    </xf>
    <xf numFmtId="0" fontId="13" fillId="0" borderId="0" xfId="6" applyFont="1" applyAlignment="1" applyProtection="1">
      <alignment horizontal="left" vertical="top"/>
      <protection locked="0"/>
    </xf>
    <xf numFmtId="0" fontId="13" fillId="2" borderId="0" xfId="6" applyFont="1" applyFill="1" applyAlignment="1" applyProtection="1">
      <alignment horizontal="left" vertical="top"/>
      <protection locked="0"/>
    </xf>
    <xf numFmtId="0" fontId="11" fillId="2" borderId="2" xfId="6" applyFont="1" applyFill="1" applyBorder="1" applyProtection="1">
      <protection locked="0"/>
    </xf>
    <xf numFmtId="0" fontId="11" fillId="2" borderId="0" xfId="6" applyFont="1" applyFill="1" applyProtection="1">
      <protection locked="0"/>
    </xf>
    <xf numFmtId="0" fontId="13" fillId="2" borderId="0" xfId="6" applyFont="1" applyFill="1" applyProtection="1">
      <protection locked="0"/>
    </xf>
    <xf numFmtId="3" fontId="7" fillId="2" borderId="0" xfId="0" applyNumberFormat="1" applyFont="1" applyFill="1"/>
    <xf numFmtId="0" fontId="9" fillId="2" borderId="0" xfId="3" applyFill="1" applyAlignment="1" applyProtection="1">
      <protection locked="0"/>
    </xf>
    <xf numFmtId="0" fontId="11" fillId="3" borderId="0" xfId="4" applyFont="1" applyFill="1" applyBorder="1" applyAlignment="1">
      <alignment vertical="center"/>
    </xf>
    <xf numFmtId="0" fontId="8" fillId="3" borderId="0" xfId="5" applyFont="1" applyFill="1" applyBorder="1" applyAlignment="1">
      <alignment vertical="center"/>
    </xf>
    <xf numFmtId="0" fontId="13" fillId="2" borderId="2" xfId="6" applyFont="1" applyFill="1" applyBorder="1" applyAlignment="1" applyProtection="1">
      <alignment horizontal="left" vertical="top"/>
      <protection locked="0"/>
    </xf>
    <xf numFmtId="9" fontId="13" fillId="2" borderId="2" xfId="2" applyFont="1" applyFill="1" applyBorder="1" applyAlignment="1" applyProtection="1">
      <alignment horizontal="left" vertical="top"/>
      <protection locked="0"/>
    </xf>
    <xf numFmtId="0" fontId="13" fillId="2" borderId="0" xfId="6" applyFont="1" applyFill="1" applyAlignment="1" applyProtection="1">
      <alignment horizontal="right" vertical="top"/>
      <protection locked="0"/>
    </xf>
    <xf numFmtId="3" fontId="7" fillId="2" borderId="0" xfId="0" applyNumberFormat="1" applyFont="1" applyFill="1" applyAlignment="1">
      <alignment horizontal="right"/>
    </xf>
    <xf numFmtId="165" fontId="13" fillId="2" borderId="0" xfId="1" applyNumberFormat="1" applyFont="1" applyFill="1" applyAlignment="1" applyProtection="1">
      <alignment horizontal="left" vertical="top"/>
      <protection locked="0"/>
    </xf>
    <xf numFmtId="166" fontId="13" fillId="2" borderId="0" xfId="6" applyNumberFormat="1" applyFont="1" applyFill="1" applyAlignment="1" applyProtection="1">
      <alignment horizontal="left" vertical="top"/>
      <protection locked="0"/>
    </xf>
    <xf numFmtId="165" fontId="11" fillId="2" borderId="2" xfId="1" applyNumberFormat="1" applyFont="1" applyFill="1" applyBorder="1" applyProtection="1">
      <protection locked="0"/>
    </xf>
    <xf numFmtId="166" fontId="11" fillId="2" borderId="0" xfId="6" applyNumberFormat="1" applyFont="1" applyFill="1" applyProtection="1">
      <protection locked="0"/>
    </xf>
    <xf numFmtId="0" fontId="13" fillId="2" borderId="0" xfId="6" applyFont="1" applyFill="1" applyAlignment="1" applyProtection="1">
      <alignment horizontal="center"/>
      <protection locked="0"/>
    </xf>
    <xf numFmtId="0" fontId="13" fillId="2" borderId="0" xfId="6" applyFont="1" applyFill="1" applyAlignment="1" applyProtection="1">
      <alignment horizontal="right"/>
      <protection locked="0"/>
    </xf>
    <xf numFmtId="0" fontId="13" fillId="2" borderId="2" xfId="6" applyFont="1" applyFill="1" applyBorder="1" applyAlignment="1" applyProtection="1">
      <alignment horizontal="right" vertical="center" wrapText="1"/>
      <protection locked="0"/>
    </xf>
    <xf numFmtId="0" fontId="13" fillId="2" borderId="3" xfId="6" applyFont="1" applyFill="1" applyBorder="1" applyAlignment="1" applyProtection="1">
      <alignment horizontal="right" vertical="center" wrapText="1"/>
      <protection locked="0"/>
    </xf>
    <xf numFmtId="165" fontId="13" fillId="2" borderId="0" xfId="1" applyNumberFormat="1" applyFont="1" applyFill="1" applyBorder="1" applyAlignment="1" applyProtection="1">
      <protection locked="0"/>
    </xf>
    <xf numFmtId="165" fontId="7" fillId="2" borderId="0" xfId="1" applyNumberFormat="1" applyFont="1" applyFill="1"/>
    <xf numFmtId="167" fontId="13" fillId="2" borderId="0" xfId="1" applyNumberFormat="1" applyFont="1" applyFill="1" applyBorder="1" applyProtection="1">
      <protection locked="0"/>
    </xf>
    <xf numFmtId="166" fontId="13" fillId="2" borderId="0" xfId="1" applyNumberFormat="1" applyFont="1" applyFill="1" applyBorder="1" applyProtection="1">
      <protection locked="0"/>
    </xf>
    <xf numFmtId="165" fontId="11" fillId="2" borderId="0" xfId="1" applyNumberFormat="1" applyFont="1" applyFill="1" applyBorder="1" applyAlignment="1" applyProtection="1">
      <protection locked="0"/>
    </xf>
    <xf numFmtId="165" fontId="11" fillId="0" borderId="0" xfId="1" applyNumberFormat="1" applyFont="1" applyProtection="1">
      <protection locked="0"/>
    </xf>
    <xf numFmtId="165" fontId="11" fillId="2" borderId="2" xfId="1" applyNumberFormat="1" applyFont="1" applyFill="1" applyBorder="1" applyAlignment="1" applyProtection="1">
      <protection locked="0"/>
    </xf>
    <xf numFmtId="167" fontId="13" fillId="2" borderId="2" xfId="1" applyNumberFormat="1" applyFont="1" applyFill="1" applyBorder="1" applyProtection="1">
      <protection locked="0"/>
    </xf>
    <xf numFmtId="166" fontId="13" fillId="2" borderId="2" xfId="1" applyNumberFormat="1" applyFont="1" applyFill="1" applyBorder="1" applyProtection="1">
      <protection locked="0"/>
    </xf>
    <xf numFmtId="0" fontId="11" fillId="0" borderId="0" xfId="4" applyFont="1" applyFill="1" applyBorder="1" applyAlignment="1"/>
    <xf numFmtId="0" fontId="11" fillId="0" borderId="3" xfId="6" applyFont="1" applyBorder="1" applyAlignment="1" applyProtection="1">
      <alignment horizontal="right" vertical="center" wrapText="1"/>
      <protection locked="0"/>
    </xf>
    <xf numFmtId="0" fontId="11" fillId="2" borderId="2" xfId="6" applyFont="1" applyFill="1" applyBorder="1" applyAlignment="1" applyProtection="1">
      <alignment vertical="center"/>
      <protection locked="0"/>
    </xf>
    <xf numFmtId="0" fontId="11" fillId="2" borderId="2" xfId="6" applyFont="1" applyFill="1" applyBorder="1" applyAlignment="1" applyProtection="1">
      <alignment vertical="center" wrapText="1"/>
      <protection locked="0"/>
    </xf>
    <xf numFmtId="0" fontId="11" fillId="2" borderId="3" xfId="6" applyFont="1" applyFill="1" applyBorder="1" applyAlignment="1" applyProtection="1">
      <alignment horizontal="right" vertical="center" wrapText="1"/>
      <protection locked="0"/>
    </xf>
    <xf numFmtId="0" fontId="17" fillId="0" borderId="0" xfId="11" applyFont="1" applyFill="1" applyAlignment="1">
      <alignment vertical="top" wrapText="1"/>
    </xf>
    <xf numFmtId="0" fontId="9" fillId="0" borderId="0" xfId="11" applyFill="1" applyAlignment="1">
      <alignment vertical="center" wrapText="1"/>
    </xf>
    <xf numFmtId="0" fontId="18" fillId="0" borderId="0" xfId="12" applyFont="1" applyAlignment="1">
      <alignment vertical="center"/>
    </xf>
    <xf numFmtId="0" fontId="8" fillId="0" borderId="0" xfId="13" applyFont="1" applyAlignment="1">
      <alignment vertical="top" wrapText="1"/>
    </xf>
    <xf numFmtId="0" fontId="8" fillId="0" borderId="0" xfId="5" applyFont="1" applyAlignment="1">
      <alignment vertical="top" wrapText="1"/>
    </xf>
    <xf numFmtId="0" fontId="11" fillId="0" borderId="0" xfId="12" applyFont="1" applyAlignment="1">
      <alignment vertical="top" wrapText="1"/>
    </xf>
    <xf numFmtId="0" fontId="11" fillId="2" borderId="0" xfId="14" applyFont="1" applyFill="1" applyAlignment="1">
      <alignment horizontal="left" vertical="top" wrapText="1"/>
    </xf>
    <xf numFmtId="0" fontId="13" fillId="2" borderId="0" xfId="15" applyFont="1" applyFill="1" applyAlignment="1">
      <alignment vertical="top" wrapText="1"/>
    </xf>
    <xf numFmtId="0" fontId="11" fillId="2" borderId="0" xfId="15" applyFont="1" applyFill="1" applyAlignment="1">
      <alignment vertical="top" wrapText="1"/>
    </xf>
    <xf numFmtId="0" fontId="17" fillId="0" borderId="0" xfId="11" applyFont="1" applyFill="1" applyAlignment="1">
      <alignment vertical="top"/>
    </xf>
    <xf numFmtId="0" fontId="13" fillId="0" borderId="0" xfId="16" applyFont="1" applyAlignment="1">
      <alignment vertical="top" wrapText="1"/>
    </xf>
    <xf numFmtId="0" fontId="18" fillId="0" borderId="0" xfId="17" applyFont="1" applyAlignment="1">
      <alignment vertical="top"/>
    </xf>
    <xf numFmtId="0" fontId="18" fillId="0" borderId="0" xfId="17" applyFont="1" applyAlignment="1">
      <alignment vertical="top" wrapText="1"/>
    </xf>
    <xf numFmtId="0" fontId="7" fillId="0" borderId="0" xfId="17" applyFont="1" applyAlignment="1">
      <alignment vertical="top" wrapText="1"/>
    </xf>
    <xf numFmtId="0" fontId="20" fillId="0" borderId="0" xfId="18" applyFont="1" applyAlignment="1">
      <alignment vertical="top"/>
    </xf>
    <xf numFmtId="0" fontId="20" fillId="0" borderId="0" xfId="19" applyFont="1" applyAlignment="1">
      <alignment vertical="top"/>
    </xf>
    <xf numFmtId="0" fontId="20" fillId="0" borderId="0" xfId="5" applyFont="1" applyAlignment="1">
      <alignment vertical="top"/>
    </xf>
    <xf numFmtId="0" fontId="18" fillId="0" borderId="0" xfId="12" applyFont="1" applyAlignment="1">
      <alignment vertical="top"/>
    </xf>
    <xf numFmtId="0" fontId="14" fillId="0" borderId="0" xfId="12" applyAlignment="1">
      <alignment vertical="top"/>
    </xf>
    <xf numFmtId="0" fontId="18" fillId="0" borderId="0" xfId="12" applyFont="1" applyAlignment="1">
      <alignment vertical="top" wrapText="1"/>
    </xf>
    <xf numFmtId="0" fontId="11" fillId="0" borderId="0" xfId="10" applyFont="1" applyFill="1" applyBorder="1" applyAlignment="1">
      <alignment vertical="top" wrapText="1"/>
      <protection locked="0"/>
    </xf>
    <xf numFmtId="0" fontId="20" fillId="0" borderId="0" xfId="5" applyFont="1" applyFill="1" applyAlignment="1">
      <alignment vertical="top" wrapText="1"/>
    </xf>
    <xf numFmtId="0" fontId="11" fillId="0" borderId="0" xfId="7" applyFont="1" applyAlignment="1" applyProtection="1">
      <alignment horizontal="left" vertical="top" wrapText="1"/>
      <protection locked="0"/>
    </xf>
    <xf numFmtId="0" fontId="11" fillId="0" borderId="0" xfId="7" applyFont="1" applyAlignment="1" applyProtection="1">
      <alignment vertical="top" wrapText="1"/>
      <protection locked="0"/>
    </xf>
    <xf numFmtId="3" fontId="11" fillId="0" borderId="0" xfId="20" applyAlignment="1">
      <alignment vertical="top" wrapText="1"/>
    </xf>
    <xf numFmtId="0" fontId="11" fillId="0" borderId="0" xfId="16" applyFont="1" applyAlignment="1" applyProtection="1">
      <alignment vertical="top" wrapText="1"/>
      <protection locked="0"/>
    </xf>
    <xf numFmtId="0" fontId="20" fillId="0" borderId="0" xfId="18" applyFont="1" applyFill="1" applyAlignment="1">
      <alignment vertical="top"/>
    </xf>
    <xf numFmtId="0" fontId="11" fillId="0" borderId="0" xfId="0" applyFont="1" applyAlignment="1">
      <alignment vertical="top" wrapText="1"/>
    </xf>
    <xf numFmtId="0" fontId="11" fillId="0" borderId="0" xfId="21" applyFont="1" applyAlignment="1">
      <alignment vertical="top" wrapText="1"/>
    </xf>
    <xf numFmtId="0" fontId="0" fillId="0" borderId="0" xfId="12" applyFont="1" applyAlignment="1">
      <alignment vertical="top"/>
    </xf>
    <xf numFmtId="0" fontId="0" fillId="0" borderId="0" xfId="12" applyFont="1" applyAlignment="1">
      <alignment horizontal="center" vertical="top"/>
    </xf>
    <xf numFmtId="0" fontId="11" fillId="0" borderId="0" xfId="23" applyFont="1" applyAlignment="1">
      <alignment vertical="top" wrapText="1"/>
    </xf>
    <xf numFmtId="0" fontId="11" fillId="0" borderId="0" xfId="13" applyFont="1" applyFill="1" applyAlignment="1" applyProtection="1">
      <alignment vertical="top" wrapText="1"/>
    </xf>
    <xf numFmtId="0" fontId="20" fillId="0" borderId="0" xfId="18" applyFont="1" applyFill="1" applyAlignment="1">
      <alignment vertical="top" wrapText="1"/>
    </xf>
    <xf numFmtId="0" fontId="4" fillId="0" borderId="0" xfId="24" applyAlignment="1">
      <alignment horizontal="center" vertical="top"/>
    </xf>
    <xf numFmtId="0" fontId="4" fillId="0" borderId="0" xfId="24" applyAlignment="1">
      <alignment vertical="top"/>
    </xf>
    <xf numFmtId="0" fontId="7" fillId="0" borderId="0" xfId="6" applyFont="1" applyProtection="1">
      <protection locked="0"/>
    </xf>
    <xf numFmtId="0" fontId="11" fillId="0" borderId="0" xfId="6" applyFont="1" applyAlignment="1" applyProtection="1">
      <alignment vertical="top"/>
      <protection locked="0"/>
    </xf>
    <xf numFmtId="0" fontId="7" fillId="0" borderId="0" xfId="6" applyFont="1" applyAlignment="1" applyProtection="1">
      <alignment horizontal="left"/>
      <protection locked="0"/>
    </xf>
    <xf numFmtId="0" fontId="13" fillId="0" borderId="2" xfId="6" applyFont="1" applyBorder="1" applyAlignment="1" applyProtection="1">
      <alignment horizontal="left" vertical="top"/>
      <protection locked="0"/>
    </xf>
    <xf numFmtId="0" fontId="11" fillId="0" borderId="2" xfId="6" applyFont="1" applyBorder="1" applyAlignment="1" applyProtection="1">
      <alignment vertical="top"/>
      <protection locked="0"/>
    </xf>
    <xf numFmtId="0" fontId="11" fillId="0" borderId="2" xfId="6" applyFont="1" applyBorder="1" applyAlignment="1" applyProtection="1">
      <alignment horizontal="left" vertical="center"/>
      <protection locked="0"/>
    </xf>
    <xf numFmtId="0" fontId="11" fillId="0" borderId="2" xfId="6" applyFont="1" applyBorder="1" applyAlignment="1" applyProtection="1">
      <alignment horizontal="left" vertical="center" wrapText="1"/>
      <protection locked="0"/>
    </xf>
    <xf numFmtId="0" fontId="13" fillId="0" borderId="3" xfId="6" applyFont="1" applyBorder="1" applyAlignment="1" applyProtection="1">
      <alignment horizontal="right" vertical="center" wrapText="1"/>
      <protection locked="0"/>
    </xf>
    <xf numFmtId="0" fontId="13" fillId="0" borderId="2" xfId="6" applyFont="1" applyBorder="1" applyAlignment="1" applyProtection="1">
      <alignment horizontal="right" vertical="center" wrapText="1"/>
      <protection locked="0"/>
    </xf>
    <xf numFmtId="0" fontId="13" fillId="0" borderId="0" xfId="6" applyFont="1" applyProtection="1">
      <protection locked="0"/>
    </xf>
    <xf numFmtId="3" fontId="7" fillId="0" borderId="0" xfId="0" applyNumberFormat="1" applyFont="1"/>
    <xf numFmtId="0" fontId="11" fillId="0" borderId="0" xfId="6" applyFont="1" applyProtection="1">
      <protection locked="0"/>
    </xf>
    <xf numFmtId="0" fontId="11" fillId="0" borderId="0" xfId="4" applyFont="1" applyFill="1" applyBorder="1" applyAlignment="1">
      <alignment vertical="center"/>
    </xf>
    <xf numFmtId="0" fontId="8" fillId="0" borderId="0" xfId="5" applyFont="1" applyFill="1" applyBorder="1" applyAlignment="1">
      <alignment vertical="center"/>
    </xf>
    <xf numFmtId="0" fontId="11" fillId="0" borderId="2" xfId="6" applyFont="1" applyBorder="1" applyProtection="1">
      <protection locked="0"/>
    </xf>
    <xf numFmtId="0" fontId="13" fillId="0" borderId="0" xfId="6" applyFont="1" applyAlignment="1" applyProtection="1">
      <alignment horizontal="center"/>
      <protection locked="0"/>
    </xf>
    <xf numFmtId="0" fontId="13" fillId="0" borderId="2" xfId="6" applyFont="1" applyBorder="1" applyAlignment="1" applyProtection="1">
      <alignment horizontal="right"/>
      <protection locked="0"/>
    </xf>
    <xf numFmtId="0" fontId="20" fillId="0" borderId="0" xfId="5" applyFont="1" applyFill="1" applyBorder="1" applyAlignment="1"/>
    <xf numFmtId="0" fontId="13" fillId="0" borderId="0" xfId="6" applyFont="1" applyAlignment="1" applyProtection="1">
      <alignment vertical="top" wrapText="1"/>
      <protection locked="0"/>
    </xf>
    <xf numFmtId="0" fontId="13" fillId="2" borderId="2" xfId="29" applyNumberFormat="1" applyFont="1" applyFill="1" applyBorder="1" applyAlignment="1">
      <alignment horizontal="right" vertical="center" wrapText="1"/>
    </xf>
    <xf numFmtId="0" fontId="11" fillId="0" borderId="3" xfId="7" applyFont="1" applyBorder="1" applyAlignment="1" applyProtection="1">
      <alignment horizontal="right" vertical="center" wrapText="1"/>
      <protection locked="0"/>
    </xf>
    <xf numFmtId="166" fontId="11" fillId="2" borderId="3" xfId="6" applyNumberFormat="1" applyFont="1" applyFill="1" applyBorder="1" applyAlignment="1" applyProtection="1">
      <alignment horizontal="right" vertical="center" wrapText="1"/>
      <protection locked="0"/>
    </xf>
    <xf numFmtId="0" fontId="11" fillId="2" borderId="2" xfId="6" applyFont="1" applyFill="1" applyBorder="1" applyAlignment="1" applyProtection="1">
      <alignment horizontal="left" vertical="center"/>
      <protection locked="0"/>
    </xf>
    <xf numFmtId="0" fontId="11" fillId="2" borderId="2" xfId="6" applyFont="1" applyFill="1" applyBorder="1" applyAlignment="1" applyProtection="1">
      <alignment horizontal="left" vertical="center" wrapText="1"/>
      <protection locked="0"/>
    </xf>
    <xf numFmtId="0" fontId="7" fillId="0" borderId="2" xfId="12" applyFont="1" applyBorder="1" applyAlignment="1">
      <alignment horizontal="right" vertical="center" wrapText="1"/>
    </xf>
    <xf numFmtId="0" fontId="11" fillId="0" borderId="2" xfId="6" applyFont="1" applyBorder="1" applyAlignment="1" applyProtection="1">
      <alignment vertical="center"/>
      <protection locked="0"/>
    </xf>
    <xf numFmtId="0" fontId="11" fillId="0" borderId="2" xfId="6" applyFont="1" applyBorder="1" applyAlignment="1" applyProtection="1">
      <alignment vertical="center" wrapText="1"/>
      <protection locked="0"/>
    </xf>
    <xf numFmtId="165" fontId="7" fillId="0" borderId="0" xfId="1" applyNumberFormat="1" applyFont="1" applyFill="1"/>
    <xf numFmtId="165" fontId="13" fillId="0" borderId="0" xfId="1" applyNumberFormat="1" applyFont="1" applyFill="1" applyAlignment="1" applyProtection="1">
      <alignment horizontal="right"/>
      <protection locked="0"/>
    </xf>
    <xf numFmtId="165" fontId="11" fillId="0" borderId="0" xfId="1" applyNumberFormat="1" applyFont="1" applyFill="1" applyAlignment="1" applyProtection="1">
      <alignment horizontal="right"/>
      <protection locked="0"/>
    </xf>
    <xf numFmtId="165" fontId="7" fillId="0" borderId="0" xfId="1" applyNumberFormat="1" applyFont="1" applyFill="1" applyBorder="1"/>
    <xf numFmtId="0" fontId="11" fillId="2" borderId="2" xfId="6" applyFont="1" applyFill="1" applyBorder="1" applyAlignment="1" applyProtection="1">
      <alignment vertical="top"/>
      <protection locked="0"/>
    </xf>
    <xf numFmtId="167" fontId="11" fillId="2" borderId="0" xfId="29" applyNumberFormat="1" applyFont="1" applyFill="1" applyBorder="1" applyAlignment="1" applyProtection="1">
      <alignment horizontal="right"/>
      <protection locked="0"/>
    </xf>
    <xf numFmtId="2" fontId="9" fillId="0" borderId="0" xfId="30" applyNumberFormat="1" applyFill="1" applyAlignment="1" applyProtection="1">
      <protection locked="0"/>
    </xf>
    <xf numFmtId="2" fontId="9" fillId="0" borderId="0" xfId="31" applyNumberFormat="1" applyFill="1" applyAlignment="1" applyProtection="1">
      <protection locked="0"/>
    </xf>
    <xf numFmtId="0" fontId="9" fillId="0" borderId="0" xfId="31" applyFill="1" applyAlignment="1"/>
    <xf numFmtId="0" fontId="13" fillId="0" borderId="0" xfId="32" applyFill="1" applyAlignment="1" applyProtection="1">
      <protection locked="0"/>
    </xf>
    <xf numFmtId="0" fontId="13" fillId="0" borderId="0" xfId="33" applyFont="1" applyFill="1" applyAlignment="1" applyProtection="1">
      <alignment horizontal="left"/>
      <protection locked="0"/>
    </xf>
    <xf numFmtId="0" fontId="11" fillId="0" borderId="0" xfId="33" applyFont="1" applyFill="1" applyAlignment="1" applyProtection="1">
      <protection locked="0"/>
    </xf>
    <xf numFmtId="0" fontId="11" fillId="3" borderId="0" xfId="34" applyFont="1" applyFill="1" applyBorder="1" applyAlignment="1" applyProtection="1"/>
    <xf numFmtId="0" fontId="11" fillId="0" borderId="0" xfId="27" applyFont="1"/>
    <xf numFmtId="0" fontId="23" fillId="0" borderId="0" xfId="34" applyFill="1" applyAlignment="1" applyProtection="1">
      <alignment horizontal="left"/>
      <protection locked="0"/>
    </xf>
    <xf numFmtId="0" fontId="11" fillId="0" borderId="0" xfId="34" applyFont="1" applyAlignment="1" applyProtection="1"/>
    <xf numFmtId="0" fontId="23" fillId="0" borderId="0" xfId="34" applyFill="1" applyBorder="1" applyAlignment="1" applyProtection="1"/>
    <xf numFmtId="0" fontId="11" fillId="0" borderId="0" xfId="23" applyFont="1" applyAlignment="1">
      <alignment horizontal="left"/>
    </xf>
    <xf numFmtId="0" fontId="11" fillId="0" borderId="2" xfId="23" applyFont="1" applyBorder="1" applyAlignment="1">
      <alignment horizontal="left"/>
    </xf>
    <xf numFmtId="0" fontId="11" fillId="0" borderId="3" xfId="33" applyFont="1" applyFill="1" applyBorder="1" applyAlignment="1" applyProtection="1">
      <alignment horizontal="left"/>
      <protection locked="0"/>
    </xf>
    <xf numFmtId="0" fontId="11" fillId="0" borderId="3" xfId="33" applyFont="1" applyFill="1" applyBorder="1" applyAlignment="1" applyProtection="1">
      <alignment horizontal="left" wrapText="1"/>
      <protection locked="0"/>
    </xf>
    <xf numFmtId="0" fontId="11" fillId="0" borderId="3" xfId="33" applyFont="1" applyFill="1" applyBorder="1" applyAlignment="1" applyProtection="1">
      <alignment horizontal="right" wrapText="1"/>
      <protection locked="0"/>
    </xf>
    <xf numFmtId="0" fontId="13" fillId="0" borderId="0" xfId="33" applyFont="1" applyFill="1" applyAlignment="1" applyProtection="1">
      <protection locked="0"/>
    </xf>
    <xf numFmtId="0" fontId="13" fillId="0" borderId="0" xfId="33" applyFont="1" applyFill="1" applyAlignment="1" applyProtection="1">
      <alignment wrapText="1"/>
      <protection locked="0"/>
    </xf>
    <xf numFmtId="165" fontId="13" fillId="0" borderId="0" xfId="29" applyNumberFormat="1" applyFont="1" applyFill="1" applyAlignment="1" applyProtection="1">
      <alignment wrapText="1"/>
      <protection locked="0"/>
    </xf>
    <xf numFmtId="3" fontId="13" fillId="0" borderId="0" xfId="20" applyFont="1" applyProtection="1">
      <protection locked="0"/>
    </xf>
    <xf numFmtId="165" fontId="13" fillId="0" borderId="0" xfId="29" applyNumberFormat="1" applyFont="1" applyFill="1" applyAlignment="1" applyProtection="1">
      <protection locked="0"/>
    </xf>
    <xf numFmtId="165" fontId="11" fillId="0" borderId="0" xfId="29" applyNumberFormat="1" applyFont="1" applyFill="1" applyAlignment="1" applyProtection="1">
      <protection locked="0"/>
    </xf>
    <xf numFmtId="3" fontId="11" fillId="0" borderId="0" xfId="20" applyProtection="1">
      <protection locked="0"/>
    </xf>
    <xf numFmtId="165" fontId="13" fillId="0" borderId="0" xfId="29" applyNumberFormat="1" applyFont="1" applyFill="1" applyAlignment="1" applyProtection="1">
      <alignment horizontal="left"/>
      <protection locked="0"/>
    </xf>
    <xf numFmtId="3" fontId="11" fillId="0" borderId="0" xfId="20" applyAlignment="1" applyProtection="1">
      <alignment horizontal="right"/>
      <protection locked="0"/>
    </xf>
    <xf numFmtId="165" fontId="11" fillId="0" borderId="0" xfId="29" applyNumberFormat="1" applyFont="1" applyFill="1" applyAlignment="1" applyProtection="1">
      <alignment horizontal="right"/>
      <protection locked="0"/>
    </xf>
    <xf numFmtId="3" fontId="7" fillId="0" borderId="0" xfId="17" applyNumberFormat="1" applyFont="1"/>
    <xf numFmtId="0" fontId="9" fillId="0" borderId="0" xfId="35" applyFill="1" applyBorder="1" applyAlignment="1"/>
    <xf numFmtId="0" fontId="9" fillId="0" borderId="0" xfId="35" applyFill="1" applyBorder="1" applyAlignment="1">
      <alignment horizontal="right"/>
    </xf>
    <xf numFmtId="0" fontId="22" fillId="0" borderId="0" xfId="12" applyFont="1" applyAlignment="1">
      <alignment horizontal="right"/>
    </xf>
    <xf numFmtId="0" fontId="13" fillId="0" borderId="0" xfId="32" applyFill="1" applyAlignment="1">
      <alignment vertical="center"/>
    </xf>
    <xf numFmtId="0" fontId="11" fillId="0" borderId="0" xfId="32" applyFont="1" applyFill="1" applyAlignment="1"/>
    <xf numFmtId="0" fontId="24" fillId="0" borderId="0" xfId="36" applyFont="1"/>
    <xf numFmtId="0" fontId="13" fillId="0" borderId="0" xfId="36" applyFont="1"/>
    <xf numFmtId="0" fontId="11" fillId="0" borderId="0" xfId="36" applyFont="1" applyAlignment="1">
      <alignment horizontal="right"/>
    </xf>
    <xf numFmtId="0" fontId="11" fillId="0" borderId="0" xfId="36" applyFont="1"/>
    <xf numFmtId="0" fontId="13" fillId="0" borderId="0" xfId="36" applyFont="1" applyAlignment="1">
      <alignment horizontal="right" wrapText="1"/>
    </xf>
    <xf numFmtId="0" fontId="11" fillId="0" borderId="0" xfId="34" applyFont="1" applyFill="1" applyBorder="1" applyAlignment="1" applyProtection="1"/>
    <xf numFmtId="0" fontId="13" fillId="0" borderId="2" xfId="36" applyFont="1" applyBorder="1" applyAlignment="1">
      <alignment horizontal="right"/>
    </xf>
    <xf numFmtId="0" fontId="13" fillId="0" borderId="0" xfId="36" applyFont="1" applyAlignment="1">
      <alignment horizontal="right"/>
    </xf>
    <xf numFmtId="1" fontId="13" fillId="0" borderId="2" xfId="37" applyNumberFormat="1" applyFont="1" applyBorder="1" applyAlignment="1">
      <alignment horizontal="right"/>
    </xf>
    <xf numFmtId="0" fontId="21" fillId="0" borderId="3" xfId="12" applyFont="1" applyBorder="1" applyAlignment="1">
      <alignment horizontal="right" vertical="center" wrapText="1"/>
    </xf>
    <xf numFmtId="0" fontId="21" fillId="0" borderId="5" xfId="26" applyFont="1" applyBorder="1" applyAlignment="1">
      <alignment horizontal="right" vertical="center" wrapText="1"/>
    </xf>
    <xf numFmtId="0" fontId="21" fillId="0" borderId="3" xfId="26" applyFont="1" applyBorder="1" applyAlignment="1">
      <alignment horizontal="right" vertical="center" wrapText="1"/>
    </xf>
    <xf numFmtId="1" fontId="21" fillId="0" borderId="2" xfId="37" applyNumberFormat="1" applyFont="1" applyBorder="1" applyAlignment="1">
      <alignment horizontal="right" vertical="center" wrapText="1"/>
    </xf>
    <xf numFmtId="0" fontId="13" fillId="0" borderId="0" xfId="23" applyFont="1" applyProtection="1">
      <protection locked="0"/>
    </xf>
    <xf numFmtId="0" fontId="13" fillId="0" borderId="0" xfId="38" applyFont="1"/>
    <xf numFmtId="3" fontId="13" fillId="0" borderId="0" xfId="37" applyNumberFormat="1" applyFont="1"/>
    <xf numFmtId="3" fontId="13" fillId="0" borderId="6" xfId="37" applyNumberFormat="1" applyFont="1" applyBorder="1" applyAlignment="1">
      <alignment horizontal="right"/>
    </xf>
    <xf numFmtId="3" fontId="13" fillId="0" borderId="0" xfId="37" applyNumberFormat="1" applyFont="1" applyAlignment="1">
      <alignment horizontal="right"/>
    </xf>
    <xf numFmtId="3" fontId="11" fillId="0" borderId="0" xfId="36" applyNumberFormat="1" applyFont="1" applyAlignment="1">
      <alignment horizontal="right"/>
    </xf>
    <xf numFmtId="1" fontId="14" fillId="0" borderId="0" xfId="12" applyNumberFormat="1"/>
    <xf numFmtId="1" fontId="11" fillId="0" borderId="0" xfId="36" applyNumberFormat="1" applyFont="1" applyAlignment="1">
      <alignment horizontal="right"/>
    </xf>
    <xf numFmtId="0" fontId="13" fillId="0" borderId="0" xfId="37" applyFont="1"/>
    <xf numFmtId="0" fontId="13" fillId="0" borderId="6" xfId="37" applyFont="1" applyBorder="1" applyAlignment="1">
      <alignment horizontal="right"/>
    </xf>
    <xf numFmtId="0" fontId="13" fillId="0" borderId="0" xfId="37" applyFont="1" applyAlignment="1">
      <alignment horizontal="right"/>
    </xf>
    <xf numFmtId="0" fontId="11" fillId="0" borderId="0" xfId="23" applyFont="1" applyProtection="1">
      <protection locked="0"/>
    </xf>
    <xf numFmtId="0" fontId="11" fillId="0" borderId="0" xfId="37" applyFont="1"/>
    <xf numFmtId="0" fontId="11" fillId="0" borderId="6" xfId="37" applyFont="1" applyBorder="1" applyAlignment="1">
      <alignment horizontal="right"/>
    </xf>
    <xf numFmtId="0" fontId="11" fillId="0" borderId="0" xfId="37" applyFont="1" applyAlignment="1">
      <alignment horizontal="right"/>
    </xf>
    <xf numFmtId="3" fontId="11" fillId="0" borderId="0" xfId="37" applyNumberFormat="1" applyFont="1"/>
    <xf numFmtId="3" fontId="11" fillId="0" borderId="6" xfId="37" applyNumberFormat="1" applyFont="1" applyBorder="1" applyAlignment="1">
      <alignment horizontal="right"/>
    </xf>
    <xf numFmtId="3" fontId="11" fillId="0" borderId="0" xfId="37" applyNumberFormat="1" applyFont="1" applyAlignment="1">
      <alignment horizontal="right"/>
    </xf>
    <xf numFmtId="1" fontId="11" fillId="0" borderId="0" xfId="39" applyNumberFormat="1" applyFont="1" applyFill="1" applyAlignment="1">
      <alignment horizontal="right"/>
    </xf>
    <xf numFmtId="0" fontId="11" fillId="0" borderId="2" xfId="23" applyFont="1" applyBorder="1" applyProtection="1">
      <protection locked="0"/>
    </xf>
    <xf numFmtId="0" fontId="11" fillId="0" borderId="2" xfId="36" applyFont="1" applyBorder="1"/>
    <xf numFmtId="0" fontId="11" fillId="0" borderId="2" xfId="37" applyFont="1" applyBorder="1"/>
    <xf numFmtId="0" fontId="11" fillId="0" borderId="7" xfId="37" applyFont="1" applyBorder="1" applyAlignment="1">
      <alignment horizontal="right"/>
    </xf>
    <xf numFmtId="0" fontId="11" fillId="0" borderId="2" xfId="37" applyFont="1" applyBorder="1" applyAlignment="1">
      <alignment horizontal="right"/>
    </xf>
    <xf numFmtId="3" fontId="11" fillId="0" borderId="2" xfId="36" applyNumberFormat="1" applyFont="1" applyBorder="1" applyAlignment="1">
      <alignment horizontal="right"/>
    </xf>
    <xf numFmtId="0" fontId="13" fillId="0" borderId="0" xfId="6" applyFont="1" applyAlignment="1" applyProtection="1">
      <alignment wrapText="1"/>
      <protection locked="0"/>
    </xf>
    <xf numFmtId="0" fontId="9" fillId="0" borderId="0" xfId="30" applyFill="1" applyAlignment="1"/>
    <xf numFmtId="0" fontId="13" fillId="2" borderId="0" xfId="114" applyFont="1" applyFill="1"/>
    <xf numFmtId="0" fontId="7" fillId="2" borderId="0" xfId="114" applyFont="1" applyFill="1" applyAlignment="1">
      <alignment horizontal="left"/>
    </xf>
    <xf numFmtId="0" fontId="13" fillId="2" borderId="0" xfId="32" applyFill="1"/>
    <xf numFmtId="0" fontId="11" fillId="3" borderId="0" xfId="34" applyFont="1" applyFill="1" applyAlignment="1" applyProtection="1">
      <alignment vertical="center"/>
    </xf>
    <xf numFmtId="0" fontId="13" fillId="2" borderId="0" xfId="114" applyFont="1" applyFill="1" applyAlignment="1">
      <alignment horizontal="left" wrapText="1"/>
    </xf>
    <xf numFmtId="0" fontId="23" fillId="2" borderId="0" xfId="34" applyFill="1" applyAlignment="1" applyProtection="1">
      <alignment horizontal="left"/>
      <protection locked="0"/>
    </xf>
    <xf numFmtId="0" fontId="13" fillId="0" borderId="0" xfId="114" applyFont="1"/>
    <xf numFmtId="0" fontId="11" fillId="0" borderId="0" xfId="40" applyFont="1" applyFill="1" applyBorder="1" applyAlignment="1"/>
    <xf numFmtId="0" fontId="23" fillId="3" borderId="0" xfId="34" applyFill="1" applyBorder="1" applyAlignment="1" applyProtection="1">
      <alignment vertical="center"/>
    </xf>
    <xf numFmtId="0" fontId="24" fillId="2" borderId="2" xfId="114" applyFont="1" applyFill="1" applyBorder="1" applyAlignment="1">
      <alignment vertical="top"/>
    </xf>
    <xf numFmtId="0" fontId="13" fillId="2" borderId="2" xfId="114" applyFont="1" applyFill="1" applyBorder="1" applyAlignment="1">
      <alignment vertical="top"/>
    </xf>
    <xf numFmtId="0" fontId="11" fillId="2" borderId="2" xfId="114" applyFont="1" applyFill="1" applyBorder="1" applyAlignment="1">
      <alignment horizontal="left" vertical="center" wrapText="1"/>
    </xf>
    <xf numFmtId="0" fontId="11" fillId="2" borderId="2" xfId="38" applyFont="1" applyFill="1" applyBorder="1" applyAlignment="1">
      <alignment horizontal="right" vertical="center" wrapText="1"/>
    </xf>
    <xf numFmtId="0" fontId="11" fillId="2" borderId="2" xfId="68" applyNumberFormat="1" applyFont="1" applyFill="1" applyBorder="1" applyAlignment="1">
      <alignment horizontal="right" vertical="center" wrapText="1"/>
    </xf>
    <xf numFmtId="0" fontId="13" fillId="2" borderId="0" xfId="14" applyFont="1" applyFill="1" applyProtection="1">
      <protection locked="0"/>
    </xf>
    <xf numFmtId="0" fontId="13" fillId="2" borderId="0" xfId="38" applyFont="1" applyFill="1" applyAlignment="1">
      <alignment wrapText="1"/>
    </xf>
    <xf numFmtId="3" fontId="13" fillId="2" borderId="0" xfId="115" applyNumberFormat="1" applyFont="1" applyFill="1" applyAlignment="1">
      <alignment horizontal="right"/>
    </xf>
    <xf numFmtId="0" fontId="13" fillId="2" borderId="0" xfId="115" applyFont="1" applyFill="1" applyAlignment="1">
      <alignment wrapText="1"/>
    </xf>
    <xf numFmtId="3" fontId="13" fillId="0" borderId="0" xfId="115" applyNumberFormat="1" applyFont="1" applyAlignment="1">
      <alignment horizontal="right"/>
    </xf>
    <xf numFmtId="0" fontId="13" fillId="2" borderId="0" xfId="115" applyFont="1" applyFill="1"/>
    <xf numFmtId="0" fontId="11" fillId="2" borderId="0" xfId="14" applyFont="1" applyFill="1" applyProtection="1">
      <protection locked="0"/>
    </xf>
    <xf numFmtId="0" fontId="11" fillId="2" borderId="0" xfId="115" applyFont="1" applyFill="1"/>
    <xf numFmtId="3" fontId="11" fillId="2" borderId="0" xfId="115" applyNumberFormat="1" applyFont="1" applyFill="1" applyAlignment="1">
      <alignment horizontal="right"/>
    </xf>
    <xf numFmtId="3" fontId="11" fillId="0" borderId="0" xfId="115" applyNumberFormat="1" applyFont="1" applyAlignment="1">
      <alignment horizontal="right"/>
    </xf>
    <xf numFmtId="3" fontId="11" fillId="2" borderId="0" xfId="115" applyNumberFormat="1" applyFont="1" applyFill="1" applyAlignment="1">
      <alignment horizontal="left"/>
    </xf>
    <xf numFmtId="0" fontId="13" fillId="0" borderId="0" xfId="14" applyFont="1" applyProtection="1">
      <protection locked="0"/>
    </xf>
    <xf numFmtId="0" fontId="13" fillId="0" borderId="0" xfId="115" applyFont="1"/>
    <xf numFmtId="0" fontId="11" fillId="4" borderId="0" xfId="14" applyFont="1" applyFill="1" applyProtection="1">
      <protection locked="0"/>
    </xf>
    <xf numFmtId="0" fontId="11" fillId="4" borderId="0" xfId="115" applyFont="1" applyFill="1"/>
    <xf numFmtId="3" fontId="11" fillId="4" borderId="0" xfId="115" applyNumberFormat="1" applyFont="1" applyFill="1" applyAlignment="1">
      <alignment horizontal="right"/>
    </xf>
    <xf numFmtId="0" fontId="13" fillId="4" borderId="2" xfId="14" applyFont="1" applyFill="1" applyBorder="1" applyProtection="1">
      <protection locked="0"/>
    </xf>
    <xf numFmtId="0" fontId="13" fillId="4" borderId="2" xfId="38" applyFont="1" applyFill="1" applyBorder="1"/>
    <xf numFmtId="3" fontId="13" fillId="4" borderId="2" xfId="115" applyNumberFormat="1" applyFont="1" applyFill="1" applyBorder="1" applyAlignment="1">
      <alignment horizontal="right"/>
    </xf>
    <xf numFmtId="0" fontId="13" fillId="2" borderId="0" xfId="32" applyFill="1" applyAlignment="1"/>
    <xf numFmtId="0" fontId="24" fillId="2" borderId="0" xfId="115" applyFont="1" applyFill="1"/>
    <xf numFmtId="2" fontId="30" fillId="3" borderId="0" xfId="106" applyNumberFormat="1" applyFont="1" applyFill="1" applyAlignment="1">
      <alignment horizontal="right" wrapText="1"/>
    </xf>
    <xf numFmtId="1" fontId="11" fillId="2" borderId="0" xfId="115" applyNumberFormat="1" applyFont="1" applyFill="1"/>
    <xf numFmtId="1" fontId="11" fillId="2" borderId="0" xfId="115" applyNumberFormat="1" applyFont="1" applyFill="1" applyAlignment="1">
      <alignment horizontal="right"/>
    </xf>
    <xf numFmtId="165" fontId="11" fillId="2" borderId="0" xfId="115" applyNumberFormat="1" applyFont="1" applyFill="1"/>
    <xf numFmtId="165" fontId="11" fillId="0" borderId="0" xfId="115" applyNumberFormat="1" applyFont="1"/>
    <xf numFmtId="0" fontId="23" fillId="3" borderId="0" xfId="34" applyFill="1" applyBorder="1" applyAlignment="1" applyProtection="1"/>
    <xf numFmtId="3" fontId="31" fillId="0" borderId="2" xfId="20" applyFont="1" applyBorder="1"/>
    <xf numFmtId="0" fontId="11" fillId="2" borderId="2" xfId="115" applyFont="1" applyFill="1" applyBorder="1" applyAlignment="1">
      <alignment horizontal="left" vertical="center"/>
    </xf>
    <xf numFmtId="0" fontId="11" fillId="2" borderId="2" xfId="115" applyFont="1" applyFill="1" applyBorder="1" applyAlignment="1">
      <alignment horizontal="left" vertical="center" wrapText="1"/>
    </xf>
    <xf numFmtId="3" fontId="13" fillId="2" borderId="2" xfId="20" applyFont="1" applyFill="1" applyBorder="1" applyAlignment="1">
      <alignment horizontal="right" vertical="center" wrapText="1"/>
    </xf>
    <xf numFmtId="0" fontId="11" fillId="0" borderId="2" xfId="115" applyFont="1" applyBorder="1" applyAlignment="1">
      <alignment horizontal="right" vertical="center" wrapText="1"/>
    </xf>
    <xf numFmtId="0" fontId="11" fillId="2" borderId="2" xfId="115" applyFont="1" applyFill="1" applyBorder="1" applyAlignment="1">
      <alignment horizontal="right" vertical="center" wrapText="1"/>
    </xf>
    <xf numFmtId="1" fontId="15" fillId="2" borderId="2" xfId="107" applyNumberFormat="1" applyFont="1" applyFill="1" applyBorder="1" applyAlignment="1">
      <alignment horizontal="right" vertical="center" wrapText="1"/>
    </xf>
    <xf numFmtId="1" fontId="15" fillId="0" borderId="2" xfId="116" applyNumberFormat="1" applyFont="1" applyBorder="1" applyAlignment="1">
      <alignment horizontal="right" vertical="center" wrapText="1"/>
    </xf>
    <xf numFmtId="0" fontId="13" fillId="2" borderId="0" xfId="38" applyFont="1" applyFill="1"/>
    <xf numFmtId="3" fontId="13" fillId="0" borderId="0" xfId="20" applyFont="1"/>
    <xf numFmtId="0" fontId="32" fillId="2" borderId="0" xfId="14" applyFont="1" applyFill="1" applyProtection="1">
      <protection locked="0"/>
    </xf>
    <xf numFmtId="0" fontId="13" fillId="0" borderId="0" xfId="38" applyFont="1" applyAlignment="1">
      <alignment wrapText="1"/>
    </xf>
    <xf numFmtId="3" fontId="13" fillId="0" borderId="8" xfId="20" applyFont="1" applyBorder="1"/>
    <xf numFmtId="3" fontId="11" fillId="2" borderId="0" xfId="20" applyFill="1"/>
    <xf numFmtId="3" fontId="11" fillId="2" borderId="8" xfId="20" applyFill="1" applyBorder="1"/>
    <xf numFmtId="3" fontId="11" fillId="2" borderId="0" xfId="20" applyFill="1" applyAlignment="1">
      <alignment horizontal="right"/>
    </xf>
    <xf numFmtId="3" fontId="11" fillId="4" borderId="0" xfId="20" applyFill="1"/>
    <xf numFmtId="3" fontId="11" fillId="4" borderId="8" xfId="20" applyFill="1" applyBorder="1"/>
    <xf numFmtId="0" fontId="13" fillId="4" borderId="0" xfId="14" applyFont="1" applyFill="1" applyProtection="1">
      <protection locked="0"/>
    </xf>
    <xf numFmtId="0" fontId="13" fillId="4" borderId="0" xfId="38" applyFont="1" applyFill="1"/>
    <xf numFmtId="3" fontId="13" fillId="4" borderId="0" xfId="20" applyFont="1" applyFill="1"/>
    <xf numFmtId="3" fontId="13" fillId="4" borderId="8" xfId="20" applyFont="1" applyFill="1" applyBorder="1"/>
    <xf numFmtId="2" fontId="33" fillId="0" borderId="0" xfId="33" applyNumberFormat="1" applyFont="1" applyFill="1" applyAlignment="1" applyProtection="1">
      <protection locked="0"/>
    </xf>
    <xf numFmtId="2" fontId="33" fillId="0" borderId="0" xfId="33" applyNumberFormat="1" applyFont="1" applyFill="1" applyAlignment="1" applyProtection="1">
      <alignment horizontal="right"/>
      <protection locked="0"/>
    </xf>
    <xf numFmtId="0" fontId="34" fillId="0" borderId="0" xfId="22" applyFont="1"/>
    <xf numFmtId="0" fontId="9" fillId="0" borderId="0" xfId="32" applyFont="1" applyFill="1" applyAlignment="1"/>
    <xf numFmtId="2" fontId="7" fillId="0" borderId="0" xfId="33" applyNumberFormat="1" applyFont="1" applyFill="1" applyAlignment="1" applyProtection="1">
      <alignment horizontal="left" wrapText="1"/>
      <protection locked="0"/>
    </xf>
    <xf numFmtId="2" fontId="7" fillId="0" borderId="0" xfId="33" applyNumberFormat="1" applyFont="1" applyFill="1" applyAlignment="1" applyProtection="1">
      <alignment horizontal="right" wrapText="1"/>
      <protection locked="0"/>
    </xf>
    <xf numFmtId="0" fontId="35" fillId="0" borderId="0" xfId="22" applyFont="1" applyAlignment="1">
      <alignment wrapText="1"/>
    </xf>
    <xf numFmtId="0" fontId="11" fillId="0" borderId="0" xfId="23" applyFont="1"/>
    <xf numFmtId="0" fontId="11" fillId="0" borderId="0" xfId="23" applyFont="1" applyAlignment="1">
      <alignment horizontal="right"/>
    </xf>
    <xf numFmtId="0" fontId="11" fillId="0" borderId="2" xfId="33" applyFont="1" applyFill="1" applyBorder="1" applyAlignment="1" applyProtection="1">
      <alignment horizontal="left" vertical="center"/>
      <protection locked="0"/>
    </xf>
    <xf numFmtId="0" fontId="11" fillId="0" borderId="2" xfId="33" applyFont="1" applyFill="1" applyBorder="1" applyAlignment="1" applyProtection="1">
      <alignment horizontal="left" vertical="center" wrapText="1"/>
      <protection locked="0"/>
    </xf>
    <xf numFmtId="0" fontId="21" fillId="5" borderId="3" xfId="26" applyFont="1" applyFill="1" applyBorder="1" applyAlignment="1">
      <alignment horizontal="right" vertical="center" wrapText="1"/>
    </xf>
    <xf numFmtId="0" fontId="13" fillId="2" borderId="0" xfId="33" applyFont="1" applyFill="1" applyBorder="1" applyAlignment="1" applyProtection="1">
      <protection locked="0"/>
    </xf>
    <xf numFmtId="0" fontId="13" fillId="2" borderId="0" xfId="33" applyFont="1" applyFill="1" applyAlignment="1" applyProtection="1">
      <protection locked="0"/>
    </xf>
    <xf numFmtId="0" fontId="11" fillId="2" borderId="0" xfId="33" applyFont="1" applyFill="1" applyBorder="1" applyAlignment="1" applyProtection="1">
      <protection locked="0"/>
    </xf>
    <xf numFmtId="0" fontId="11" fillId="2" borderId="0" xfId="33" applyFont="1" applyFill="1" applyAlignment="1" applyProtection="1">
      <protection locked="0"/>
    </xf>
    <xf numFmtId="0" fontId="11" fillId="4" borderId="0" xfId="33" applyFont="1" applyFill="1" applyAlignment="1" applyProtection="1">
      <protection locked="0"/>
    </xf>
    <xf numFmtId="3" fontId="11" fillId="2" borderId="0" xfId="65" applyNumberFormat="1" applyFont="1" applyFill="1" applyAlignment="1">
      <alignment horizontal="left"/>
    </xf>
    <xf numFmtId="0" fontId="13" fillId="4" borderId="0" xfId="33" applyFont="1" applyFill="1" applyBorder="1" applyAlignment="1" applyProtection="1">
      <protection locked="0"/>
    </xf>
    <xf numFmtId="0" fontId="7" fillId="0" borderId="2" xfId="0" applyFont="1" applyBorder="1" applyAlignment="1">
      <alignment horizontal="right" vertical="center" wrapText="1"/>
    </xf>
    <xf numFmtId="165" fontId="13" fillId="0" borderId="0" xfId="1" applyNumberFormat="1" applyFont="1" applyFill="1" applyBorder="1" applyAlignment="1" applyProtection="1">
      <alignment horizontal="right"/>
      <protection locked="0"/>
    </xf>
    <xf numFmtId="1" fontId="13" fillId="0" borderId="0" xfId="1" applyNumberFormat="1" applyFont="1" applyFill="1" applyBorder="1" applyAlignment="1" applyProtection="1">
      <alignment horizontal="right"/>
      <protection locked="0"/>
    </xf>
    <xf numFmtId="165" fontId="13" fillId="0" borderId="0" xfId="1" applyNumberFormat="1" applyFont="1" applyFill="1" applyBorder="1" applyProtection="1">
      <protection locked="0"/>
    </xf>
    <xf numFmtId="0" fontId="8" fillId="0" borderId="0" xfId="5" applyFont="1" applyAlignment="1">
      <alignment vertical="top"/>
    </xf>
    <xf numFmtId="1" fontId="7" fillId="2" borderId="0" xfId="22" applyNumberFormat="1" applyFont="1" applyFill="1" applyAlignment="1">
      <alignment horizontal="right"/>
    </xf>
    <xf numFmtId="1" fontId="11" fillId="2" borderId="0" xfId="129" applyNumberFormat="1" applyFont="1" applyFill="1" applyAlignment="1">
      <alignment horizontal="right"/>
    </xf>
    <xf numFmtId="1" fontId="1" fillId="2" borderId="0" xfId="22" applyNumberFormat="1" applyFont="1" applyFill="1" applyAlignment="1">
      <alignment horizontal="right"/>
    </xf>
    <xf numFmtId="1" fontId="11" fillId="2" borderId="0" xfId="130" applyNumberFormat="1" applyFont="1" applyFill="1" applyAlignment="1">
      <alignment horizontal="right"/>
    </xf>
    <xf numFmtId="1" fontId="1" fillId="4" borderId="0" xfId="22" applyNumberFormat="1" applyFont="1" applyFill="1" applyAlignment="1">
      <alignment horizontal="right"/>
    </xf>
    <xf numFmtId="1" fontId="7" fillId="4" borderId="0" xfId="22" applyNumberFormat="1" applyFont="1" applyFill="1" applyAlignment="1">
      <alignment horizontal="right"/>
    </xf>
    <xf numFmtId="0" fontId="1" fillId="0" borderId="0" xfId="12" applyFont="1" applyAlignment="1">
      <alignment vertical="top"/>
    </xf>
    <xf numFmtId="0" fontId="1" fillId="0" borderId="0" xfId="12" applyFont="1" applyAlignment="1">
      <alignment vertical="top" wrapText="1"/>
    </xf>
    <xf numFmtId="0" fontId="1" fillId="0" borderId="0" xfId="12" applyFont="1" applyAlignment="1">
      <alignment horizontal="center" vertical="top"/>
    </xf>
    <xf numFmtId="0" fontId="1" fillId="0" borderId="0" xfId="0" applyFont="1" applyAlignment="1">
      <alignment vertical="top" wrapText="1"/>
    </xf>
    <xf numFmtId="0" fontId="1" fillId="0" borderId="0" xfId="22" applyFont="1" applyAlignment="1">
      <alignment vertical="top" wrapText="1"/>
    </xf>
    <xf numFmtId="0" fontId="1" fillId="0" borderId="0" xfId="22" applyFont="1" applyAlignment="1">
      <alignment vertical="top"/>
    </xf>
    <xf numFmtId="0" fontId="1" fillId="0" borderId="0" xfId="0" applyFont="1" applyAlignment="1">
      <alignment vertical="top"/>
    </xf>
    <xf numFmtId="3" fontId="1" fillId="0" borderId="0" xfId="0" applyNumberFormat="1" applyFont="1"/>
    <xf numFmtId="3" fontId="1" fillId="2" borderId="0" xfId="0" applyNumberFormat="1" applyFont="1" applyFill="1"/>
    <xf numFmtId="3" fontId="1" fillId="2" borderId="0" xfId="0" applyNumberFormat="1" applyFont="1" applyFill="1" applyAlignment="1">
      <alignment horizontal="right"/>
    </xf>
    <xf numFmtId="165" fontId="1" fillId="2" borderId="0" xfId="1" applyNumberFormat="1" applyFont="1" applyFill="1"/>
    <xf numFmtId="165" fontId="1" fillId="2" borderId="2" xfId="1" applyNumberFormat="1" applyFont="1" applyFill="1" applyBorder="1"/>
    <xf numFmtId="165" fontId="1" fillId="0" borderId="0" xfId="1" applyNumberFormat="1" applyFont="1" applyFill="1"/>
    <xf numFmtId="165" fontId="1" fillId="0" borderId="0" xfId="1" applyNumberFormat="1" applyFont="1" applyFill="1" applyBorder="1"/>
    <xf numFmtId="0" fontId="1" fillId="0" borderId="0" xfId="12" applyFont="1" applyAlignment="1">
      <alignment horizontal="right"/>
    </xf>
    <xf numFmtId="0" fontId="1" fillId="0" borderId="3" xfId="12" applyFont="1" applyBorder="1" applyAlignment="1">
      <alignment vertical="center" wrapText="1"/>
    </xf>
    <xf numFmtId="0" fontId="1" fillId="0" borderId="3" xfId="12" applyFont="1" applyBorder="1" applyAlignment="1">
      <alignment horizontal="right" vertical="center" wrapText="1"/>
    </xf>
    <xf numFmtId="1" fontId="1" fillId="0" borderId="2" xfId="22" applyNumberFormat="1" applyFont="1" applyBorder="1" applyAlignment="1">
      <alignment horizontal="right" wrapText="1"/>
    </xf>
    <xf numFmtId="168" fontId="7" fillId="2" borderId="0" xfId="6" applyNumberFormat="1" applyFont="1" applyFill="1" applyAlignment="1" applyProtection="1">
      <alignment horizontal="left"/>
      <protection locked="0"/>
    </xf>
    <xf numFmtId="0" fontId="13" fillId="2" borderId="2" xfId="6" applyFont="1" applyFill="1" applyBorder="1" applyAlignment="1" applyProtection="1">
      <alignment horizontal="center"/>
      <protection locked="0"/>
    </xf>
    <xf numFmtId="0" fontId="13" fillId="0" borderId="2" xfId="6" applyFont="1" applyBorder="1" applyAlignment="1" applyProtection="1">
      <alignment horizontal="center"/>
      <protection locked="0"/>
    </xf>
  </cellXfs>
  <cellStyles count="131">
    <cellStyle name="Comma" xfId="1" builtinId="3"/>
    <cellStyle name="Comma 10" xfId="9" xr:uid="{CB3BD537-C942-4DAA-9DDF-D67B8E7B4CCF}"/>
    <cellStyle name="Comma 10 2" xfId="62" xr:uid="{B887549E-E375-49C8-BAB2-3706A2D7B15B}"/>
    <cellStyle name="Comma 10 3" xfId="86" xr:uid="{3F617C59-F71F-47A3-99D7-E46205A2F43A}"/>
    <cellStyle name="Comma 10 4" xfId="54" xr:uid="{A1E33C08-8494-418F-817D-1DFBB10ACFDA}"/>
    <cellStyle name="Comma 10 5" xfId="43" xr:uid="{3F4CF1A1-1323-43E1-BE29-B5599C97CB9F}"/>
    <cellStyle name="Comma 2" xfId="29" xr:uid="{24D7B43A-8D91-4F99-86D9-CC7AA18E33B2}"/>
    <cellStyle name="Comma 2 2" xfId="75" xr:uid="{AD7B980A-775C-4221-A066-71EC8E8ED3A7}"/>
    <cellStyle name="Comma 2 2 2" xfId="65" xr:uid="{0639D748-BAEF-4D3D-AC4F-AE89139F6401}"/>
    <cellStyle name="Comma 2 2 2 2" xfId="39" xr:uid="{0399A694-C41A-41F4-A217-ED955C86A611}"/>
    <cellStyle name="Comma 2 2 2 2 2" xfId="95" xr:uid="{FC967A34-D994-4457-8774-69841C2CD30B}"/>
    <cellStyle name="Comma 2 2 2 2 3" xfId="130" xr:uid="{AF7C146E-0F93-4C15-BF19-933A2C380B82}"/>
    <cellStyle name="Comma 2 2 2 3" xfId="129" xr:uid="{44CCC71C-7C15-45FE-B826-5BA04E406CCD}"/>
    <cellStyle name="Comma 2 2 3" xfId="8" xr:uid="{D24D06B4-83BB-46CF-B3A5-1A865440D488}"/>
    <cellStyle name="Comma 2 2 3 2" xfId="61" xr:uid="{8FC47057-0CF5-443D-AEAA-E86C986422B9}"/>
    <cellStyle name="Comma 2 2 3 3" xfId="85" xr:uid="{89F9ADCC-7535-4CFC-AE8E-2DDD42B6EAEA}"/>
    <cellStyle name="Comma 2 2 3 4" xfId="53" xr:uid="{546B1931-497A-408D-8683-A957DF29B1CD}"/>
    <cellStyle name="Comma 2 3" xfId="74" xr:uid="{67CD003A-12CB-41CD-8246-E898E9D0FF2F}"/>
    <cellStyle name="Comma 2 4" xfId="42" xr:uid="{64EA9520-916A-40DC-9E64-6B5AB79D3825}"/>
    <cellStyle name="Comma 3" xfId="77" xr:uid="{BFBFC79A-6DEF-4914-ADCD-55DF0723A3EE}"/>
    <cellStyle name="Comma 3 2" xfId="98" xr:uid="{99A3181A-6653-483F-BCB8-90E20BDF1923}"/>
    <cellStyle name="Comma 3 2 2 5" xfId="126" xr:uid="{2CDE5207-DDFA-4CD6-BC49-4E6D8D93AA17}"/>
    <cellStyle name="Comma 3 3" xfId="101" xr:uid="{5C50A72D-B5DB-45CA-93AC-5CB40F787678}"/>
    <cellStyle name="Comma 3 4" xfId="109" xr:uid="{B32FD82D-D570-45DB-8B7D-BFE3A50ED440}"/>
    <cellStyle name="Comma 4" xfId="73" xr:uid="{6FEDDBBC-B7D8-45CC-AB0F-792B0928349D}"/>
    <cellStyle name="Comma 5" xfId="60" xr:uid="{90A10C76-25DA-457F-814A-52262BE07E67}"/>
    <cellStyle name="Comma 6" xfId="84" xr:uid="{B45CF605-BF88-4FC5-B274-4E480BA6E1C7}"/>
    <cellStyle name="Comma 7" xfId="51" xr:uid="{FF6ADCAE-2ECC-4982-916C-443DA709F085}"/>
    <cellStyle name="Comma 8" xfId="103" xr:uid="{9B5CD316-214F-4DFC-A0E5-3046F52DB49C}"/>
    <cellStyle name="Comma 9" xfId="113" xr:uid="{FEA0876A-DC0D-4C0D-8D99-1F759EEC0C39}"/>
    <cellStyle name="Heading 1" xfId="3" builtinId="16"/>
    <cellStyle name="Heading 1 2" xfId="88" xr:uid="{DC2BE8B3-C64C-4095-903C-B73D68ED1BD4}"/>
    <cellStyle name="Heading 1 2 2" xfId="11" xr:uid="{162DD374-B5E4-40BC-BF27-F7EE3B78F8E9}"/>
    <cellStyle name="Heading 1 2 2 2" xfId="35" xr:uid="{A0ED8A1B-3A3D-4C27-BB87-7E00DE30F241}"/>
    <cellStyle name="Heading 1 2 2 2 2" xfId="58" xr:uid="{4601D16D-A438-46D2-9CB1-11DAFEC8B389}"/>
    <cellStyle name="Heading 1 2 2 2 3" xfId="30" xr:uid="{754C1278-12A8-4E0A-A364-0A15E00F327A}"/>
    <cellStyle name="Heading 1 3" xfId="31" xr:uid="{964851DB-4C4A-4E38-8238-297F9FFB45FA}"/>
    <cellStyle name="Heading 1 4" xfId="102" xr:uid="{8CA17643-5C30-4641-95FF-5AD1A7A11BF7}"/>
    <cellStyle name="Heading 2" xfId="4" builtinId="17"/>
    <cellStyle name="Heading 2 2" xfId="32" xr:uid="{C4B6952D-6D94-4577-B243-B7FF0F00D077}"/>
    <cellStyle name="Heading 2 2 2" xfId="40" xr:uid="{F7AE108D-2E19-4D8D-BC24-EE6E8B199522}"/>
    <cellStyle name="Heading 2 2 2 2 2" xfId="124" xr:uid="{1313285A-C609-44F7-96F8-B84A046A5048}"/>
    <cellStyle name="Heading 2 2 3" xfId="90" xr:uid="{96EF4740-A849-4B86-8BA1-FD6103935FEB}"/>
    <cellStyle name="Heading 2 2 3 2" xfId="119" xr:uid="{3A30D443-D7F7-4774-B92F-7EECB532B743}"/>
    <cellStyle name="Heading 2 5" xfId="110" xr:uid="{562C04EA-EEC5-4DF1-8785-942BBD49D312}"/>
    <cellStyle name="Hyperlink" xfId="5" builtinId="8"/>
    <cellStyle name="Hyperlink 2" xfId="18" xr:uid="{42DACAD2-7C18-4288-8435-11FC0C2EEC56}"/>
    <cellStyle name="Hyperlink 2 2" xfId="64" xr:uid="{5407E303-15B5-498F-A401-38D78DF8D25B}"/>
    <cellStyle name="Hyperlink 2 2 2" xfId="13" xr:uid="{352C16C7-B0EF-41F4-959C-F2FC46F255C2}"/>
    <cellStyle name="Hyperlink 2 2 3" xfId="120" xr:uid="{68AD2723-5554-46E1-88A7-FC7A1BDBF4F4}"/>
    <cellStyle name="Hyperlink 2 3" xfId="10" xr:uid="{6A3C5570-506D-465A-87B1-17473B467C15}"/>
    <cellStyle name="Hyperlink 2 6" xfId="67" xr:uid="{73EFB6B8-81A4-467E-AA40-980113A3FE36}"/>
    <cellStyle name="Hyperlink 3" xfId="19" xr:uid="{C4592B61-1A79-4591-AAFB-9ACABAD8C9A1}"/>
    <cellStyle name="Hyperlink 3 2" xfId="34" xr:uid="{0120FABD-D69D-4C88-82B3-22960C2741ED}"/>
    <cellStyle name="Hyperlink 3 3" xfId="71" xr:uid="{28F0165A-B45A-43A2-8A49-DB899B4927B9}"/>
    <cellStyle name="Hyperlink 4" xfId="70" xr:uid="{DC08614A-DB54-4621-BB56-59CE047280B1}"/>
    <cellStyle name="Hyperlink 5" xfId="82" xr:uid="{C93C57AD-AF88-4D64-81D4-BAD9A145D039}"/>
    <cellStyle name="Hyperlink 6" xfId="87" xr:uid="{064D3134-F4B9-4717-B5DD-A52D1559DD1E}"/>
    <cellStyle name="Normal" xfId="0" builtinId="0"/>
    <cellStyle name="Normal 10" xfId="45" xr:uid="{724DBACB-8C7E-4ED3-B862-FE4343C53C4F}"/>
    <cellStyle name="Normal 10 2" xfId="81" xr:uid="{E1DF39E8-8541-4A90-9EBB-C8F2F12C1B83}"/>
    <cellStyle name="Normal 10 2 2 2" xfId="96" xr:uid="{21A45611-D5BE-4412-8B42-2EF9FC8268B4}"/>
    <cellStyle name="Normal 10 2 2 2 2" xfId="37" xr:uid="{E2B4C541-D810-4F66-B11C-4FA8856E1649}"/>
    <cellStyle name="Normal 10 2 2 2 2 2" xfId="47" xr:uid="{3CA4E660-1915-409C-AABD-33845F7651E0}"/>
    <cellStyle name="Normal 10 2 2 2 4" xfId="108" xr:uid="{D3ED3CE8-C608-447B-A935-2403B21FAFDE}"/>
    <cellStyle name="Normal 10 2 2 2 4 2" xfId="116" xr:uid="{702BBCE8-A6EB-4016-AB49-1BD028BAAA4B}"/>
    <cellStyle name="Normal 10 2 2 2 4 3" xfId="121" xr:uid="{4FF278CE-473D-48B2-B1ED-722CB7B6782E}"/>
    <cellStyle name="Normal 10 4" xfId="52" xr:uid="{5BFE2A05-CAE0-4D4B-A278-0FF220335D39}"/>
    <cellStyle name="Normal 12 2" xfId="28" xr:uid="{693768F5-AB0F-47D2-AF43-2A6D48A5F1DA}"/>
    <cellStyle name="Normal 14" xfId="59" xr:uid="{D49EB495-1463-4D0A-8A14-85E249A5620A}"/>
    <cellStyle name="Normal 17" xfId="55" xr:uid="{56FFC964-E04C-4010-9B49-60C07280B6B1}"/>
    <cellStyle name="Normal 17 2" xfId="56" xr:uid="{48314ED0-91A4-4A4F-9356-266D66A08FAA}"/>
    <cellStyle name="Normal 17 2 2" xfId="92" xr:uid="{89A5C0F0-FE66-4246-8E70-CCA2D871DDCB}"/>
    <cellStyle name="Normal 17 2 3" xfId="17" xr:uid="{68F53B14-27D2-4F73-AE11-2DE4EE483E29}"/>
    <cellStyle name="Normal 17 2 3 2" xfId="112" xr:uid="{298D6420-8286-494C-9FCB-D14E6230371C}"/>
    <cellStyle name="Normal 17 3" xfId="72" xr:uid="{B5BA5E69-9380-45B7-9AA5-DC7671625934}"/>
    <cellStyle name="Normal 17 4" xfId="91" xr:uid="{CE0B7E85-3BBE-46B2-A2C4-BD51AA313E2F}"/>
    <cellStyle name="Normal 17 5" xfId="15" xr:uid="{E2E036F4-1BFB-4E58-9221-1EEC5D2A5F8D}"/>
    <cellStyle name="Normal 17 5 2" xfId="111" xr:uid="{CF0341AC-0519-4127-9456-E9EC4E8AD2A7}"/>
    <cellStyle name="Normal 2" xfId="6" xr:uid="{0A349B7F-3003-4997-91D9-BA64CF6372D5}"/>
    <cellStyle name="Normal 2 2" xfId="12" xr:uid="{A023328D-97CF-4455-A8C0-119706C0F525}"/>
    <cellStyle name="Normal 2 2 2" xfId="7" xr:uid="{A08049C2-2A00-4874-ADD0-FBBBEA589772}"/>
    <cellStyle name="Normal 2 2 2 2" xfId="23" xr:uid="{00895AAF-32F0-4BAD-A0C5-DE6CCB46F105}"/>
    <cellStyle name="Normal 2 2 2 2 3" xfId="14" xr:uid="{54774133-43F0-494A-86CB-838762029E94}"/>
    <cellStyle name="Normal 2 2 2 2 3 3" xfId="16" xr:uid="{24520E4E-1059-4BA9-BFE2-CBB5C90087F8}"/>
    <cellStyle name="Normal 2 2 2 3" xfId="80" xr:uid="{40443BD6-1FEE-448A-90D2-C44B784567CE}"/>
    <cellStyle name="Normal 2 2 3" xfId="83" xr:uid="{45405E1C-3A1E-4C03-AB38-F13E41AD8DAA}"/>
    <cellStyle name="Normal 2 2 4" xfId="97" xr:uid="{F1F885BF-919C-418D-B518-511550E34E5F}"/>
    <cellStyle name="Normal 2 3" xfId="79" xr:uid="{18C481DC-17D3-4E88-8AFE-6567A5166D28}"/>
    <cellStyle name="Normal 2 3 2 3" xfId="22" xr:uid="{05D49663-3756-4F7A-A81C-4E3DA3619673}"/>
    <cellStyle name="Normal 2 3 2 4" xfId="33" xr:uid="{E9F05AA8-696D-4E82-AB53-65A2F29FCA7F}"/>
    <cellStyle name="Normal 3" xfId="24" xr:uid="{6E1FBDA9-22A8-4722-A5EF-00D018D7FCAB}"/>
    <cellStyle name="Normal 3 2" xfId="26" xr:uid="{FA808037-F4FE-4195-84F3-8F6DE93F9251}"/>
    <cellStyle name="Normal 3 3" xfId="44" xr:uid="{7A4CBA2A-9BC3-4279-8B30-BC089AC48225}"/>
    <cellStyle name="Normal 4" xfId="20" xr:uid="{1515CC54-4E21-4D2F-9647-5ED54DF4DEDE}"/>
    <cellStyle name="Normal 4 2" xfId="57" xr:uid="{583AC347-2D17-46F4-9F13-9D8F4CD9D2B3}"/>
    <cellStyle name="Normal 4 2 2" xfId="21" xr:uid="{65CCDB52-F113-467E-81A0-77FD9F5BCE73}"/>
    <cellStyle name="Normal 4 2 2 2" xfId="49" xr:uid="{32F78A61-21E2-4671-8129-652098505472}"/>
    <cellStyle name="Normal 4 2 2 2 2" xfId="66" xr:uid="{852C16FD-4347-4CCC-BC12-BEE8624D13EA}"/>
    <cellStyle name="Normal 4 2 2 2 2 2" xfId="125" xr:uid="{F80EEDA0-288F-4F91-AEA5-08F6E4B44243}"/>
    <cellStyle name="Normal 4 2 2 2 3" xfId="118" xr:uid="{68893AB5-7B93-493A-AA53-F0F4064CD4B9}"/>
    <cellStyle name="Normal 4 2 2 3" xfId="78" xr:uid="{DAAB722A-FF4B-41C9-9C4A-01F23CA9C814}"/>
    <cellStyle name="Normal 4 2 2 3 2" xfId="106" xr:uid="{36835827-FEC0-415F-89D6-BCAF4BECD609}"/>
    <cellStyle name="Normal 4 2 2 3 2 2" xfId="107" xr:uid="{83BE2252-A2CE-4683-9E7D-B2D5BCAF2278}"/>
    <cellStyle name="Normal 4 2 2 4" xfId="94" xr:uid="{2A00318F-430B-4927-858D-C9146900962D}"/>
    <cellStyle name="Normal 5" xfId="48" xr:uid="{614E0D23-61AE-454E-98A1-5D003F57A4E1}"/>
    <cellStyle name="Normal 5 2 2" xfId="38" xr:uid="{831F603E-0757-4FFB-9D24-ACCFB5D44C0A}"/>
    <cellStyle name="Normal 5 2 2 2" xfId="69" xr:uid="{78D6D25F-B678-43F6-A0EB-96815829EA36}"/>
    <cellStyle name="Normal 5 2 2 2 2" xfId="93" xr:uid="{C3DA3BA0-62E8-433F-A183-9C4A8A52F106}"/>
    <cellStyle name="Normal 5 2 2 2 3" xfId="100" xr:uid="{77507052-5C26-4879-9A0D-73EDA83AC0A7}"/>
    <cellStyle name="Normal 5 2 3" xfId="36" xr:uid="{5F846E55-AF5C-4814-B466-37F803783217}"/>
    <cellStyle name="Normal 5 2 3 2" xfId="50" xr:uid="{F0155B2C-2935-4E8B-AFF1-0F78AEACE703}"/>
    <cellStyle name="Normal 5 2 3 2 2" xfId="99" xr:uid="{F4A20AD1-68AA-47DC-86C6-B5ED6F538F81}"/>
    <cellStyle name="Normal 5 2 3 2 2 2" xfId="105" xr:uid="{38A24D0F-FECD-47DA-8A89-67A21011E622}"/>
    <cellStyle name="Normal 5 2 3 2 2 2 2" xfId="115" xr:uid="{82206D11-95D2-4EC1-928D-46E7E15BC555}"/>
    <cellStyle name="Normal 5 2 3 2 2 2 3" xfId="128" xr:uid="{46BAA325-95F9-4CC3-A86D-3B3080AE6A7C}"/>
    <cellStyle name="Normal 5 2 3 2 3" xfId="104" xr:uid="{6D32AADE-878F-4D4E-8D50-344D1F73F21A}"/>
    <cellStyle name="Normal 5 2 3 2 3 2" xfId="114" xr:uid="{68500CCF-A51D-4714-B7D0-DD752B00601E}"/>
    <cellStyle name="Normal 5 2 3 2 3 3" xfId="127" xr:uid="{C99B3051-CF8B-4D23-B8CC-90B07559EFB2}"/>
    <cellStyle name="Normal 5 2 3 3" xfId="89" xr:uid="{79F3B05A-E4E0-4F5A-B37D-54A4E3C6A785}"/>
    <cellStyle name="Normal 5 2 3 4" xfId="46" xr:uid="{DF188228-B4BB-48BD-AD95-8B710E16EFD0}"/>
    <cellStyle name="Normal 6" xfId="25" xr:uid="{70F44F9F-3358-40CF-B17D-FABFE76B32A6}"/>
    <cellStyle name="Normal 7" xfId="117" xr:uid="{E7F5D818-C67D-4F49-880B-A53781EABC42}"/>
    <cellStyle name="Normal 7 2" xfId="27" xr:uid="{F1F766D3-9B5C-4345-8BD4-71C82F05D3A2}"/>
    <cellStyle name="Percent" xfId="2" builtinId="5"/>
    <cellStyle name="Percent 2" xfId="41" xr:uid="{A20E250E-4761-4716-BF59-EA060BC9A3D9}"/>
    <cellStyle name="Percent 2 2" xfId="68" xr:uid="{2EA32CBF-E442-43C9-AC90-C0B7C699D76B}"/>
    <cellStyle name="Percent 2 2 2" xfId="76" xr:uid="{DF2C90E9-0911-4891-89CF-CFFEE8B21546}"/>
    <cellStyle name="Percent 2 3" xfId="63" xr:uid="{DF65B313-968B-4A69-8986-FBF61007F593}"/>
    <cellStyle name="Percent 4 5 2 2" xfId="122" xr:uid="{C307078B-BA86-4716-9250-9185779545FB}"/>
    <cellStyle name="Percent 5 2 2 2 2 3" xfId="123" xr:uid="{7B984C78-FFBA-4756-A5EB-2961C0100151}"/>
  </cellStyles>
  <dxfs count="227">
    <dxf>
      <alignment vertical="bottom" textRotation="0" indent="0" justifyLastLine="0" shrinkToFit="0" readingOrder="0"/>
      <protection locked="0" hidden="0"/>
    </dxf>
    <dxf>
      <alignment vertical="bottom" textRotation="0" indent="0" justifyLastLine="0" shrinkToFit="0" readingOrder="0"/>
      <protection locked="0" hidden="0"/>
    </dxf>
    <dxf>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protection locked="0" hidden="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protection locked="0" hidden="0"/>
    </dxf>
    <dxf>
      <font>
        <strike val="0"/>
        <outline val="0"/>
        <shadow val="0"/>
        <u val="none"/>
        <vertAlign val="baseline"/>
        <sz val="12"/>
      </font>
      <fill>
        <patternFill patternType="none">
          <fgColor indexed="64"/>
          <bgColor auto="1"/>
        </patternFill>
      </fill>
      <alignment horizontal="right" vertical="bottom" textRotation="0" indent="0" justifyLastLine="0" shrinkToFit="0" readingOrder="0"/>
    </dxf>
    <dxf>
      <alignment horizontal="right"/>
    </dxf>
    <dxf>
      <numFmt numFmtId="1" formatCode="0"/>
      <alignment horizontal="right"/>
    </dxf>
    <dxf>
      <alignment horizontal="right"/>
    </dxf>
    <dxf>
      <alignment horizontal="right"/>
    </dxf>
    <dxf>
      <alignment horizontal="right"/>
    </dxf>
    <dxf>
      <alignment horizontal="right"/>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border outline="0">
        <bottom style="thin">
          <color indexed="64"/>
        </bottom>
      </border>
    </dxf>
    <dxf>
      <font>
        <strike val="0"/>
        <outline val="0"/>
        <shadow val="0"/>
        <u val="none"/>
        <vertAlign val="baseline"/>
        <sz val="12"/>
      </font>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bottom" textRotation="0" wrapText="0" indent="0" justifyLastLine="0" shrinkToFit="0" readingOrder="0"/>
      <protection locked="0" hidden="0"/>
    </dxf>
    <dxf>
      <border outline="0">
        <top style="thin">
          <color rgb="FF000000"/>
        </top>
        <bottom style="thin">
          <color rgb="FF000000"/>
        </bottom>
      </border>
    </dxf>
    <dxf>
      <border outline="0">
        <bottom style="thin">
          <color rgb="FF000000"/>
        </bottom>
      </border>
    </dxf>
    <dxf>
      <font>
        <strike val="0"/>
        <outline val="0"/>
        <shadow val="0"/>
        <sz val="12"/>
      </font>
      <fill>
        <patternFill patternType="none">
          <bgColor auto="1"/>
        </patternFill>
      </fill>
      <alignment vertical="center"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dxf>
    <dxf>
      <fill>
        <patternFill patternType="solid">
          <fgColor indexed="64"/>
          <bgColor theme="0"/>
        </patternFill>
      </fill>
      <alignment vertical="bottom" textRotation="0" indent="0" justifyLastLine="0" shrinkToFit="0" readingOrder="0"/>
    </dxf>
    <dxf>
      <fill>
        <patternFill patternType="solid">
          <fgColor indexed="64"/>
          <bgColor theme="0"/>
        </patternFill>
      </fill>
    </dxf>
    <dxf>
      <font>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dxf>
    <dxf>
      <fill>
        <patternFill patternType="solid">
          <fgColor indexed="64"/>
          <bgColor theme="0"/>
        </patternFill>
      </fill>
    </dxf>
    <dxf>
      <font>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ill>
        <patternFill patternType="solid">
          <fgColor indexed="64"/>
          <bgColor theme="0"/>
        </patternFill>
      </fill>
      <alignment vertical="bottom" textRotation="0" indent="0" justifyLastLine="0" shrinkToFit="0" readingOrder="0"/>
    </dxf>
    <dxf>
      <font>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ill>
        <patternFill patternType="solid">
          <fgColor indexed="64"/>
          <bgColor theme="0"/>
        </patternFill>
      </fill>
      <alignment vertical="bottom" textRotation="0" indent="0" justifyLastLine="0" shrinkToFit="0" readingOrder="0"/>
      <border diagonalUp="0" diagonalDown="0">
        <left/>
        <right style="dashed">
          <color indexed="64"/>
        </right>
        <top/>
        <bottom/>
        <vertical/>
        <horizontal/>
      </border>
    </dxf>
    <dxf>
      <font>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ill>
        <patternFill patternType="solid">
          <fgColor indexed="64"/>
          <bgColor theme="0"/>
        </patternFill>
      </fill>
      <alignment vertical="bottom" textRotation="0" indent="0" justifyLastLine="0" shrinkToFit="0" readingOrder="0"/>
    </dxf>
    <dxf>
      <font>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vertical="bottom" textRotation="0" indent="0" justifyLastLine="0" shrinkToFit="0" readingOrder="0"/>
      <protection locked="0" hidden="0"/>
    </dxf>
    <dxf>
      <border outline="0">
        <bottom style="thin">
          <color indexed="64"/>
        </bottom>
      </border>
    </dxf>
    <dxf>
      <fill>
        <patternFill patternType="solid">
          <fgColor indexed="64"/>
          <bgColor theme="0"/>
        </patternFill>
      </fill>
      <alignment vertical="bottom" textRotation="0" indent="0" justifyLastLine="0" shrinkToFit="0" readingOrder="0"/>
    </dxf>
    <dxf>
      <border outline="0">
        <bottom style="thin">
          <color indexed="64"/>
        </bottom>
      </border>
    </dxf>
    <dxf>
      <alignment vertical="center" textRotation="0" indent="0" justifyLastLine="0" shrinkToFit="0" readingOrder="0"/>
    </dxf>
    <dxf>
      <font>
        <color rgb="FF9C0006"/>
      </font>
      <fill>
        <patternFill>
          <bgColor rgb="FFFFC7CE"/>
        </patternFill>
      </fill>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strike val="0"/>
        <outline val="0"/>
        <shadow val="0"/>
        <u val="none"/>
        <vertAlign val="baseline"/>
        <sz val="12"/>
      </font>
      <numFmt numFmtId="0" formatCode="General"/>
      <alignment horizontal="righ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theme="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theme="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theme="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theme="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theme="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theme="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theme="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165" formatCode="_-* #,##0_-;\-* #,##0_-;_-* &quot;-&quot;??_-;_-@_-"/>
      <fill>
        <patternFill patternType="none">
          <fgColor indexed="64"/>
          <bgColor indexed="65"/>
        </patternFill>
      </fill>
    </dxf>
    <dxf>
      <font>
        <b/>
        <i val="0"/>
        <strike val="0"/>
        <condense val="0"/>
        <extend val="0"/>
        <outline val="0"/>
        <shadow val="0"/>
        <u val="none"/>
        <vertAlign val="baseline"/>
        <sz val="12"/>
        <color theme="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protection locked="0" hidden="0"/>
    </dxf>
    <dxf>
      <font>
        <b val="0"/>
        <i val="0"/>
        <strike val="0"/>
        <condense val="0"/>
        <extend val="0"/>
        <outline val="0"/>
        <shadow val="0"/>
        <u val="none"/>
        <vertAlign val="baseline"/>
        <sz val="12"/>
        <color auto="1"/>
        <name val="Arial"/>
        <family val="2"/>
        <scheme val="none"/>
      </font>
      <fill>
        <patternFill patternType="none">
          <fgColor indexed="64"/>
          <bgColor indexed="65"/>
        </patternFill>
      </fill>
      <protection locked="0" hidden="0"/>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1" indent="0" justifyLastLine="0" shrinkToFit="0" readingOrder="0"/>
      <protection locked="0" hidden="0"/>
    </dxf>
    <dxf>
      <font>
        <b/>
        <i val="0"/>
        <strike val="0"/>
        <condense val="0"/>
        <extend val="0"/>
        <outline val="0"/>
        <shadow val="0"/>
        <u val="none"/>
        <vertAlign val="baseline"/>
        <sz val="12"/>
        <color auto="1"/>
        <name val="Arial"/>
        <family val="2"/>
        <scheme val="none"/>
      </font>
      <numFmt numFmtId="167"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7"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7"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7"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7"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7"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7"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7"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7"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7"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7"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7"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7"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7"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7"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7"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7"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7"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7"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7"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7"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7"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7" formatCode="_-* #,##0.0_-;\-* #,##0.0_-;_-* &quot;-&quot;??_-;_-@_-"/>
      <fill>
        <patternFill patternType="solid">
          <fgColor indexed="64"/>
          <bgColor theme="0"/>
        </patternFill>
      </fill>
      <protection locked="0" hidden="0"/>
    </dxf>
    <dxf>
      <font>
        <b val="0"/>
        <i val="0"/>
        <strike val="0"/>
        <condense val="0"/>
        <extend val="0"/>
        <outline val="0"/>
        <shadow val="0"/>
        <u val="none"/>
        <vertAlign val="baseline"/>
        <sz val="12"/>
        <color theme="1"/>
        <name val="Arial"/>
        <family val="2"/>
        <scheme val="none"/>
      </font>
      <numFmt numFmtId="165" formatCode="_-* #,##0_-;\-* #,##0_-;_-* &quot;-&quot;??_-;_-@_-"/>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solid">
          <fgColor indexed="64"/>
          <bgColor theme="0"/>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dxf>
    <dxf>
      <font>
        <b/>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protection locked="0" hidden="0"/>
    </dxf>
    <dxf>
      <font>
        <b val="0"/>
        <i val="0"/>
        <strike val="0"/>
        <condense val="0"/>
        <extend val="0"/>
        <outline val="0"/>
        <shadow val="0"/>
        <u val="none"/>
        <vertAlign val="baseline"/>
        <sz val="12"/>
        <color auto="1"/>
        <name val="Arial"/>
        <family val="2"/>
        <scheme val="none"/>
      </font>
      <fill>
        <patternFill patternType="none">
          <fgColor indexed="64"/>
          <bgColor indexed="65"/>
        </patternFill>
      </fill>
      <protection locked="0" hidden="0"/>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alignment vertical="top" textRotation="0" indent="0" justifyLastLine="0" shrinkToFit="0" readingOrder="0"/>
    </dxf>
    <dxf>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alignment vertical="top" textRotation="0" indent="0" justifyLastLine="0" shrinkToFit="0" readingOrder="0"/>
    </dxf>
    <dxf>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alignment vertical="top" textRotation="0" indent="0" justifyLastLine="0" shrinkToFit="0" readingOrder="0"/>
    </dxf>
    <dxf>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alignment vertical="top" textRotation="0" indent="0" justifyLastLine="0" shrinkToFit="0" readingOrder="0"/>
    </dxf>
    <dxf>
      <font>
        <b/>
        <strike val="0"/>
        <outline val="0"/>
        <shadow val="0"/>
        <u val="none"/>
        <vertAlign val="baseline"/>
        <sz val="13"/>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ertAlign val="baseline"/>
        <sz val="12"/>
        <color theme="10"/>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top" textRotation="0" wrapText="0" indent="0" justifyLastLine="0" shrinkToFit="0" readingOrder="0"/>
    </dxf>
    <dxf>
      <font>
        <strike val="0"/>
        <outline val="0"/>
        <shadow val="0"/>
        <vertAlign val="baseline"/>
        <sz val="12"/>
        <name val="Arial"/>
        <family val="2"/>
        <scheme val="none"/>
      </font>
    </dxf>
    <dxf>
      <font>
        <strike val="0"/>
        <outline val="0"/>
        <shadow val="0"/>
        <u val="none"/>
        <vertAlign val="baseline"/>
        <sz val="13"/>
        <color theme="1"/>
        <name val="Arial"/>
        <family val="2"/>
        <scheme val="none"/>
      </font>
    </dxf>
    <dxf>
      <font>
        <b val="0"/>
        <i val="0"/>
        <strike val="0"/>
        <condense val="0"/>
        <extend val="0"/>
        <outline val="0"/>
        <shadow val="0"/>
        <u/>
        <vertAlign val="baseline"/>
        <sz val="12"/>
        <color theme="10"/>
        <name val="Arial"/>
        <family val="2"/>
        <scheme val="none"/>
      </font>
      <alignment horizontal="general" vertical="top" textRotation="0" wrapText="1" indent="0" justifyLastLine="0" shrinkToFit="0" readingOrder="0"/>
    </dxf>
    <dxf>
      <font>
        <strike val="0"/>
        <outline val="0"/>
        <shadow val="0"/>
        <u val="none"/>
        <vertAlign val="baseline"/>
        <sz val="13"/>
        <name val="Arial"/>
        <family val="2"/>
        <scheme val="none"/>
      </font>
    </dxf>
  </dxfs>
  <tableStyles count="1" defaultTableStyle="TableStyleMedium2" defaultPivotStyle="PivotStyleLight16">
    <tableStyle name="Table Style 1" pivot="0" count="0" xr9:uid="{37CD056F-AB9B-4A97-9DD7-B2491CA5797B}"/>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26" Type="http://schemas.openxmlformats.org/officeDocument/2006/relationships/externalLink" Target="externalLinks/externalLink14.xml"/><Relationship Id="rId3" Type="http://schemas.openxmlformats.org/officeDocument/2006/relationships/worksheet" Target="worksheets/sheet3.xml"/><Relationship Id="rId21" Type="http://schemas.openxmlformats.org/officeDocument/2006/relationships/externalLink" Target="externalLinks/externalLink9.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5" Type="http://schemas.openxmlformats.org/officeDocument/2006/relationships/externalLink" Target="externalLinks/externalLink13.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externalLink" Target="externalLinks/externalLink8.xml"/><Relationship Id="rId29" Type="http://schemas.openxmlformats.org/officeDocument/2006/relationships/externalLink" Target="externalLinks/externalLink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2.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externalLink" Target="externalLinks/externalLink11.xml"/><Relationship Id="rId28" Type="http://schemas.openxmlformats.org/officeDocument/2006/relationships/externalLink" Target="externalLinks/externalLink16.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externalLink" Target="externalLinks/externalLink7.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externalLink" Target="externalLinks/externalLink10.xml"/><Relationship Id="rId27" Type="http://schemas.openxmlformats.org/officeDocument/2006/relationships/externalLink" Target="externalLinks/externalLink15.xml"/><Relationship Id="rId30" Type="http://schemas.openxmlformats.org/officeDocument/2006/relationships/theme" Target="theme/theme1.xml"/><Relationship Id="rId35"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om1.infra.int\data\JSAS\CJSS\CCJU\CS\2010\Working%20area\4%20Offenders%20found%20guilty\Chapter%204%20draft%20table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H:\2e.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Publications\Quarterly%20Bulletin\2018\December%202018\Final%20documents\Files%20for%20Publishing%20Support\Reference%20tables%20combined%20for%20publication\Appendix%20tables%20-%20year%20ending%20December%202018.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MDATA1\Crime%20Statistics\Data\RQG\Sitegroup\RDS_M\BCSNEW\Quarterly%20monitor_MOVED\Yr%20ending%20Dec%2010\Final%20quarterly%20figures\Final%20Quarterly%20figures%20spreadsheet%20to%20Dec%202010.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Sirius\App_Temp\Warrants%20DATA.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om1.infra.int\data\JSAS\CJSS\CCJU\CS\2010\Working%20area\0%20Overview%20tables\Overview%20and%20Main%20TablesV3.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om1.infra.int\data\JSAS\CJSS\CCJU\CS\2010\Working%20area\5%20Offences\Chapter%205%20draft%20tables%20VA.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Poise.HomeOffice.Local\data\RQG\Sitegroup\RDS_M\BCSNEW\Quarterly%20monitor_MOVED\Yr%20ending%20Sept%2011\Final%20quarterly%20figures\Final%20Quarterly%20figures%20spreadsheet%20to%20Dec%202010_LOOKUP.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MDATA1\Crime%20Statistics\data\RQG\Sitegroup\RDS_M\BCSNEW\Quarterly%20monitor_MOVED\Yr%20ending%20Dec%2010\Final%20quarterly%20figures\Final%20Quarterly%20figures%20spreadsheet%20to%20Dec%202010_LOOKUP%20v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om1.infra.int\data\JSAS\CJSS\CCJU\CS\2011%20March\Working%20area\4%20%20Offenders%20found%20guilty\Chapter%204%20-%20Offenders%20VA.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om1.infra.int\data\JSAS\CJSS\CCJU\CS\2011%20Q2%20June\Working%20area\6%20Offences\Chapter%206%20draft%20tables%20V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om1.infra.int\data\JSAS\CJSS\CCJU\CS\2010\Working%20area\3%20Court%20Proceedings\Proceedings\Chapter%203%20Proceeding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Data\RQG\Sitegroup\RDS_M\BCSNEW\Quarterly%20monitor_MOVED\Yr%20ending%20Dec%2010\Final%20quarterly%20figures\Final%20Quarterly%20figures%20spreadsheet%20to%20Dec%20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OISE\Data\RQG\Sitegroup\RDS_M\CRIME%20STATISTICS%20PROGRAMME\ASB%20police%20force%20collection\Data\2011_12%20data%20returns\Q4%202011%20returns\NSIR%20data_2011-12%20V1.4.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om1.infra.int\data\JSAS\CJSS\CCJU\CS\2011%20Q3%20September\Working%20area\4%20Offenders%20found%20guilty\Chapter%204%20-%20convictions%20blank%20template.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_CFP\2-Criminal%20Justice\01-CJ%20System%20Performance\004-Perf%20Mgt\004-Local%20CJS%20Perf\005-Reports\03-NCJB%20Perf%20Table\01-Documents\2005-09-27%20Latest%20Draft%20Summary%20Table%20APR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Common values"/>
      <sheetName val="Table 4.1"/>
      <sheetName val="Table 4.2"/>
      <sheetName val="Table 4.3"/>
      <sheetName val="Table 4a"/>
      <sheetName val="Table 6.2"/>
      <sheetName val="Table 6.3"/>
      <sheetName val="Table 6.4"/>
      <sheetName val="Pivot 4.1"/>
      <sheetName val="Pivot 4.2"/>
      <sheetName val="Pivot 4.3 &amp; 4a"/>
      <sheetName val="Pivot 6.2"/>
      <sheetName val="Pivot 6.3 &amp; 6.4"/>
      <sheetName val="Figure 4.1"/>
      <sheetName val="Figure 4.2"/>
      <sheetName val="Common_values1"/>
      <sheetName val="Table_4_11"/>
      <sheetName val="Table_4_21"/>
      <sheetName val="Table_4_31"/>
      <sheetName val="Table_4a1"/>
      <sheetName val="Table_6_21"/>
      <sheetName val="Table_6_31"/>
      <sheetName val="Table_6_41"/>
      <sheetName val="Pivot_4_11"/>
      <sheetName val="Pivot_4_21"/>
      <sheetName val="Pivot_4_3_&amp;_4a1"/>
      <sheetName val="Pivot_6_21"/>
      <sheetName val="Pivot_6_3_&amp;_6_41"/>
      <sheetName val="Figure_4_11"/>
      <sheetName val="Figure_4_21"/>
      <sheetName val="Common_values"/>
      <sheetName val="Table_4_1"/>
      <sheetName val="Table_4_2"/>
      <sheetName val="Table_4_3"/>
      <sheetName val="Table_4a"/>
      <sheetName val="Table_6_2"/>
      <sheetName val="Table_6_3"/>
      <sheetName val="Table_6_4"/>
      <sheetName val="Pivot_4_1"/>
      <sheetName val="Pivot_4_2"/>
      <sheetName val="Pivot_4_3_&amp;_4a"/>
      <sheetName val="Pivot_6_2"/>
      <sheetName val="Pivot_6_3_&amp;_6_4"/>
      <sheetName val="Figure_4_1"/>
      <sheetName val="Figure_4_2"/>
      <sheetName val="Common_values16"/>
      <sheetName val="Table_4_116"/>
      <sheetName val="Table_4_216"/>
      <sheetName val="Table_4_316"/>
      <sheetName val="Table_4a16"/>
      <sheetName val="Table_6_216"/>
      <sheetName val="Table_6_316"/>
      <sheetName val="Table_6_416"/>
      <sheetName val="Pivot_4_116"/>
      <sheetName val="Pivot_4_216"/>
      <sheetName val="Pivot_4_3_&amp;_4a16"/>
      <sheetName val="Pivot_6_216"/>
      <sheetName val="Pivot_6_3_&amp;_6_416"/>
      <sheetName val="Figure_4_116"/>
      <sheetName val="Figure_4_216"/>
      <sheetName val="Common_values2"/>
      <sheetName val="Table_4_12"/>
      <sheetName val="Table_4_22"/>
      <sheetName val="Table_4_32"/>
      <sheetName val="Table_4a2"/>
      <sheetName val="Table_6_22"/>
      <sheetName val="Table_6_32"/>
      <sheetName val="Table_6_42"/>
      <sheetName val="Pivot_4_12"/>
      <sheetName val="Pivot_4_22"/>
      <sheetName val="Pivot_4_3_&amp;_4a2"/>
      <sheetName val="Pivot_6_22"/>
      <sheetName val="Pivot_6_3_&amp;_6_42"/>
      <sheetName val="Figure_4_12"/>
      <sheetName val="Figure_4_22"/>
      <sheetName val="Common_values3"/>
      <sheetName val="Table_4_13"/>
      <sheetName val="Table_4_23"/>
      <sheetName val="Table_4_33"/>
      <sheetName val="Table_4a3"/>
      <sheetName val="Table_6_23"/>
      <sheetName val="Table_6_33"/>
      <sheetName val="Table_6_43"/>
      <sheetName val="Pivot_4_13"/>
      <sheetName val="Pivot_4_23"/>
      <sheetName val="Pivot_4_3_&amp;_4a3"/>
      <sheetName val="Pivot_6_23"/>
      <sheetName val="Pivot_6_3_&amp;_6_43"/>
      <sheetName val="Figure_4_13"/>
      <sheetName val="Figure_4_23"/>
      <sheetName val="Common_values4"/>
      <sheetName val="Table_4_14"/>
      <sheetName val="Table_4_24"/>
      <sheetName val="Table_4_34"/>
      <sheetName val="Table_4a4"/>
      <sheetName val="Table_6_24"/>
      <sheetName val="Table_6_34"/>
      <sheetName val="Table_6_44"/>
      <sheetName val="Pivot_4_14"/>
      <sheetName val="Pivot_4_24"/>
      <sheetName val="Pivot_4_3_&amp;_4a4"/>
      <sheetName val="Pivot_6_24"/>
      <sheetName val="Pivot_6_3_&amp;_6_44"/>
      <sheetName val="Figure_4_14"/>
      <sheetName val="Figure_4_24"/>
      <sheetName val="Common_values6"/>
      <sheetName val="Table_4_16"/>
      <sheetName val="Table_4_26"/>
      <sheetName val="Table_4_36"/>
      <sheetName val="Table_4a6"/>
      <sheetName val="Table_6_26"/>
      <sheetName val="Table_6_36"/>
      <sheetName val="Table_6_46"/>
      <sheetName val="Pivot_4_16"/>
      <sheetName val="Pivot_4_26"/>
      <sheetName val="Pivot_4_3_&amp;_4a6"/>
      <sheetName val="Pivot_6_26"/>
      <sheetName val="Pivot_6_3_&amp;_6_46"/>
      <sheetName val="Figure_4_16"/>
      <sheetName val="Figure_4_26"/>
      <sheetName val="Common_values5"/>
      <sheetName val="Table_4_15"/>
      <sheetName val="Table_4_25"/>
      <sheetName val="Table_4_35"/>
      <sheetName val="Table_4a5"/>
      <sheetName val="Table_6_25"/>
      <sheetName val="Table_6_35"/>
      <sheetName val="Table_6_45"/>
      <sheetName val="Pivot_4_15"/>
      <sheetName val="Pivot_4_25"/>
      <sheetName val="Pivot_4_3_&amp;_4a5"/>
      <sheetName val="Pivot_6_25"/>
      <sheetName val="Pivot_6_3_&amp;_6_45"/>
      <sheetName val="Figure_4_15"/>
      <sheetName val="Figure_4_25"/>
      <sheetName val="Common_values7"/>
      <sheetName val="Table_4_17"/>
      <sheetName val="Table_4_27"/>
      <sheetName val="Table_4_37"/>
      <sheetName val="Table_4a7"/>
      <sheetName val="Table_6_27"/>
      <sheetName val="Table_6_37"/>
      <sheetName val="Table_6_47"/>
      <sheetName val="Pivot_4_17"/>
      <sheetName val="Pivot_4_27"/>
      <sheetName val="Pivot_4_3_&amp;_4a7"/>
      <sheetName val="Pivot_6_27"/>
      <sheetName val="Pivot_6_3_&amp;_6_47"/>
      <sheetName val="Figure_4_17"/>
      <sheetName val="Figure_4_27"/>
      <sheetName val="Common_values9"/>
      <sheetName val="Table_4_19"/>
      <sheetName val="Table_4_29"/>
      <sheetName val="Table_4_39"/>
      <sheetName val="Table_4a9"/>
      <sheetName val="Table_6_29"/>
      <sheetName val="Table_6_39"/>
      <sheetName val="Table_6_49"/>
      <sheetName val="Pivot_4_19"/>
      <sheetName val="Pivot_4_29"/>
      <sheetName val="Pivot_4_3_&amp;_4a9"/>
      <sheetName val="Pivot_6_29"/>
      <sheetName val="Pivot_6_3_&amp;_6_49"/>
      <sheetName val="Figure_4_19"/>
      <sheetName val="Figure_4_29"/>
      <sheetName val="Common_values8"/>
      <sheetName val="Table_4_18"/>
      <sheetName val="Table_4_28"/>
      <sheetName val="Table_4_38"/>
      <sheetName val="Table_4a8"/>
      <sheetName val="Table_6_28"/>
      <sheetName val="Table_6_38"/>
      <sheetName val="Table_6_48"/>
      <sheetName val="Pivot_4_18"/>
      <sheetName val="Pivot_4_28"/>
      <sheetName val="Pivot_4_3_&amp;_4a8"/>
      <sheetName val="Pivot_6_28"/>
      <sheetName val="Pivot_6_3_&amp;_6_48"/>
      <sheetName val="Figure_4_18"/>
      <sheetName val="Figure_4_28"/>
      <sheetName val="Common_values10"/>
      <sheetName val="Table_4_110"/>
      <sheetName val="Table_4_210"/>
      <sheetName val="Table_4_310"/>
      <sheetName val="Table_4a10"/>
      <sheetName val="Table_6_210"/>
      <sheetName val="Table_6_310"/>
      <sheetName val="Table_6_410"/>
      <sheetName val="Pivot_4_110"/>
      <sheetName val="Pivot_4_210"/>
      <sheetName val="Pivot_4_3_&amp;_4a10"/>
      <sheetName val="Pivot_6_210"/>
      <sheetName val="Pivot_6_3_&amp;_6_410"/>
      <sheetName val="Figure_4_110"/>
      <sheetName val="Figure_4_210"/>
      <sheetName val="Common_values14"/>
      <sheetName val="Table_4_114"/>
      <sheetName val="Table_4_214"/>
      <sheetName val="Table_4_314"/>
      <sheetName val="Table_4a14"/>
      <sheetName val="Table_6_214"/>
      <sheetName val="Table_6_314"/>
      <sheetName val="Table_6_414"/>
      <sheetName val="Pivot_4_114"/>
      <sheetName val="Pivot_4_214"/>
      <sheetName val="Pivot_4_3_&amp;_4a14"/>
      <sheetName val="Pivot_6_214"/>
      <sheetName val="Pivot_6_3_&amp;_6_414"/>
      <sheetName val="Figure_4_114"/>
      <sheetName val="Figure_4_214"/>
      <sheetName val="Common_values11"/>
      <sheetName val="Table_4_111"/>
      <sheetName val="Table_4_211"/>
      <sheetName val="Table_4_311"/>
      <sheetName val="Table_4a11"/>
      <sheetName val="Table_6_211"/>
      <sheetName val="Table_6_311"/>
      <sheetName val="Table_6_411"/>
      <sheetName val="Pivot_4_111"/>
      <sheetName val="Pivot_4_211"/>
      <sheetName val="Pivot_4_3_&amp;_4a11"/>
      <sheetName val="Pivot_6_211"/>
      <sheetName val="Pivot_6_3_&amp;_6_411"/>
      <sheetName val="Figure_4_111"/>
      <sheetName val="Figure_4_211"/>
      <sheetName val="Common_values12"/>
      <sheetName val="Table_4_112"/>
      <sheetName val="Table_4_212"/>
      <sheetName val="Table_4_312"/>
      <sheetName val="Table_4a12"/>
      <sheetName val="Table_6_212"/>
      <sheetName val="Table_6_312"/>
      <sheetName val="Table_6_412"/>
      <sheetName val="Pivot_4_112"/>
      <sheetName val="Pivot_4_212"/>
      <sheetName val="Pivot_4_3_&amp;_4a12"/>
      <sheetName val="Pivot_6_212"/>
      <sheetName val="Pivot_6_3_&amp;_6_412"/>
      <sheetName val="Figure_4_112"/>
      <sheetName val="Figure_4_212"/>
      <sheetName val="Common_values13"/>
      <sheetName val="Table_4_113"/>
      <sheetName val="Table_4_213"/>
      <sheetName val="Table_4_313"/>
      <sheetName val="Table_4a13"/>
      <sheetName val="Table_6_213"/>
      <sheetName val="Table_6_313"/>
      <sheetName val="Table_6_413"/>
      <sheetName val="Pivot_4_113"/>
      <sheetName val="Pivot_4_213"/>
      <sheetName val="Pivot_4_3_&amp;_4a13"/>
      <sheetName val="Pivot_6_213"/>
      <sheetName val="Pivot_6_3_&amp;_6_413"/>
      <sheetName val="Figure_4_113"/>
      <sheetName val="Figure_4_213"/>
      <sheetName val="Common_values15"/>
      <sheetName val="Table_4_115"/>
      <sheetName val="Table_4_215"/>
      <sheetName val="Table_4_315"/>
      <sheetName val="Table_4a15"/>
      <sheetName val="Table_6_215"/>
      <sheetName val="Table_6_315"/>
      <sheetName val="Table_6_415"/>
      <sheetName val="Pivot_4_115"/>
      <sheetName val="Pivot_4_215"/>
      <sheetName val="Pivot_4_3_&amp;_4a15"/>
      <sheetName val="Pivot_6_215"/>
      <sheetName val="Pivot_6_3_&amp;_6_415"/>
      <sheetName val="Figure_4_115"/>
      <sheetName val="Figure_4_215"/>
      <sheetName val="Common_values17"/>
      <sheetName val="Table_4_117"/>
      <sheetName val="Table_4_217"/>
      <sheetName val="Table_4_317"/>
      <sheetName val="Table_4a17"/>
      <sheetName val="Table_6_217"/>
      <sheetName val="Table_6_317"/>
      <sheetName val="Table_6_417"/>
      <sheetName val="Pivot_4_117"/>
      <sheetName val="Pivot_4_217"/>
      <sheetName val="Pivot_4_3_&amp;_4a17"/>
      <sheetName val="Pivot_6_217"/>
      <sheetName val="Pivot_6_3_&amp;_6_417"/>
      <sheetName val="Figure_4_117"/>
      <sheetName val="Figure_4_217"/>
      <sheetName val="Common_values19"/>
      <sheetName val="Table_4_119"/>
      <sheetName val="Table_4_219"/>
      <sheetName val="Table_4_319"/>
      <sheetName val="Table_4a19"/>
      <sheetName val="Table_6_219"/>
      <sheetName val="Table_6_319"/>
      <sheetName val="Table_6_419"/>
      <sheetName val="Pivot_4_119"/>
      <sheetName val="Pivot_4_219"/>
      <sheetName val="Pivot_4_3_&amp;_4a19"/>
      <sheetName val="Pivot_6_219"/>
      <sheetName val="Pivot_6_3_&amp;_6_419"/>
      <sheetName val="Figure_4_119"/>
      <sheetName val="Figure_4_219"/>
      <sheetName val="Common_values18"/>
      <sheetName val="Table_4_118"/>
      <sheetName val="Table_4_218"/>
      <sheetName val="Table_4_318"/>
      <sheetName val="Table_4a18"/>
      <sheetName val="Table_6_218"/>
      <sheetName val="Table_6_318"/>
      <sheetName val="Table_6_418"/>
      <sheetName val="Pivot_4_118"/>
      <sheetName val="Pivot_4_218"/>
      <sheetName val="Pivot_4_3_&amp;_4a18"/>
      <sheetName val="Pivot_6_218"/>
      <sheetName val="Pivot_6_3_&amp;_6_418"/>
      <sheetName val="Figure_4_118"/>
      <sheetName val="Figure_4_218"/>
      <sheetName val="Table_Q4_3"/>
      <sheetName val="LAForceData"/>
      <sheetName val="Areas_cautions"/>
      <sheetName val="Table_3_7"/>
      <sheetName val="region_county_and_court"/>
      <sheetName val="Ineffective"/>
      <sheetName val="3_6_and_3_7_pivot"/>
      <sheetName val="Table_3_6"/>
      <sheetName val="NEW"/>
      <sheetName val="Sep_-_Nov_01"/>
      <sheetName val="OffencesSummary"/>
      <sheetName val="OLD"/>
      <sheetName val="5d_TIC_summary"/>
      <sheetName val="Orders"/>
      <sheetName val="Table_Q4a"/>
      <sheetName val="PYO"/>
      <sheetName val="Table_3_5"/>
      <sheetName val="Table_3_4"/>
      <sheetName val="Table_Q4_31"/>
      <sheetName val="Areas_cautions1"/>
      <sheetName val="Table_3_71"/>
      <sheetName val="region_county_and_court1"/>
      <sheetName val="3_6_and_3_7_pivot1"/>
      <sheetName val="Table_3_61"/>
      <sheetName val="Sep_-_Nov_011"/>
      <sheetName val="5d_TIC_summary1"/>
      <sheetName val="Table_Q4a1"/>
      <sheetName val="Table_3_51"/>
      <sheetName val="Table_3_41"/>
      <sheetName val="Table_Q4_35"/>
      <sheetName val="Areas_cautions5"/>
      <sheetName val="Table_3_75"/>
      <sheetName val="region_county_and_court5"/>
      <sheetName val="3_6_and_3_7_pivot5"/>
      <sheetName val="Table_3_65"/>
      <sheetName val="Sep_-_Nov_015"/>
      <sheetName val="5d_TIC_summary5"/>
      <sheetName val="Table_Q4a5"/>
      <sheetName val="Table_3_55"/>
      <sheetName val="Table_3_45"/>
      <sheetName val="Table_Q4_32"/>
      <sheetName val="Areas_cautions2"/>
      <sheetName val="Table_3_72"/>
      <sheetName val="region_county_and_court2"/>
      <sheetName val="3_6_and_3_7_pivot2"/>
      <sheetName val="Table_3_62"/>
      <sheetName val="Sep_-_Nov_012"/>
      <sheetName val="5d_TIC_summary2"/>
      <sheetName val="Table_Q4a2"/>
      <sheetName val="Table_3_52"/>
      <sheetName val="Table_3_42"/>
      <sheetName val="Table_Q4_33"/>
      <sheetName val="Areas_cautions3"/>
      <sheetName val="Table_3_73"/>
      <sheetName val="region_county_and_court3"/>
      <sheetName val="3_6_and_3_7_pivot3"/>
      <sheetName val="Table_3_63"/>
      <sheetName val="Sep_-_Nov_013"/>
      <sheetName val="5d_TIC_summary3"/>
      <sheetName val="Table_Q4a3"/>
      <sheetName val="Table_3_53"/>
      <sheetName val="Table_3_43"/>
      <sheetName val="Table_Q4_34"/>
      <sheetName val="Areas_cautions4"/>
      <sheetName val="Table_3_74"/>
      <sheetName val="region_county_and_court4"/>
      <sheetName val="3_6_and_3_7_pivot4"/>
      <sheetName val="Table_3_64"/>
      <sheetName val="Sep_-_Nov_014"/>
      <sheetName val="5d_TIC_summary4"/>
      <sheetName val="Table_Q4a4"/>
      <sheetName val="Table_3_54"/>
      <sheetName val="Table_3_44"/>
      <sheetName val="Table_Q4_36"/>
      <sheetName val="Areas_cautions6"/>
      <sheetName val="Table_3_76"/>
      <sheetName val="region_county_and_court6"/>
      <sheetName val="3_6_and_3_7_pivot6"/>
      <sheetName val="Table_3_66"/>
      <sheetName val="Sep_-_Nov_016"/>
      <sheetName val="5d_TIC_summary6"/>
      <sheetName val="Table_Q4a6"/>
      <sheetName val="Table_3_56"/>
      <sheetName val="Table_3_46"/>
      <sheetName val="Table_Q4_37"/>
      <sheetName val="Areas_cautions7"/>
      <sheetName val="Table_3_77"/>
      <sheetName val="region_county_and_court7"/>
      <sheetName val="3_6_and_3_7_pivot7"/>
      <sheetName val="Table_3_67"/>
      <sheetName val="Sep_-_Nov_017"/>
      <sheetName val="5d_TIC_summary7"/>
      <sheetName val="Table_Q4a7"/>
      <sheetName val="Table_3_57"/>
      <sheetName val="Table_3_47"/>
      <sheetName val="Drop-down_lists"/>
      <sheetName val="Common_values26"/>
      <sheetName val="Table_4_126"/>
      <sheetName val="Table_4_226"/>
      <sheetName val="Table_4_326"/>
      <sheetName val="Table_4a26"/>
      <sheetName val="Table_6_226"/>
      <sheetName val="Table_6_326"/>
      <sheetName val="Table_6_426"/>
      <sheetName val="Pivot_4_126"/>
      <sheetName val="Pivot_4_226"/>
      <sheetName val="Pivot_4_3_&amp;_4a26"/>
      <sheetName val="Pivot_6_226"/>
      <sheetName val="Pivot_6_3_&amp;_6_426"/>
      <sheetName val="Figure_4_126"/>
      <sheetName val="Figure_4_226"/>
      <sheetName val="Table_Q4_316"/>
      <sheetName val="Areas_cautions16"/>
      <sheetName val="Table_3_716"/>
      <sheetName val="region_county_and_court16"/>
      <sheetName val="3_6_and_3_7_pivot16"/>
      <sheetName val="Table_3_616"/>
      <sheetName val="Sep_-_Nov_0116"/>
      <sheetName val="5d_TIC_summary16"/>
      <sheetName val="Table_Q4a16"/>
      <sheetName val="Table_3_516"/>
      <sheetName val="Table_3_416"/>
      <sheetName val="Common_values20"/>
      <sheetName val="Table_4_120"/>
      <sheetName val="Table_4_220"/>
      <sheetName val="Table_4_320"/>
      <sheetName val="Table_4a20"/>
      <sheetName val="Table_6_220"/>
      <sheetName val="Table_6_320"/>
      <sheetName val="Table_6_420"/>
      <sheetName val="Pivot_4_120"/>
      <sheetName val="Pivot_4_220"/>
      <sheetName val="Pivot_4_3_&amp;_4a20"/>
      <sheetName val="Pivot_6_220"/>
      <sheetName val="Pivot_6_3_&amp;_6_420"/>
      <sheetName val="Figure_4_120"/>
      <sheetName val="Figure_4_220"/>
      <sheetName val="Table_Q4_310"/>
      <sheetName val="Areas_cautions10"/>
      <sheetName val="Table_3_710"/>
      <sheetName val="region_county_and_court10"/>
      <sheetName val="3_6_and_3_7_pivot10"/>
      <sheetName val="Table_3_610"/>
      <sheetName val="Sep_-_Nov_0110"/>
      <sheetName val="5d_TIC_summary10"/>
      <sheetName val="Table_Q4a10"/>
      <sheetName val="Table_3_510"/>
      <sheetName val="Table_3_410"/>
      <sheetName val="Table_Q4_39"/>
      <sheetName val="Areas_cautions9"/>
      <sheetName val="Table_3_79"/>
      <sheetName val="region_county_and_court9"/>
      <sheetName val="3_6_and_3_7_pivot9"/>
      <sheetName val="Table_3_69"/>
      <sheetName val="Sep_-_Nov_019"/>
      <sheetName val="5d_TIC_summary9"/>
      <sheetName val="Table_Q4a9"/>
      <sheetName val="Table_3_59"/>
      <sheetName val="Table_3_49"/>
      <sheetName val="Table_Q4_38"/>
      <sheetName val="Areas_cautions8"/>
      <sheetName val="Table_3_78"/>
      <sheetName val="region_county_and_court8"/>
      <sheetName val="3_6_and_3_7_pivot8"/>
      <sheetName val="Table_3_68"/>
      <sheetName val="Sep_-_Nov_018"/>
      <sheetName val="5d_TIC_summary8"/>
      <sheetName val="Table_Q4a8"/>
      <sheetName val="Table_3_58"/>
      <sheetName val="Table_3_48"/>
      <sheetName val="Common_values23"/>
      <sheetName val="Table_4_123"/>
      <sheetName val="Table_4_223"/>
      <sheetName val="Table_4_323"/>
      <sheetName val="Table_4a23"/>
      <sheetName val="Table_6_223"/>
      <sheetName val="Table_6_323"/>
      <sheetName val="Table_6_423"/>
      <sheetName val="Pivot_4_123"/>
      <sheetName val="Pivot_4_223"/>
      <sheetName val="Pivot_4_3_&amp;_4a23"/>
      <sheetName val="Pivot_6_223"/>
      <sheetName val="Pivot_6_3_&amp;_6_423"/>
      <sheetName val="Figure_4_123"/>
      <sheetName val="Figure_4_223"/>
      <sheetName val="Table_Q4_313"/>
      <sheetName val="Areas_cautions13"/>
      <sheetName val="Table_3_713"/>
      <sheetName val="region_county_and_court13"/>
      <sheetName val="3_6_and_3_7_pivot13"/>
      <sheetName val="Table_3_613"/>
      <sheetName val="Sep_-_Nov_0113"/>
      <sheetName val="5d_TIC_summary13"/>
      <sheetName val="Table_Q4a13"/>
      <sheetName val="Table_3_513"/>
      <sheetName val="Table_3_413"/>
      <sheetName val="Common_values21"/>
      <sheetName val="Table_4_121"/>
      <sheetName val="Table_4_221"/>
      <sheetName val="Table_4_321"/>
      <sheetName val="Table_4a21"/>
      <sheetName val="Table_6_221"/>
      <sheetName val="Table_6_321"/>
      <sheetName val="Table_6_421"/>
      <sheetName val="Pivot_4_121"/>
      <sheetName val="Pivot_4_221"/>
      <sheetName val="Pivot_4_3_&amp;_4a21"/>
      <sheetName val="Pivot_6_221"/>
      <sheetName val="Pivot_6_3_&amp;_6_421"/>
      <sheetName val="Figure_4_121"/>
      <sheetName val="Figure_4_221"/>
      <sheetName val="Table_Q4_311"/>
      <sheetName val="Areas_cautions11"/>
      <sheetName val="Table_3_711"/>
      <sheetName val="region_county_and_court11"/>
      <sheetName val="3_6_and_3_7_pivot11"/>
      <sheetName val="Table_3_611"/>
      <sheetName val="Sep_-_Nov_0111"/>
      <sheetName val="5d_TIC_summary11"/>
      <sheetName val="Table_Q4a11"/>
      <sheetName val="Table_3_511"/>
      <sheetName val="Table_3_411"/>
      <sheetName val="Common_values22"/>
      <sheetName val="Table_4_122"/>
      <sheetName val="Table_4_222"/>
      <sheetName val="Table_4_322"/>
      <sheetName val="Table_4a22"/>
      <sheetName val="Table_6_222"/>
      <sheetName val="Table_6_322"/>
      <sheetName val="Table_6_422"/>
      <sheetName val="Pivot_4_122"/>
      <sheetName val="Pivot_4_222"/>
      <sheetName val="Pivot_4_3_&amp;_4a22"/>
      <sheetName val="Pivot_6_222"/>
      <sheetName val="Pivot_6_3_&amp;_6_422"/>
      <sheetName val="Figure_4_122"/>
      <sheetName val="Figure_4_222"/>
      <sheetName val="Table_Q4_312"/>
      <sheetName val="Areas_cautions12"/>
      <sheetName val="Table_3_712"/>
      <sheetName val="region_county_and_court12"/>
      <sheetName val="3_6_and_3_7_pivot12"/>
      <sheetName val="Table_3_612"/>
      <sheetName val="Sep_-_Nov_0112"/>
      <sheetName val="5d_TIC_summary12"/>
      <sheetName val="Table_Q4a12"/>
      <sheetName val="Table_3_512"/>
      <sheetName val="Table_3_412"/>
      <sheetName val="Common_values25"/>
      <sheetName val="Table_4_125"/>
      <sheetName val="Table_4_225"/>
      <sheetName val="Table_4_325"/>
      <sheetName val="Table_4a25"/>
      <sheetName val="Table_6_225"/>
      <sheetName val="Table_6_325"/>
      <sheetName val="Table_6_425"/>
      <sheetName val="Pivot_4_125"/>
      <sheetName val="Pivot_4_225"/>
      <sheetName val="Pivot_4_3_&amp;_4a25"/>
      <sheetName val="Pivot_6_225"/>
      <sheetName val="Pivot_6_3_&amp;_6_425"/>
      <sheetName val="Figure_4_125"/>
      <sheetName val="Figure_4_225"/>
      <sheetName val="Table_Q4_315"/>
      <sheetName val="Areas_cautions15"/>
      <sheetName val="Table_3_715"/>
      <sheetName val="region_county_and_court15"/>
      <sheetName val="3_6_and_3_7_pivot15"/>
      <sheetName val="Table_3_615"/>
      <sheetName val="Sep_-_Nov_0115"/>
      <sheetName val="5d_TIC_summary15"/>
      <sheetName val="Table_Q4a15"/>
      <sheetName val="Table_3_515"/>
      <sheetName val="Table_3_415"/>
      <sheetName val="Common_values24"/>
      <sheetName val="Table_4_124"/>
      <sheetName val="Table_4_224"/>
      <sheetName val="Table_4_324"/>
      <sheetName val="Table_4a24"/>
      <sheetName val="Table_6_224"/>
      <sheetName val="Table_6_324"/>
      <sheetName val="Table_6_424"/>
      <sheetName val="Pivot_4_124"/>
      <sheetName val="Pivot_4_224"/>
      <sheetName val="Pivot_4_3_&amp;_4a24"/>
      <sheetName val="Pivot_6_224"/>
      <sheetName val="Pivot_6_3_&amp;_6_424"/>
      <sheetName val="Figure_4_124"/>
      <sheetName val="Figure_4_224"/>
      <sheetName val="Table_Q4_314"/>
      <sheetName val="Areas_cautions14"/>
      <sheetName val="Table_3_714"/>
      <sheetName val="region_county_and_court14"/>
      <sheetName val="3_6_and_3_7_pivot14"/>
      <sheetName val="Table_3_614"/>
      <sheetName val="Sep_-_Nov_0114"/>
      <sheetName val="5d_TIC_summary14"/>
      <sheetName val="Table_Q4a14"/>
      <sheetName val="Table_3_514"/>
      <sheetName val="Table_3_414"/>
      <sheetName val="Common_values27"/>
      <sheetName val="Table_4_127"/>
      <sheetName val="Table_4_227"/>
      <sheetName val="Table_4_327"/>
      <sheetName val="Table_4a27"/>
      <sheetName val="Table_6_227"/>
      <sheetName val="Table_6_327"/>
      <sheetName val="Table_6_427"/>
      <sheetName val="Pivot_4_127"/>
      <sheetName val="Pivot_4_227"/>
      <sheetName val="Pivot_4_3_&amp;_4a27"/>
      <sheetName val="Pivot_6_227"/>
      <sheetName val="Pivot_6_3_&amp;_6_427"/>
      <sheetName val="Figure_4_127"/>
      <sheetName val="Figure_4_227"/>
      <sheetName val="Table_Q4_317"/>
      <sheetName val="Areas_cautions17"/>
      <sheetName val="Table_3_717"/>
      <sheetName val="region_county_and_court17"/>
      <sheetName val="3_6_and_3_7_pivot17"/>
      <sheetName val="Table_3_617"/>
      <sheetName val="Sep_-_Nov_0117"/>
      <sheetName val="5d_TIC_summary17"/>
      <sheetName val="Table_Q4a17"/>
      <sheetName val="Table_3_517"/>
      <sheetName val="Table_3_417"/>
      <sheetName val="Common_values28"/>
      <sheetName val="Table_4_128"/>
      <sheetName val="Table_4_228"/>
      <sheetName val="Table_4_328"/>
      <sheetName val="Table_4a28"/>
      <sheetName val="Table_6_228"/>
      <sheetName val="Table_6_328"/>
      <sheetName val="Table_6_428"/>
      <sheetName val="Pivot_4_128"/>
      <sheetName val="Pivot_4_228"/>
      <sheetName val="Pivot_4_3_&amp;_4a28"/>
      <sheetName val="Pivot_6_228"/>
      <sheetName val="Pivot_6_3_&amp;_6_428"/>
      <sheetName val="Figure_4_128"/>
      <sheetName val="Figure_4_228"/>
      <sheetName val="Table_Q4_318"/>
      <sheetName val="Areas_cautions18"/>
      <sheetName val="Table_3_718"/>
      <sheetName val="region_county_and_court18"/>
      <sheetName val="3_6_and_3_7_pivot18"/>
      <sheetName val="Table_3_618"/>
      <sheetName val="Sep_-_Nov_0118"/>
      <sheetName val="5d_TIC_summary18"/>
      <sheetName val="Table_Q4a18"/>
      <sheetName val="Table_3_518"/>
      <sheetName val="Table_3_418"/>
      <sheetName val="Common_values33"/>
      <sheetName val="Table_4_133"/>
      <sheetName val="Table_4_233"/>
      <sheetName val="Table_4_333"/>
      <sheetName val="Table_4a33"/>
      <sheetName val="Table_6_233"/>
      <sheetName val="Table_6_333"/>
      <sheetName val="Table_6_433"/>
      <sheetName val="Pivot_4_133"/>
      <sheetName val="Pivot_4_233"/>
      <sheetName val="Pivot_4_3_&amp;_4a33"/>
      <sheetName val="Pivot_6_233"/>
      <sheetName val="Pivot_6_3_&amp;_6_433"/>
      <sheetName val="Figure_4_133"/>
      <sheetName val="Figure_4_233"/>
      <sheetName val="Table_Q4_323"/>
      <sheetName val="Areas_cautions23"/>
      <sheetName val="Table_3_723"/>
      <sheetName val="region_county_and_court23"/>
      <sheetName val="3_6_and_3_7_pivot23"/>
      <sheetName val="Table_3_623"/>
      <sheetName val="Sep_-_Nov_0123"/>
      <sheetName val="5d_TIC_summary23"/>
      <sheetName val="Table_Q4a23"/>
      <sheetName val="Table_3_523"/>
      <sheetName val="Table_3_423"/>
      <sheetName val="Common_values29"/>
      <sheetName val="Table_4_129"/>
      <sheetName val="Table_4_229"/>
      <sheetName val="Table_4_329"/>
      <sheetName val="Table_4a29"/>
      <sheetName val="Table_6_229"/>
      <sheetName val="Table_6_329"/>
      <sheetName val="Table_6_429"/>
      <sheetName val="Pivot_4_129"/>
      <sheetName val="Pivot_4_229"/>
      <sheetName val="Pivot_4_3_&amp;_4a29"/>
      <sheetName val="Pivot_6_229"/>
      <sheetName val="Pivot_6_3_&amp;_6_429"/>
      <sheetName val="Figure_4_129"/>
      <sheetName val="Figure_4_229"/>
      <sheetName val="Table_Q4_319"/>
      <sheetName val="Areas_cautions19"/>
      <sheetName val="Table_3_719"/>
      <sheetName val="region_county_and_court19"/>
      <sheetName val="3_6_and_3_7_pivot19"/>
      <sheetName val="Table_3_619"/>
      <sheetName val="Sep_-_Nov_0119"/>
      <sheetName val="5d_TIC_summary19"/>
      <sheetName val="Table_Q4a19"/>
      <sheetName val="Table_3_519"/>
      <sheetName val="Table_3_419"/>
      <sheetName val="Common_values30"/>
      <sheetName val="Table_4_130"/>
      <sheetName val="Table_4_230"/>
      <sheetName val="Table_4_330"/>
      <sheetName val="Table_4a30"/>
      <sheetName val="Table_6_230"/>
      <sheetName val="Table_6_330"/>
      <sheetName val="Table_6_430"/>
      <sheetName val="Pivot_4_130"/>
      <sheetName val="Pivot_4_230"/>
      <sheetName val="Pivot_4_3_&amp;_4a30"/>
      <sheetName val="Pivot_6_230"/>
      <sheetName val="Pivot_6_3_&amp;_6_430"/>
      <sheetName val="Figure_4_130"/>
      <sheetName val="Figure_4_230"/>
      <sheetName val="Table_Q4_320"/>
      <sheetName val="Areas_cautions20"/>
      <sheetName val="Table_3_720"/>
      <sheetName val="region_county_and_court20"/>
      <sheetName val="3_6_and_3_7_pivot20"/>
      <sheetName val="Table_3_620"/>
      <sheetName val="Sep_-_Nov_0120"/>
      <sheetName val="5d_TIC_summary20"/>
      <sheetName val="Table_Q4a20"/>
      <sheetName val="Table_3_520"/>
      <sheetName val="Table_3_420"/>
      <sheetName val="Common_values32"/>
      <sheetName val="Table_4_132"/>
      <sheetName val="Table_4_232"/>
      <sheetName val="Table_4_332"/>
      <sheetName val="Table_4a32"/>
      <sheetName val="Table_6_232"/>
      <sheetName val="Table_6_332"/>
      <sheetName val="Table_6_432"/>
      <sheetName val="Pivot_4_132"/>
      <sheetName val="Pivot_4_232"/>
      <sheetName val="Pivot_4_3_&amp;_4a32"/>
      <sheetName val="Pivot_6_232"/>
      <sheetName val="Pivot_6_3_&amp;_6_432"/>
      <sheetName val="Figure_4_132"/>
      <sheetName val="Figure_4_232"/>
      <sheetName val="Table_Q4_322"/>
      <sheetName val="Areas_cautions22"/>
      <sheetName val="Table_3_722"/>
      <sheetName val="region_county_and_court22"/>
      <sheetName val="3_6_and_3_7_pivot22"/>
      <sheetName val="Table_3_622"/>
      <sheetName val="Sep_-_Nov_0122"/>
      <sheetName val="5d_TIC_summary22"/>
      <sheetName val="Table_Q4a22"/>
      <sheetName val="Table_3_522"/>
      <sheetName val="Table_3_422"/>
      <sheetName val="Common_values31"/>
      <sheetName val="Table_4_131"/>
      <sheetName val="Table_4_231"/>
      <sheetName val="Table_4_331"/>
      <sheetName val="Table_4a31"/>
      <sheetName val="Table_6_231"/>
      <sheetName val="Table_6_331"/>
      <sheetName val="Table_6_431"/>
      <sheetName val="Pivot_4_131"/>
      <sheetName val="Pivot_4_231"/>
      <sheetName val="Pivot_4_3_&amp;_4a31"/>
      <sheetName val="Pivot_6_231"/>
      <sheetName val="Pivot_6_3_&amp;_6_431"/>
      <sheetName val="Figure_4_131"/>
      <sheetName val="Figure_4_231"/>
      <sheetName val="Table_Q4_321"/>
      <sheetName val="Areas_cautions21"/>
      <sheetName val="Table_3_721"/>
      <sheetName val="region_county_and_court21"/>
      <sheetName val="3_6_and_3_7_pivot21"/>
      <sheetName val="Table_3_621"/>
      <sheetName val="Sep_-_Nov_0121"/>
      <sheetName val="5d_TIC_summary21"/>
      <sheetName val="Table_Q4a21"/>
      <sheetName val="Table_3_521"/>
      <sheetName val="Table_3_421"/>
      <sheetName val="Common_values36"/>
      <sheetName val="Table_4_136"/>
      <sheetName val="Table_4_236"/>
      <sheetName val="Table_4_336"/>
      <sheetName val="Table_4a36"/>
      <sheetName val="Table_6_236"/>
      <sheetName val="Table_6_336"/>
      <sheetName val="Table_6_436"/>
      <sheetName val="Pivot_4_136"/>
      <sheetName val="Pivot_4_236"/>
      <sheetName val="Pivot_4_3_&amp;_4a36"/>
      <sheetName val="Pivot_6_236"/>
      <sheetName val="Pivot_6_3_&amp;_6_436"/>
      <sheetName val="Figure_4_136"/>
      <sheetName val="Figure_4_236"/>
      <sheetName val="Table_Q4_325"/>
      <sheetName val="Areas_cautions25"/>
      <sheetName val="Table_3_725"/>
      <sheetName val="region_county_and_court25"/>
      <sheetName val="3_6_and_3_7_pivot25"/>
      <sheetName val="Table_3_625"/>
      <sheetName val="Sep_-_Nov_0125"/>
      <sheetName val="5d_TIC_summary25"/>
      <sheetName val="Table_Q4a25"/>
      <sheetName val="Table_3_525"/>
      <sheetName val="Table_3_425"/>
      <sheetName val="Common_values34"/>
      <sheetName val="Table_4_134"/>
      <sheetName val="Table_4_234"/>
      <sheetName val="Table_4_334"/>
      <sheetName val="Table_4a34"/>
      <sheetName val="Table_6_234"/>
      <sheetName val="Table_6_334"/>
      <sheetName val="Table_6_434"/>
      <sheetName val="Pivot_4_134"/>
      <sheetName val="Pivot_4_234"/>
      <sheetName val="Pivot_4_3_&amp;_4a34"/>
      <sheetName val="Pivot_6_234"/>
      <sheetName val="Pivot_6_3_&amp;_6_434"/>
      <sheetName val="Figure_4_134"/>
      <sheetName val="Figure_4_234"/>
      <sheetName val="Common_values35"/>
      <sheetName val="Table_4_135"/>
      <sheetName val="Table_4_235"/>
      <sheetName val="Table_4_335"/>
      <sheetName val="Table_4a35"/>
      <sheetName val="Table_6_235"/>
      <sheetName val="Table_6_335"/>
      <sheetName val="Table_6_435"/>
      <sheetName val="Pivot_4_135"/>
      <sheetName val="Pivot_4_235"/>
      <sheetName val="Pivot_4_3_&amp;_4a35"/>
      <sheetName val="Pivot_6_235"/>
      <sheetName val="Pivot_6_3_&amp;_6_435"/>
      <sheetName val="Figure_4_135"/>
      <sheetName val="Figure_4_235"/>
      <sheetName val="Table_Q4_324"/>
      <sheetName val="Areas_cautions24"/>
      <sheetName val="Table_3_724"/>
      <sheetName val="region_county_and_court24"/>
      <sheetName val="3_6_and_3_7_pivot24"/>
      <sheetName val="Table_3_624"/>
      <sheetName val="Sep_-_Nov_0124"/>
      <sheetName val="5d_TIC_summary24"/>
      <sheetName val="Table_Q4a24"/>
      <sheetName val="Table_3_524"/>
      <sheetName val="Table_3_424"/>
      <sheetName val="Common_values48"/>
      <sheetName val="Table_4_148"/>
      <sheetName val="Table_4_248"/>
      <sheetName val="Table_4_348"/>
      <sheetName val="Table_4a48"/>
      <sheetName val="Table_6_248"/>
      <sheetName val="Table_6_348"/>
      <sheetName val="Table_6_448"/>
      <sheetName val="Pivot_4_148"/>
      <sheetName val="Pivot_4_248"/>
      <sheetName val="Pivot_4_3_&amp;_4a48"/>
      <sheetName val="Pivot_6_248"/>
      <sheetName val="Pivot_6_3_&amp;_6_448"/>
      <sheetName val="Figure_4_148"/>
      <sheetName val="Figure_4_248"/>
      <sheetName val="Table_Q4_337"/>
      <sheetName val="Areas_cautions37"/>
      <sheetName val="Table_3_737"/>
      <sheetName val="region_county_and_court37"/>
      <sheetName val="3_6_and_3_7_pivot37"/>
      <sheetName val="Table_3_637"/>
      <sheetName val="Sep_-_Nov_0137"/>
      <sheetName val="5d_TIC_summary37"/>
      <sheetName val="Table_Q4a37"/>
      <sheetName val="Table_3_537"/>
      <sheetName val="Table_3_437"/>
      <sheetName val="Common_values37"/>
      <sheetName val="Table_4_137"/>
      <sheetName val="Table_4_237"/>
      <sheetName val="Table_4_337"/>
      <sheetName val="Table_4a37"/>
      <sheetName val="Table_6_237"/>
      <sheetName val="Table_6_337"/>
      <sheetName val="Table_6_437"/>
      <sheetName val="Pivot_4_137"/>
      <sheetName val="Pivot_4_237"/>
      <sheetName val="Pivot_4_3_&amp;_4a37"/>
      <sheetName val="Pivot_6_237"/>
      <sheetName val="Pivot_6_3_&amp;_6_437"/>
      <sheetName val="Figure_4_137"/>
      <sheetName val="Figure_4_237"/>
      <sheetName val="Table_Q4_326"/>
      <sheetName val="Areas_cautions26"/>
      <sheetName val="Table_3_726"/>
      <sheetName val="region_county_and_court26"/>
      <sheetName val="3_6_and_3_7_pivot26"/>
      <sheetName val="Table_3_626"/>
      <sheetName val="Sep_-_Nov_0126"/>
      <sheetName val="5d_TIC_summary26"/>
      <sheetName val="Table_Q4a26"/>
      <sheetName val="Table_3_526"/>
      <sheetName val="Table_3_426"/>
      <sheetName val="Common_values38"/>
      <sheetName val="Table_4_138"/>
      <sheetName val="Table_4_238"/>
      <sheetName val="Table_4_338"/>
      <sheetName val="Table_4a38"/>
      <sheetName val="Table_6_238"/>
      <sheetName val="Table_6_338"/>
      <sheetName val="Table_6_438"/>
      <sheetName val="Pivot_4_138"/>
      <sheetName val="Pivot_4_238"/>
      <sheetName val="Pivot_4_3_&amp;_4a38"/>
      <sheetName val="Pivot_6_238"/>
      <sheetName val="Pivot_6_3_&amp;_6_438"/>
      <sheetName val="Figure_4_138"/>
      <sheetName val="Figure_4_238"/>
      <sheetName val="Table_Q4_327"/>
      <sheetName val="Areas_cautions27"/>
      <sheetName val="Table_3_727"/>
      <sheetName val="region_county_and_court27"/>
      <sheetName val="3_6_and_3_7_pivot27"/>
      <sheetName val="Table_3_627"/>
      <sheetName val="Sep_-_Nov_0127"/>
      <sheetName val="5d_TIC_summary27"/>
      <sheetName val="Table_Q4a27"/>
      <sheetName val="Table_3_527"/>
      <sheetName val="Table_3_427"/>
      <sheetName val="Common_values39"/>
      <sheetName val="Table_4_139"/>
      <sheetName val="Table_4_239"/>
      <sheetName val="Table_4_339"/>
      <sheetName val="Table_4a39"/>
      <sheetName val="Table_6_239"/>
      <sheetName val="Table_6_339"/>
      <sheetName val="Table_6_439"/>
      <sheetName val="Pivot_4_139"/>
      <sheetName val="Pivot_4_239"/>
      <sheetName val="Pivot_4_3_&amp;_4a39"/>
      <sheetName val="Pivot_6_239"/>
      <sheetName val="Pivot_6_3_&amp;_6_439"/>
      <sheetName val="Figure_4_139"/>
      <sheetName val="Figure_4_239"/>
      <sheetName val="Table_Q4_328"/>
      <sheetName val="Areas_cautions28"/>
      <sheetName val="Table_3_728"/>
      <sheetName val="region_county_and_court28"/>
      <sheetName val="3_6_and_3_7_pivot28"/>
      <sheetName val="Table_3_628"/>
      <sheetName val="Sep_-_Nov_0128"/>
      <sheetName val="5d_TIC_summary28"/>
      <sheetName val="Table_Q4a28"/>
      <sheetName val="Table_3_528"/>
      <sheetName val="Table_3_428"/>
      <sheetName val="Common_values40"/>
      <sheetName val="Table_4_140"/>
      <sheetName val="Table_4_240"/>
      <sheetName val="Table_4_340"/>
      <sheetName val="Table_4a40"/>
      <sheetName val="Table_6_240"/>
      <sheetName val="Table_6_340"/>
      <sheetName val="Table_6_440"/>
      <sheetName val="Pivot_4_140"/>
      <sheetName val="Pivot_4_240"/>
      <sheetName val="Pivot_4_3_&amp;_4a40"/>
      <sheetName val="Pivot_6_240"/>
      <sheetName val="Pivot_6_3_&amp;_6_440"/>
      <sheetName val="Figure_4_140"/>
      <sheetName val="Figure_4_240"/>
      <sheetName val="Table_Q4_329"/>
      <sheetName val="Areas_cautions29"/>
      <sheetName val="Table_3_729"/>
      <sheetName val="region_county_and_court29"/>
      <sheetName val="3_6_and_3_7_pivot29"/>
      <sheetName val="Table_3_629"/>
      <sheetName val="Sep_-_Nov_0129"/>
      <sheetName val="5d_TIC_summary29"/>
      <sheetName val="Table_Q4a29"/>
      <sheetName val="Table_3_529"/>
      <sheetName val="Table_3_429"/>
      <sheetName val="Common_values41"/>
      <sheetName val="Table_4_141"/>
      <sheetName val="Table_4_241"/>
      <sheetName val="Table_4_341"/>
      <sheetName val="Table_4a41"/>
      <sheetName val="Table_6_241"/>
      <sheetName val="Table_6_341"/>
      <sheetName val="Table_6_441"/>
      <sheetName val="Pivot_4_141"/>
      <sheetName val="Pivot_4_241"/>
      <sheetName val="Pivot_4_3_&amp;_4a41"/>
      <sheetName val="Pivot_6_241"/>
      <sheetName val="Pivot_6_3_&amp;_6_441"/>
      <sheetName val="Figure_4_141"/>
      <sheetName val="Figure_4_241"/>
      <sheetName val="Table_Q4_330"/>
      <sheetName val="Areas_cautions30"/>
      <sheetName val="Table_3_730"/>
      <sheetName val="region_county_and_court30"/>
      <sheetName val="3_6_and_3_7_pivot30"/>
      <sheetName val="Table_3_630"/>
      <sheetName val="Sep_-_Nov_0130"/>
      <sheetName val="5d_TIC_summary30"/>
      <sheetName val="Table_Q4a30"/>
      <sheetName val="Table_3_530"/>
      <sheetName val="Table_3_430"/>
      <sheetName val="Common_values42"/>
      <sheetName val="Table_4_142"/>
      <sheetName val="Table_4_242"/>
      <sheetName val="Table_4_342"/>
      <sheetName val="Table_4a42"/>
      <sheetName val="Table_6_242"/>
      <sheetName val="Table_6_342"/>
      <sheetName val="Table_6_442"/>
      <sheetName val="Pivot_4_142"/>
      <sheetName val="Pivot_4_242"/>
      <sheetName val="Pivot_4_3_&amp;_4a42"/>
      <sheetName val="Pivot_6_242"/>
      <sheetName val="Pivot_6_3_&amp;_6_442"/>
      <sheetName val="Figure_4_142"/>
      <sheetName val="Figure_4_242"/>
      <sheetName val="Table_Q4_331"/>
      <sheetName val="Areas_cautions31"/>
      <sheetName val="Table_3_731"/>
      <sheetName val="region_county_and_court31"/>
      <sheetName val="3_6_and_3_7_pivot31"/>
      <sheetName val="Table_3_631"/>
      <sheetName val="Sep_-_Nov_0131"/>
      <sheetName val="5d_TIC_summary31"/>
      <sheetName val="Table_Q4a31"/>
      <sheetName val="Table_3_531"/>
      <sheetName val="Table_3_431"/>
      <sheetName val="Common_values43"/>
      <sheetName val="Table_4_143"/>
      <sheetName val="Table_4_243"/>
      <sheetName val="Table_4_343"/>
      <sheetName val="Table_4a43"/>
      <sheetName val="Table_6_243"/>
      <sheetName val="Table_6_343"/>
      <sheetName val="Table_6_443"/>
      <sheetName val="Pivot_4_143"/>
      <sheetName val="Pivot_4_243"/>
      <sheetName val="Pivot_4_3_&amp;_4a43"/>
      <sheetName val="Pivot_6_243"/>
      <sheetName val="Pivot_6_3_&amp;_6_443"/>
      <sheetName val="Figure_4_143"/>
      <sheetName val="Figure_4_243"/>
      <sheetName val="Table_Q4_332"/>
      <sheetName val="Areas_cautions32"/>
      <sheetName val="Table_3_732"/>
      <sheetName val="region_county_and_court32"/>
      <sheetName val="3_6_and_3_7_pivot32"/>
      <sheetName val="Table_3_632"/>
      <sheetName val="Sep_-_Nov_0132"/>
      <sheetName val="5d_TIC_summary32"/>
      <sheetName val="Table_Q4a32"/>
      <sheetName val="Table_3_532"/>
      <sheetName val="Table_3_432"/>
      <sheetName val="Common_values44"/>
      <sheetName val="Table_4_144"/>
      <sheetName val="Table_4_244"/>
      <sheetName val="Table_4_344"/>
      <sheetName val="Table_4a44"/>
      <sheetName val="Table_6_244"/>
      <sheetName val="Table_6_344"/>
      <sheetName val="Table_6_444"/>
      <sheetName val="Pivot_4_144"/>
      <sheetName val="Pivot_4_244"/>
      <sheetName val="Pivot_4_3_&amp;_4a44"/>
      <sheetName val="Pivot_6_244"/>
      <sheetName val="Pivot_6_3_&amp;_6_444"/>
      <sheetName val="Figure_4_144"/>
      <sheetName val="Figure_4_244"/>
      <sheetName val="Table_Q4_333"/>
      <sheetName val="Areas_cautions33"/>
      <sheetName val="Table_3_733"/>
      <sheetName val="region_county_and_court33"/>
      <sheetName val="3_6_and_3_7_pivot33"/>
      <sheetName val="Table_3_633"/>
      <sheetName val="Sep_-_Nov_0133"/>
      <sheetName val="5d_TIC_summary33"/>
      <sheetName val="Table_Q4a33"/>
      <sheetName val="Table_3_533"/>
      <sheetName val="Table_3_433"/>
      <sheetName val="Common_values45"/>
      <sheetName val="Table_4_145"/>
      <sheetName val="Table_4_245"/>
      <sheetName val="Table_4_345"/>
      <sheetName val="Table_4a45"/>
      <sheetName val="Table_6_245"/>
      <sheetName val="Table_6_345"/>
      <sheetName val="Table_6_445"/>
      <sheetName val="Pivot_4_145"/>
      <sheetName val="Pivot_4_245"/>
      <sheetName val="Pivot_4_3_&amp;_4a45"/>
      <sheetName val="Pivot_6_245"/>
      <sheetName val="Pivot_6_3_&amp;_6_445"/>
      <sheetName val="Figure_4_145"/>
      <sheetName val="Figure_4_245"/>
      <sheetName val="Table_Q4_334"/>
      <sheetName val="Areas_cautions34"/>
      <sheetName val="Table_3_734"/>
      <sheetName val="region_county_and_court34"/>
      <sheetName val="3_6_and_3_7_pivot34"/>
      <sheetName val="Table_3_634"/>
      <sheetName val="Sep_-_Nov_0134"/>
      <sheetName val="5d_TIC_summary34"/>
      <sheetName val="Table_Q4a34"/>
      <sheetName val="Table_3_534"/>
      <sheetName val="Table_3_434"/>
      <sheetName val="Common_values47"/>
      <sheetName val="Table_4_147"/>
      <sheetName val="Table_4_247"/>
      <sheetName val="Table_4_347"/>
      <sheetName val="Table_4a47"/>
      <sheetName val="Table_6_247"/>
      <sheetName val="Table_6_347"/>
      <sheetName val="Table_6_447"/>
      <sheetName val="Pivot_4_147"/>
      <sheetName val="Pivot_4_247"/>
      <sheetName val="Pivot_4_3_&amp;_4a47"/>
      <sheetName val="Pivot_6_247"/>
      <sheetName val="Pivot_6_3_&amp;_6_447"/>
      <sheetName val="Figure_4_147"/>
      <sheetName val="Figure_4_247"/>
      <sheetName val="Table_Q4_336"/>
      <sheetName val="Areas_cautions36"/>
      <sheetName val="Table_3_736"/>
      <sheetName val="region_county_and_court36"/>
      <sheetName val="3_6_and_3_7_pivot36"/>
      <sheetName val="Table_3_636"/>
      <sheetName val="Sep_-_Nov_0136"/>
      <sheetName val="5d_TIC_summary36"/>
      <sheetName val="Table_Q4a36"/>
      <sheetName val="Table_3_536"/>
      <sheetName val="Table_3_436"/>
      <sheetName val="Common_values46"/>
      <sheetName val="Table_4_146"/>
      <sheetName val="Table_4_246"/>
      <sheetName val="Table_4_346"/>
      <sheetName val="Table_4a46"/>
      <sheetName val="Table_6_246"/>
      <sheetName val="Table_6_346"/>
      <sheetName val="Table_6_446"/>
      <sheetName val="Pivot_4_146"/>
      <sheetName val="Pivot_4_246"/>
      <sheetName val="Pivot_4_3_&amp;_4a46"/>
      <sheetName val="Pivot_6_246"/>
      <sheetName val="Pivot_6_3_&amp;_6_446"/>
      <sheetName val="Figure_4_146"/>
      <sheetName val="Figure_4_246"/>
      <sheetName val="Table_Q4_335"/>
      <sheetName val="Areas_cautions35"/>
      <sheetName val="Table_3_735"/>
      <sheetName val="region_county_and_court35"/>
      <sheetName val="3_6_and_3_7_pivot35"/>
      <sheetName val="Table_3_635"/>
      <sheetName val="Sep_-_Nov_0135"/>
      <sheetName val="5d_TIC_summary35"/>
      <sheetName val="Table_Q4a35"/>
      <sheetName val="Table_3_535"/>
      <sheetName val="Table_3_435"/>
      <sheetName val="Common_values52"/>
      <sheetName val="Table_4_152"/>
      <sheetName val="Table_4_252"/>
      <sheetName val="Table_4_352"/>
      <sheetName val="Table_4a52"/>
      <sheetName val="Table_6_252"/>
      <sheetName val="Table_6_352"/>
      <sheetName val="Table_6_452"/>
      <sheetName val="Pivot_4_152"/>
      <sheetName val="Pivot_4_252"/>
      <sheetName val="Pivot_4_3_&amp;_4a52"/>
      <sheetName val="Pivot_6_252"/>
      <sheetName val="Pivot_6_3_&amp;_6_452"/>
      <sheetName val="Figure_4_152"/>
      <sheetName val="Figure_4_252"/>
      <sheetName val="Table_Q4_341"/>
      <sheetName val="Areas_cautions41"/>
      <sheetName val="Table_3_741"/>
      <sheetName val="region_county_and_court41"/>
      <sheetName val="3_6_and_3_7_pivot41"/>
      <sheetName val="Table_3_641"/>
      <sheetName val="Sep_-_Nov_0141"/>
      <sheetName val="5d_TIC_summary41"/>
      <sheetName val="Table_Q4a41"/>
      <sheetName val="Table_3_541"/>
      <sheetName val="Table_3_441"/>
      <sheetName val="Common_values51"/>
      <sheetName val="Table_4_151"/>
      <sheetName val="Table_4_251"/>
      <sheetName val="Table_4_351"/>
      <sheetName val="Table_4a51"/>
      <sheetName val="Table_6_251"/>
      <sheetName val="Table_6_351"/>
      <sheetName val="Table_6_451"/>
      <sheetName val="Pivot_4_151"/>
      <sheetName val="Pivot_4_251"/>
      <sheetName val="Pivot_4_3_&amp;_4a51"/>
      <sheetName val="Pivot_6_251"/>
      <sheetName val="Pivot_6_3_&amp;_6_451"/>
      <sheetName val="Figure_4_151"/>
      <sheetName val="Figure_4_251"/>
      <sheetName val="Table_Q4_340"/>
      <sheetName val="Areas_cautions40"/>
      <sheetName val="Table_3_740"/>
      <sheetName val="region_county_and_court40"/>
      <sheetName val="3_6_and_3_7_pivot40"/>
      <sheetName val="Table_3_640"/>
      <sheetName val="Sep_-_Nov_0140"/>
      <sheetName val="5d_TIC_summary40"/>
      <sheetName val="Table_Q4a40"/>
      <sheetName val="Table_3_540"/>
      <sheetName val="Table_3_440"/>
      <sheetName val="Common_values50"/>
      <sheetName val="Table_4_150"/>
      <sheetName val="Table_4_250"/>
      <sheetName val="Table_4_350"/>
      <sheetName val="Table_4a50"/>
      <sheetName val="Table_6_250"/>
      <sheetName val="Table_6_350"/>
      <sheetName val="Table_6_450"/>
      <sheetName val="Pivot_4_150"/>
      <sheetName val="Pivot_4_250"/>
      <sheetName val="Pivot_4_3_&amp;_4a50"/>
      <sheetName val="Pivot_6_250"/>
      <sheetName val="Pivot_6_3_&amp;_6_450"/>
      <sheetName val="Figure_4_150"/>
      <sheetName val="Figure_4_250"/>
      <sheetName val="Table_Q4_339"/>
      <sheetName val="Areas_cautions39"/>
      <sheetName val="Table_3_739"/>
      <sheetName val="region_county_and_court39"/>
      <sheetName val="3_6_and_3_7_pivot39"/>
      <sheetName val="Table_3_639"/>
      <sheetName val="Sep_-_Nov_0139"/>
      <sheetName val="5d_TIC_summary39"/>
      <sheetName val="Table_Q4a39"/>
      <sheetName val="Table_3_539"/>
      <sheetName val="Table_3_439"/>
      <sheetName val="Common_values49"/>
      <sheetName val="Table_4_149"/>
      <sheetName val="Table_4_249"/>
      <sheetName val="Table_4_349"/>
      <sheetName val="Table_4a49"/>
      <sheetName val="Table_6_249"/>
      <sheetName val="Table_6_349"/>
      <sheetName val="Table_6_449"/>
      <sheetName val="Pivot_4_149"/>
      <sheetName val="Pivot_4_249"/>
      <sheetName val="Pivot_4_3_&amp;_4a49"/>
      <sheetName val="Pivot_6_249"/>
      <sheetName val="Pivot_6_3_&amp;_6_449"/>
      <sheetName val="Figure_4_149"/>
      <sheetName val="Figure_4_249"/>
      <sheetName val="Table_Q4_338"/>
      <sheetName val="Areas_cautions38"/>
      <sheetName val="Table_3_738"/>
      <sheetName val="region_county_and_court38"/>
      <sheetName val="3_6_and_3_7_pivot38"/>
      <sheetName val="Table_3_638"/>
      <sheetName val="Sep_-_Nov_0138"/>
      <sheetName val="5d_TIC_summary38"/>
      <sheetName val="Table_Q4a38"/>
      <sheetName val="Table_3_538"/>
      <sheetName val="Table_3_438"/>
      <sheetName val="Common_values53"/>
      <sheetName val="Table_4_153"/>
      <sheetName val="Table_4_253"/>
      <sheetName val="Table_4_353"/>
      <sheetName val="Table_4a53"/>
      <sheetName val="Table_6_253"/>
      <sheetName val="Table_6_353"/>
      <sheetName val="Table_6_453"/>
      <sheetName val="Pivot_4_153"/>
      <sheetName val="Pivot_4_253"/>
      <sheetName val="Pivot_4_3_&amp;_4a53"/>
      <sheetName val="Pivot_6_253"/>
      <sheetName val="Pivot_6_3_&amp;_6_453"/>
      <sheetName val="Figure_4_153"/>
      <sheetName val="Figure_4_253"/>
      <sheetName val="Table_Q4_342"/>
      <sheetName val="Areas_cautions42"/>
      <sheetName val="Table_3_742"/>
      <sheetName val="region_county_and_court42"/>
      <sheetName val="3_6_and_3_7_pivot42"/>
      <sheetName val="Table_3_642"/>
      <sheetName val="Sep_-_Nov_0142"/>
      <sheetName val="5d_TIC_summary42"/>
      <sheetName val="Table_Q4a42"/>
      <sheetName val="Table_3_542"/>
      <sheetName val="Table_3_442"/>
      <sheetName val="Common_values58"/>
      <sheetName val="Table_4_158"/>
      <sheetName val="Table_4_258"/>
      <sheetName val="Table_4_358"/>
      <sheetName val="Table_4a58"/>
      <sheetName val="Table_6_258"/>
      <sheetName val="Table_6_358"/>
      <sheetName val="Table_6_458"/>
      <sheetName val="Pivot_4_158"/>
      <sheetName val="Pivot_4_258"/>
      <sheetName val="Pivot_4_3_&amp;_4a58"/>
      <sheetName val="Pivot_6_258"/>
      <sheetName val="Pivot_6_3_&amp;_6_458"/>
      <sheetName val="Figure_4_158"/>
      <sheetName val="Figure_4_258"/>
      <sheetName val="Table_Q4_347"/>
      <sheetName val="Areas_cautions47"/>
      <sheetName val="Table_3_747"/>
      <sheetName val="region_county_and_court47"/>
      <sheetName val="3_6_and_3_7_pivot47"/>
      <sheetName val="Table_3_647"/>
      <sheetName val="Sep_-_Nov_0147"/>
      <sheetName val="5d_TIC_summary47"/>
      <sheetName val="Table_Q4a47"/>
      <sheetName val="Table_3_547"/>
      <sheetName val="Table_3_447"/>
      <sheetName val="Common_values54"/>
      <sheetName val="Table_4_154"/>
      <sheetName val="Table_4_254"/>
      <sheetName val="Table_4_354"/>
      <sheetName val="Table_4a54"/>
      <sheetName val="Table_6_254"/>
      <sheetName val="Table_6_354"/>
      <sheetName val="Table_6_454"/>
      <sheetName val="Pivot_4_154"/>
      <sheetName val="Pivot_4_254"/>
      <sheetName val="Pivot_4_3_&amp;_4a54"/>
      <sheetName val="Pivot_6_254"/>
      <sheetName val="Pivot_6_3_&amp;_6_454"/>
      <sheetName val="Figure_4_154"/>
      <sheetName val="Figure_4_254"/>
      <sheetName val="Table_Q4_343"/>
      <sheetName val="Areas_cautions43"/>
      <sheetName val="Table_3_743"/>
      <sheetName val="region_county_and_court43"/>
      <sheetName val="3_6_and_3_7_pivot43"/>
      <sheetName val="Table_3_643"/>
      <sheetName val="Sep_-_Nov_0143"/>
      <sheetName val="5d_TIC_summary43"/>
      <sheetName val="Table_Q4a43"/>
      <sheetName val="Table_3_543"/>
      <sheetName val="Table_3_443"/>
      <sheetName val="Common_values57"/>
      <sheetName val="Table_4_157"/>
      <sheetName val="Table_4_257"/>
      <sheetName val="Table_4_357"/>
      <sheetName val="Table_4a57"/>
      <sheetName val="Table_6_257"/>
      <sheetName val="Table_6_357"/>
      <sheetName val="Table_6_457"/>
      <sheetName val="Pivot_4_157"/>
      <sheetName val="Pivot_4_257"/>
      <sheetName val="Pivot_4_3_&amp;_4a57"/>
      <sheetName val="Pivot_6_257"/>
      <sheetName val="Pivot_6_3_&amp;_6_457"/>
      <sheetName val="Figure_4_157"/>
      <sheetName val="Figure_4_257"/>
      <sheetName val="Table_Q4_346"/>
      <sheetName val="Areas_cautions46"/>
      <sheetName val="Table_3_746"/>
      <sheetName val="region_county_and_court46"/>
      <sheetName val="3_6_and_3_7_pivot46"/>
      <sheetName val="Table_3_646"/>
      <sheetName val="Sep_-_Nov_0146"/>
      <sheetName val="5d_TIC_summary46"/>
      <sheetName val="Table_Q4a46"/>
      <sheetName val="Table_3_546"/>
      <sheetName val="Table_3_446"/>
      <sheetName val="Common_values55"/>
      <sheetName val="Table_4_155"/>
      <sheetName val="Table_4_255"/>
      <sheetName val="Table_4_355"/>
      <sheetName val="Table_4a55"/>
      <sheetName val="Table_6_255"/>
      <sheetName val="Table_6_355"/>
      <sheetName val="Table_6_455"/>
      <sheetName val="Pivot_4_155"/>
      <sheetName val="Pivot_4_255"/>
      <sheetName val="Pivot_4_3_&amp;_4a55"/>
      <sheetName val="Pivot_6_255"/>
      <sheetName val="Pivot_6_3_&amp;_6_455"/>
      <sheetName val="Figure_4_155"/>
      <sheetName val="Figure_4_255"/>
      <sheetName val="Table_Q4_344"/>
      <sheetName val="Areas_cautions44"/>
      <sheetName val="Table_3_744"/>
      <sheetName val="region_county_and_court44"/>
      <sheetName val="3_6_and_3_7_pivot44"/>
      <sheetName val="Table_3_644"/>
      <sheetName val="Sep_-_Nov_0144"/>
      <sheetName val="5d_TIC_summary44"/>
      <sheetName val="Table_Q4a44"/>
      <sheetName val="Table_3_544"/>
      <sheetName val="Table_3_444"/>
      <sheetName val="Common_values56"/>
      <sheetName val="Table_4_156"/>
      <sheetName val="Table_4_256"/>
      <sheetName val="Table_4_356"/>
      <sheetName val="Table_4a56"/>
      <sheetName val="Table_6_256"/>
      <sheetName val="Table_6_356"/>
      <sheetName val="Table_6_456"/>
      <sheetName val="Pivot_4_156"/>
      <sheetName val="Pivot_4_256"/>
      <sheetName val="Pivot_4_3_&amp;_4a56"/>
      <sheetName val="Pivot_6_256"/>
      <sheetName val="Pivot_6_3_&amp;_6_456"/>
      <sheetName val="Figure_4_156"/>
      <sheetName val="Figure_4_256"/>
      <sheetName val="Table_Q4_345"/>
      <sheetName val="Areas_cautions45"/>
      <sheetName val="Table_3_745"/>
      <sheetName val="region_county_and_court45"/>
      <sheetName val="3_6_and_3_7_pivot45"/>
      <sheetName val="Table_3_645"/>
      <sheetName val="Sep_-_Nov_0145"/>
      <sheetName val="5d_TIC_summary45"/>
      <sheetName val="Table_Q4a45"/>
      <sheetName val="Table_3_545"/>
      <sheetName val="Table_3_44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6"/>
      <sheetName val="2007"/>
      <sheetName val="2008"/>
      <sheetName val="2009"/>
      <sheetName val="Table_Q2e16"/>
      <sheetName val="2e"/>
      <sheetName val="Table_3_516"/>
      <sheetName val="Table_3_616"/>
      <sheetName val="3_6_and_3_7_pivot16"/>
      <sheetName val="Table_Q2e"/>
      <sheetName val="Table_3_5"/>
      <sheetName val="Table_3_6"/>
      <sheetName val="3_6_and_3_7_pivot"/>
      <sheetName val="Table_Q2e1"/>
      <sheetName val="Table_3_51"/>
      <sheetName val="Table_3_61"/>
      <sheetName val="3_6_and_3_7_pivot1"/>
      <sheetName val="Table_Q2e2"/>
      <sheetName val="Table_3_52"/>
      <sheetName val="Table_3_62"/>
      <sheetName val="3_6_and_3_7_pivot2"/>
      <sheetName val="Table_Q2e9"/>
      <sheetName val="Table_3_59"/>
      <sheetName val="Table_3_69"/>
      <sheetName val="3_6_and_3_7_pivot9"/>
      <sheetName val="Table_Q2e7"/>
      <sheetName val="Table_3_57"/>
      <sheetName val="Table_3_67"/>
      <sheetName val="3_6_and_3_7_pivot7"/>
      <sheetName val="Table_Q2e5"/>
      <sheetName val="Table_3_55"/>
      <sheetName val="Table_3_65"/>
      <sheetName val="3_6_and_3_7_pivot5"/>
      <sheetName val="Table_Q2e3"/>
      <sheetName val="Table_3_53"/>
      <sheetName val="Table_3_63"/>
      <sheetName val="3_6_and_3_7_pivot3"/>
      <sheetName val="Table_Q2e4"/>
      <sheetName val="Table_3_54"/>
      <sheetName val="Table_3_64"/>
      <sheetName val="3_6_and_3_7_pivot4"/>
      <sheetName val="Table_Q2e6"/>
      <sheetName val="Table_3_56"/>
      <sheetName val="Table_3_66"/>
      <sheetName val="3_6_and_3_7_pivot6"/>
      <sheetName val="Table_Q2e8"/>
      <sheetName val="Table_3_58"/>
      <sheetName val="Table_3_68"/>
      <sheetName val="3_6_and_3_7_pivot8"/>
      <sheetName val="Table_Q2e10"/>
      <sheetName val="Table_3_510"/>
      <sheetName val="Table_3_610"/>
      <sheetName val="3_6_and_3_7_pivot10"/>
      <sheetName val="Table_Q2e11"/>
      <sheetName val="Table_3_511"/>
      <sheetName val="Table_3_611"/>
      <sheetName val="3_6_and_3_7_pivot11"/>
      <sheetName val="Table_Q2e13"/>
      <sheetName val="Table_3_513"/>
      <sheetName val="Table_3_613"/>
      <sheetName val="3_6_and_3_7_pivot13"/>
      <sheetName val="Table_Q2e12"/>
      <sheetName val="Table_3_512"/>
      <sheetName val="Table_3_612"/>
      <sheetName val="3_6_and_3_7_pivot12"/>
      <sheetName val="Table_Q2e14"/>
      <sheetName val="Table_3_514"/>
      <sheetName val="Table_3_614"/>
      <sheetName val="3_6_and_3_7_pivot14"/>
      <sheetName val="Table_Q2e15"/>
      <sheetName val="Table_3_515"/>
      <sheetName val="Table_3_615"/>
      <sheetName val="3_6_and_3_7_pivot15"/>
      <sheetName val="Table_Q2e17"/>
      <sheetName val="Table_3_517"/>
      <sheetName val="Table_3_617"/>
      <sheetName val="3_6_and_3_7_pivot17"/>
      <sheetName val="Table Q2e"/>
      <sheetName val="Table 3.5"/>
      <sheetName val="Table 3.6"/>
      <sheetName val="3.6 and 3.7 pivo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refreshError="1"/>
      <sheetData sheetId="78" refreshError="1"/>
      <sheetData sheetId="79" refreshError="1"/>
      <sheetData sheetId="8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Table A1"/>
      <sheetName val="Table A2"/>
      <sheetName val="Table A3"/>
      <sheetName val="Table A4"/>
      <sheetName val="A4 notes"/>
      <sheetName val="Table A5"/>
      <sheetName val="Table A6"/>
      <sheetName val="Table A7"/>
      <sheetName val="Table A8"/>
      <sheetName val="Table A9"/>
      <sheetName val="Table A10"/>
      <sheetName val="Table A11"/>
      <sheetName val="Table A1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 val="tbl_NATIONAL_LY"/>
      <sheetName val="Population_multipliers"/>
      <sheetName val="Incidence_rates_&amp;_numbers"/>
      <sheetName val="Prevalence_&amp;_perceptions_-_%s"/>
      <sheetName val="Population_multipliers1"/>
      <sheetName val="Incidence_rates_&amp;_numbers1"/>
      <sheetName val="Prevalence_&amp;_perceptions_-_%s1"/>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r - Aug 01"/>
      <sheetName val="Sep - Nov 01"/>
      <sheetName val="Dec 01 - Feb 02"/>
      <sheetName val="Mar - May 02"/>
      <sheetName val="Apr_-_Aug_01"/>
      <sheetName val="Sep_-_Nov_01"/>
      <sheetName val="Dec_01_-_Feb_02"/>
      <sheetName val="Mar_-_May_02"/>
      <sheetName val="Apr_-_Aug_011"/>
      <sheetName val="Sep_-_Nov_011"/>
      <sheetName val="Dec_01_-_Feb_021"/>
      <sheetName val="Mar_-_May_021"/>
      <sheetName val="Apr_-_Aug_012"/>
      <sheetName val="Sep_-_Nov_012"/>
      <sheetName val="Dec_01_-_Feb_022"/>
      <sheetName val="Mar_-_May_022"/>
      <sheetName val="Apr_-_Aug_013"/>
      <sheetName val="Sep_-_Nov_013"/>
      <sheetName val="Dec_01_-_Feb_023"/>
      <sheetName val="Mar_-_May_023"/>
      <sheetName val="Apr_-_Aug_014"/>
      <sheetName val="Sep_-_Nov_014"/>
      <sheetName val="Dec_01_-_Feb_024"/>
      <sheetName val="Mar_-_May_024"/>
      <sheetName val="Apr_-_Aug_015"/>
      <sheetName val="Sep_-_Nov_015"/>
      <sheetName val="Dec_01_-_Feb_025"/>
      <sheetName val="Mar_-_May_025"/>
      <sheetName val="Apr_-_Aug_018"/>
      <sheetName val="Sep_-_Nov_018"/>
      <sheetName val="Dec_01_-_Feb_028"/>
      <sheetName val="Mar_-_May_028"/>
      <sheetName val="Apr_-_Aug_017"/>
      <sheetName val="Sep_-_Nov_017"/>
      <sheetName val="Dec_01_-_Feb_027"/>
      <sheetName val="Mar_-_May_027"/>
      <sheetName val="Apr_-_Aug_016"/>
      <sheetName val="Sep_-_Nov_016"/>
      <sheetName val="Dec_01_-_Feb_026"/>
      <sheetName val="Mar_-_May_026"/>
      <sheetName val="Apr_-_Aug_0111"/>
      <sheetName val="Sep_-_Nov_0111"/>
      <sheetName val="Dec_01_-_Feb_0211"/>
      <sheetName val="Mar_-_May_0211"/>
      <sheetName val="Apr_-_Aug_019"/>
      <sheetName val="Sep_-_Nov_019"/>
      <sheetName val="Dec_01_-_Feb_029"/>
      <sheetName val="Mar_-_May_029"/>
      <sheetName val="Apr_-_Aug_0110"/>
      <sheetName val="Sep_-_Nov_0110"/>
      <sheetName val="Dec_01_-_Feb_0210"/>
      <sheetName val="Mar_-_May_0210"/>
      <sheetName val="Apr_-_Aug_0113"/>
      <sheetName val="Sep_-_Nov_0113"/>
      <sheetName val="Dec_01_-_Feb_0213"/>
      <sheetName val="Mar_-_May_0213"/>
      <sheetName val="Apr_-_Aug_0112"/>
      <sheetName val="Sep_-_Nov_0112"/>
      <sheetName val="Dec_01_-_Feb_0212"/>
      <sheetName val="Mar_-_May_0212"/>
      <sheetName val="Apr_-_Aug_0114"/>
      <sheetName val="Sep_-_Nov_0114"/>
      <sheetName val="Dec_01_-_Feb_0214"/>
      <sheetName val="Mar_-_May_0214"/>
      <sheetName val="Apr_-_Aug_0115"/>
      <sheetName val="Sep_-_Nov_0115"/>
      <sheetName val="Dec_01_-_Feb_0215"/>
      <sheetName val="Mar_-_May_0215"/>
      <sheetName val="Apr_-_Aug_0119"/>
      <sheetName val="Sep_-_Nov_0119"/>
      <sheetName val="Dec_01_-_Feb_0219"/>
      <sheetName val="Mar_-_May_0219"/>
      <sheetName val="Apr_-_Aug_0116"/>
      <sheetName val="Sep_-_Nov_0116"/>
      <sheetName val="Dec_01_-_Feb_0216"/>
      <sheetName val="Mar_-_May_0216"/>
      <sheetName val="Apr_-_Aug_0117"/>
      <sheetName val="Sep_-_Nov_0117"/>
      <sheetName val="Dec_01_-_Feb_0217"/>
      <sheetName val="Mar_-_May_0217"/>
      <sheetName val="Apr_-_Aug_0118"/>
      <sheetName val="Sep_-_Nov_0118"/>
      <sheetName val="Dec_01_-_Feb_0218"/>
      <sheetName val="Mar_-_May_0218"/>
      <sheetName val="Apr_-_Aug_0123"/>
      <sheetName val="Sep_-_Nov_0123"/>
      <sheetName val="Dec_01_-_Feb_0223"/>
      <sheetName val="Mar_-_May_0223"/>
      <sheetName val="Apr_-_Aug_0120"/>
      <sheetName val="Sep_-_Nov_0120"/>
      <sheetName val="Dec_01_-_Feb_0220"/>
      <sheetName val="Mar_-_May_0220"/>
      <sheetName val="Apr_-_Aug_0121"/>
      <sheetName val="Sep_-_Nov_0121"/>
      <sheetName val="Dec_01_-_Feb_0221"/>
      <sheetName val="Mar_-_May_0221"/>
      <sheetName val="Apr_-_Aug_0122"/>
      <sheetName val="Sep_-_Nov_0122"/>
      <sheetName val="Dec_01_-_Feb_0222"/>
      <sheetName val="Mar_-_May_0222"/>
      <sheetName val="Apr_-_Aug_0127"/>
      <sheetName val="Sep_-_Nov_0127"/>
      <sheetName val="Dec_01_-_Feb_0227"/>
      <sheetName val="Mar_-_May_0227"/>
      <sheetName val="Apr_-_Aug_0124"/>
      <sheetName val="Sep_-_Nov_0124"/>
      <sheetName val="Dec_01_-_Feb_0224"/>
      <sheetName val="Mar_-_May_0224"/>
      <sheetName val="Apr_-_Aug_0125"/>
      <sheetName val="Sep_-_Nov_0125"/>
      <sheetName val="Dec_01_-_Feb_0225"/>
      <sheetName val="Mar_-_May_0225"/>
      <sheetName val="Apr_-_Aug_0126"/>
      <sheetName val="Sep_-_Nov_0126"/>
      <sheetName val="Dec_01_-_Feb_0226"/>
      <sheetName val="Mar_-_May_0226"/>
      <sheetName val="Apr_-_Aug_0128"/>
      <sheetName val="Sep_-_Nov_0128"/>
      <sheetName val="Dec_01_-_Feb_0228"/>
      <sheetName val="Mar_-_May_0228"/>
      <sheetName val="Apr_-_Aug_0129"/>
      <sheetName val="Sep_-_Nov_0129"/>
      <sheetName val="Dec_01_-_Feb_0229"/>
      <sheetName val="Mar_-_May_0229"/>
      <sheetName val="Apr_-_Aug_0130"/>
      <sheetName val="Sep_-_Nov_0130"/>
      <sheetName val="Dec_01_-_Feb_0230"/>
      <sheetName val="Mar_-_May_0230"/>
      <sheetName val="Apr_-_Aug_0136"/>
      <sheetName val="Sep_-_Nov_0136"/>
      <sheetName val="Dec_01_-_Feb_0236"/>
      <sheetName val="Mar_-_May_0236"/>
      <sheetName val="Apr_-_Aug_0131"/>
      <sheetName val="Sep_-_Nov_0131"/>
      <sheetName val="Dec_01_-_Feb_0231"/>
      <sheetName val="Mar_-_May_0231"/>
      <sheetName val="Apr_-_Aug_0132"/>
      <sheetName val="Sep_-_Nov_0132"/>
      <sheetName val="Dec_01_-_Feb_0232"/>
      <sheetName val="Mar_-_May_0232"/>
      <sheetName val="Apr_-_Aug_0133"/>
      <sheetName val="Sep_-_Nov_0133"/>
      <sheetName val="Dec_01_-_Feb_0233"/>
      <sheetName val="Mar_-_May_0233"/>
      <sheetName val="Apr_-_Aug_0134"/>
      <sheetName val="Sep_-_Nov_0134"/>
      <sheetName val="Dec_01_-_Feb_0234"/>
      <sheetName val="Mar_-_May_0234"/>
      <sheetName val="Apr_-_Aug_0135"/>
      <sheetName val="Sep_-_Nov_0135"/>
      <sheetName val="Dec_01_-_Feb_0235"/>
      <sheetName val="Mar_-_May_0235"/>
      <sheetName val="Apr_-_Aug_0140"/>
      <sheetName val="Sep_-_Nov_0140"/>
      <sheetName val="Dec_01_-_Feb_0240"/>
      <sheetName val="Mar_-_May_0240"/>
      <sheetName val="Apr_-_Aug_0139"/>
      <sheetName val="Sep_-_Nov_0139"/>
      <sheetName val="Dec_01_-_Feb_0239"/>
      <sheetName val="Mar_-_May_0239"/>
      <sheetName val="Apr_-_Aug_0138"/>
      <sheetName val="Sep_-_Nov_0138"/>
      <sheetName val="Dec_01_-_Feb_0238"/>
      <sheetName val="Mar_-_May_0238"/>
      <sheetName val="Apr_-_Aug_0137"/>
      <sheetName val="Sep_-_Nov_0137"/>
      <sheetName val="Dec_01_-_Feb_0237"/>
      <sheetName val="Mar_-_May_0237"/>
      <sheetName val="Apr_-_Aug_0141"/>
      <sheetName val="Sep_-_Nov_0141"/>
      <sheetName val="Dec_01_-_Feb_0241"/>
      <sheetName val="Mar_-_May_0241"/>
      <sheetName val="Apr_-_Aug_0147"/>
      <sheetName val="Sep_-_Nov_0147"/>
      <sheetName val="Dec_01_-_Feb_0247"/>
      <sheetName val="Mar_-_May_0247"/>
      <sheetName val="Apr_-_Aug_0142"/>
      <sheetName val="Sep_-_Nov_0142"/>
      <sheetName val="Dec_01_-_Feb_0242"/>
      <sheetName val="Mar_-_May_0242"/>
      <sheetName val="Apr_-_Aug_0146"/>
      <sheetName val="Sep_-_Nov_0146"/>
      <sheetName val="Dec_01_-_Feb_0246"/>
      <sheetName val="Mar_-_May_0246"/>
      <sheetName val="Apr_-_Aug_0144"/>
      <sheetName val="Sep_-_Nov_0144"/>
      <sheetName val="Dec_01_-_Feb_0244"/>
      <sheetName val="Mar_-_May_0244"/>
      <sheetName val="Apr_-_Aug_0143"/>
      <sheetName val="Sep_-_Nov_0143"/>
      <sheetName val="Dec_01_-_Feb_0243"/>
      <sheetName val="Mar_-_May_0243"/>
      <sheetName val="Apr_-_Aug_0145"/>
      <sheetName val="Sep_-_Nov_0145"/>
      <sheetName val="Dec_01_-_Feb_0245"/>
      <sheetName val="Mar_-_May_0245"/>
    </sheetNames>
    <sheetDataSet>
      <sheetData sheetId="0" refreshError="1"/>
      <sheetData sheetId="1"/>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1"/>
      <sheetName val="Table 1.3"/>
      <sheetName val="Table 1.4"/>
      <sheetName val="Table 1.5"/>
      <sheetName val="Table 1.6"/>
      <sheetName val="Figure 1.1"/>
      <sheetName val="Figure1.2"/>
      <sheetName val="OverviewTables"/>
      <sheetName val="OffencesActivity11Yrs"/>
      <sheetName val="OffencesOverview3yrs"/>
      <sheetName val="Offences"/>
      <sheetName val="OffendersOverview11yrs"/>
      <sheetName val="OffencesSummary"/>
      <sheetName val="2009-2010Indictable"/>
      <sheetName val="Offence Groups"/>
      <sheetName val="CJS"/>
      <sheetName val="RecordedCrime"/>
      <sheetName val="Sentencing"/>
      <sheetName val="Proven Offending"/>
      <sheetName val="ConvictionRate"/>
      <sheetName val="Convictions"/>
      <sheetName val="Proceedings"/>
      <sheetName val="OutOfCourtAndCourtDisposals"/>
      <sheetName val="AllOffences"/>
      <sheetName val="Table_1_1"/>
      <sheetName val="Table_1_3"/>
      <sheetName val="Table_1_4"/>
      <sheetName val="Table_1_5"/>
      <sheetName val="Table_1_6"/>
      <sheetName val="Figure_1_1"/>
      <sheetName val="Figure1_2"/>
      <sheetName val="Offence_Groups"/>
      <sheetName val="Proven_Offending"/>
      <sheetName val="Table_1_11"/>
      <sheetName val="Table_1_31"/>
      <sheetName val="Table_1_41"/>
      <sheetName val="Table_1_51"/>
      <sheetName val="Table_1_61"/>
      <sheetName val="Figure_1_11"/>
      <sheetName val="Figure1_21"/>
      <sheetName val="Offence_Groups1"/>
      <sheetName val="Proven_Offending1"/>
    </sheetNames>
    <sheetDataSet>
      <sheetData sheetId="0"/>
      <sheetData sheetId="1"/>
      <sheetData sheetId="2"/>
      <sheetData sheetId="3"/>
      <sheetData sheetId="4"/>
      <sheetData sheetId="5"/>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Common values"/>
      <sheetName val="Table 5.1"/>
      <sheetName val="5.1 pivot"/>
      <sheetName val="Table 5.2"/>
      <sheetName val="5.2 Pivot"/>
      <sheetName val="VT pivot"/>
      <sheetName val="VT working sheet"/>
      <sheetName val="5.2 data"/>
      <sheetName val="5.2 CW TIC summary"/>
      <sheetName val="5.2 CW TIC pivot"/>
      <sheetName val="5.2 PND data"/>
      <sheetName val="5.2 CW TIC data"/>
      <sheetName val="Table 5.3"/>
      <sheetName val="5.3 pivot"/>
      <sheetName val="Table 5.4"/>
      <sheetName val="5.4 pivot"/>
      <sheetName val="5.3 &amp; 5.4 data"/>
      <sheetName val="Table 5a"/>
      <sheetName val="5a Pivot"/>
      <sheetName val="Table 5b"/>
      <sheetName val="5b TIC Pivot"/>
      <sheetName val="5b PND pivot"/>
      <sheetName val="5b CW pivot"/>
      <sheetName val="5b Cautions pivot"/>
      <sheetName val="5b Convictions pivot"/>
      <sheetName val="Table 5c"/>
      <sheetName val="5C summary"/>
      <sheetName val="Cautions convictions 2009 pivot"/>
      <sheetName val="Cautions convictions 2010 pivot"/>
      <sheetName val="TIC CW 2009 pivot"/>
      <sheetName val="TIC CW 2010 pivot"/>
      <sheetName val="5c cautions convictions data"/>
      <sheetName val="5c PND data"/>
      <sheetName val="5c TIC CW data"/>
      <sheetName val="Table 5d"/>
      <sheetName val="5d summary"/>
      <sheetName val="5d RC summary"/>
      <sheetName val="5d CW summary"/>
      <sheetName val="5d TIC summary"/>
      <sheetName val="5d RC pivot"/>
      <sheetName val="5d CW Pivot"/>
      <sheetName val="5d TIC Pivot"/>
      <sheetName val="5d RC data"/>
      <sheetName val="5d CW TIC data"/>
      <sheetName val="5d data (2)"/>
      <sheetName val="5d data"/>
      <sheetName val="Table 7.1"/>
      <sheetName val="7.1 pivot"/>
      <sheetName val="Table 7.3"/>
      <sheetName val="7.3 pivot"/>
      <sheetName val="5.1 in text"/>
      <sheetName val="TIC pre-2004"/>
      <sheetName val="Data-short trend"/>
      <sheetName val="Common_values1"/>
      <sheetName val="Table_5_11"/>
      <sheetName val="5_1_pivot1"/>
      <sheetName val="Table_5_21"/>
      <sheetName val="5_2_Pivot1"/>
      <sheetName val="VT_pivot1"/>
      <sheetName val="VT_working_sheet1"/>
      <sheetName val="5_2_data1"/>
      <sheetName val="5_2_CW_TIC_summary1"/>
      <sheetName val="5_2_CW_TIC_pivot1"/>
      <sheetName val="5_2_PND_data1"/>
      <sheetName val="5_2_CW_TIC_data1"/>
      <sheetName val="Table_5_31"/>
      <sheetName val="5_3_pivot1"/>
      <sheetName val="Table_5_41"/>
      <sheetName val="5_4_pivot1"/>
      <sheetName val="5_3_&amp;_5_4_data1"/>
      <sheetName val="Table_5a1"/>
      <sheetName val="5a_Pivot1"/>
      <sheetName val="Table_5b1"/>
      <sheetName val="5b_TIC_Pivot1"/>
      <sheetName val="5b_PND_pivot1"/>
      <sheetName val="5b_CW_pivot1"/>
      <sheetName val="5b_Cautions_pivot1"/>
      <sheetName val="5b_Convictions_pivot1"/>
      <sheetName val="Table_5c1"/>
      <sheetName val="5C_summary1"/>
      <sheetName val="Cautions_convictions_2009_pivo1"/>
      <sheetName val="Cautions_convictions_2010_pivo1"/>
      <sheetName val="TIC_CW_2009_pivot1"/>
      <sheetName val="TIC_CW_2010_pivot1"/>
      <sheetName val="5c_cautions_convictions_data1"/>
      <sheetName val="5c_PND_data1"/>
      <sheetName val="5c_TIC_CW_data1"/>
      <sheetName val="Table_5d1"/>
      <sheetName val="5d_summary1"/>
      <sheetName val="5d_RC_summary1"/>
      <sheetName val="5d_CW_summary1"/>
      <sheetName val="5d_TIC_summary1"/>
      <sheetName val="5d_RC_pivot1"/>
      <sheetName val="5d_CW_Pivot1"/>
      <sheetName val="5d_TIC_Pivot1"/>
      <sheetName val="5d_RC_data1"/>
      <sheetName val="5d_CW_TIC_data1"/>
      <sheetName val="5d_data_(2)1"/>
      <sheetName val="5d_data1"/>
      <sheetName val="Table_7_11"/>
      <sheetName val="7_1_pivot1"/>
      <sheetName val="Table_7_31"/>
      <sheetName val="7_3_pivot1"/>
      <sheetName val="5_1_in_text1"/>
      <sheetName val="TIC_pre-20041"/>
      <sheetName val="Data-short_trend1"/>
      <sheetName val="Common_values"/>
      <sheetName val="Table_5_1"/>
      <sheetName val="5_1_pivot"/>
      <sheetName val="Table_5_2"/>
      <sheetName val="5_2_Pivot"/>
      <sheetName val="VT_pivot"/>
      <sheetName val="VT_working_sheet"/>
      <sheetName val="5_2_data"/>
      <sheetName val="5_2_CW_TIC_summary"/>
      <sheetName val="5_2_CW_TIC_pivot"/>
      <sheetName val="5_2_PND_data"/>
      <sheetName val="5_2_CW_TIC_data"/>
      <sheetName val="Table_5_3"/>
      <sheetName val="5_3_pivot"/>
      <sheetName val="Table_5_4"/>
      <sheetName val="5_4_pivot"/>
      <sheetName val="5_3_&amp;_5_4_data"/>
      <sheetName val="Table_5a"/>
      <sheetName val="5a_Pivot"/>
      <sheetName val="Table_5b"/>
      <sheetName val="5b_TIC_Pivot"/>
      <sheetName val="5b_PND_pivot"/>
      <sheetName val="5b_CW_pivot"/>
      <sheetName val="5b_Cautions_pivot"/>
      <sheetName val="5b_Convictions_pivot"/>
      <sheetName val="Table_5c"/>
      <sheetName val="5C_summary"/>
      <sheetName val="Cautions_convictions_2009_pivot"/>
      <sheetName val="Cautions_convictions_2010_pivot"/>
      <sheetName val="TIC_CW_2009_pivot"/>
      <sheetName val="TIC_CW_2010_pivot"/>
      <sheetName val="5c_cautions_convictions_data"/>
      <sheetName val="5c_PND_data"/>
      <sheetName val="5c_TIC_CW_data"/>
      <sheetName val="Table_5d"/>
      <sheetName val="5d_summary"/>
      <sheetName val="5d_RC_summary"/>
      <sheetName val="5d_CW_summary"/>
      <sheetName val="5d_TIC_summary"/>
      <sheetName val="5d_RC_pivot"/>
      <sheetName val="5d_CW_Pivot"/>
      <sheetName val="5d_TIC_Pivot"/>
      <sheetName val="5d_RC_data"/>
      <sheetName val="5d_CW_TIC_data"/>
      <sheetName val="5d_data_(2)"/>
      <sheetName val="5d_data"/>
      <sheetName val="Table_7_1"/>
      <sheetName val="7_1_pivot"/>
      <sheetName val="Table_7_3"/>
      <sheetName val="7_3_pivot"/>
      <sheetName val="5_1_in_text"/>
      <sheetName val="TIC_pre-2004"/>
      <sheetName val="Data-short_trend"/>
      <sheetName val="Common_values16"/>
      <sheetName val="Table_5_116"/>
      <sheetName val="5_1_pivot16"/>
      <sheetName val="Table_5_216"/>
      <sheetName val="5_2_Pivot16"/>
      <sheetName val="VT_pivot16"/>
      <sheetName val="VT_working_sheet16"/>
      <sheetName val="5_2_data16"/>
      <sheetName val="5_2_CW_TIC_summary16"/>
      <sheetName val="5_2_CW_TIC_pivot16"/>
      <sheetName val="5_2_PND_data16"/>
      <sheetName val="5_2_CW_TIC_data16"/>
      <sheetName val="Table_5_316"/>
      <sheetName val="5_3_pivot16"/>
      <sheetName val="Table_5_416"/>
      <sheetName val="5_4_pivot16"/>
      <sheetName val="5_3_&amp;_5_4_data16"/>
      <sheetName val="Table_5a16"/>
      <sheetName val="5a_Pivot16"/>
      <sheetName val="Table_5b16"/>
      <sheetName val="5b_TIC_Pivot16"/>
      <sheetName val="5b_PND_pivot16"/>
      <sheetName val="5b_CW_pivot16"/>
      <sheetName val="5b_Cautions_pivot16"/>
      <sheetName val="5b_Convictions_pivot16"/>
      <sheetName val="Table_5c16"/>
      <sheetName val="5C_summary16"/>
      <sheetName val="Cautions_convictions_2009_piv16"/>
      <sheetName val="Cautions_convictions_2010_piv16"/>
      <sheetName val="TIC_CW_2009_pivot16"/>
      <sheetName val="TIC_CW_2010_pivot16"/>
      <sheetName val="5c_cautions_convictions_data16"/>
      <sheetName val="5c_PND_data16"/>
      <sheetName val="5c_TIC_CW_data16"/>
      <sheetName val="Table_5d16"/>
      <sheetName val="5d_summary16"/>
      <sheetName val="5d_RC_summary16"/>
      <sheetName val="5d_CW_summary16"/>
      <sheetName val="5d_TIC_summary16"/>
      <sheetName val="5d_RC_pivot16"/>
      <sheetName val="5d_CW_Pivot16"/>
      <sheetName val="5d_TIC_Pivot16"/>
      <sheetName val="5d_RC_data16"/>
      <sheetName val="5d_CW_TIC_data16"/>
      <sheetName val="5d_data_(2)16"/>
      <sheetName val="5d_data16"/>
      <sheetName val="Table_7_116"/>
      <sheetName val="7_1_pivot16"/>
      <sheetName val="Table_7_316"/>
      <sheetName val="7_3_pivot16"/>
      <sheetName val="5_1_in_text16"/>
      <sheetName val="TIC_pre-200416"/>
      <sheetName val="Data-short_trend16"/>
      <sheetName val="Common_values2"/>
      <sheetName val="Table_5_12"/>
      <sheetName val="5_1_pivot2"/>
      <sheetName val="Table_5_22"/>
      <sheetName val="5_2_Pivot2"/>
      <sheetName val="VT_pivot2"/>
      <sheetName val="VT_working_sheet2"/>
      <sheetName val="5_2_data2"/>
      <sheetName val="5_2_CW_TIC_summary2"/>
      <sheetName val="5_2_CW_TIC_pivot2"/>
      <sheetName val="5_2_PND_data2"/>
      <sheetName val="5_2_CW_TIC_data2"/>
      <sheetName val="Table_5_32"/>
      <sheetName val="5_3_pivot2"/>
      <sheetName val="Table_5_42"/>
      <sheetName val="5_4_pivot2"/>
      <sheetName val="5_3_&amp;_5_4_data2"/>
      <sheetName val="Table_5a2"/>
      <sheetName val="5a_Pivot2"/>
      <sheetName val="Table_5b2"/>
      <sheetName val="5b_TIC_Pivot2"/>
      <sheetName val="5b_PND_pivot2"/>
      <sheetName val="5b_CW_pivot2"/>
      <sheetName val="5b_Cautions_pivot2"/>
      <sheetName val="5b_Convictions_pivot2"/>
      <sheetName val="Table_5c2"/>
      <sheetName val="5C_summary2"/>
      <sheetName val="Cautions_convictions_2009_pivo2"/>
      <sheetName val="Cautions_convictions_2010_pivo2"/>
      <sheetName val="TIC_CW_2009_pivot2"/>
      <sheetName val="TIC_CW_2010_pivot2"/>
      <sheetName val="5c_cautions_convictions_data2"/>
      <sheetName val="5c_PND_data2"/>
      <sheetName val="5c_TIC_CW_data2"/>
      <sheetName val="Table_5d2"/>
      <sheetName val="5d_summary2"/>
      <sheetName val="5d_RC_summary2"/>
      <sheetName val="5d_CW_summary2"/>
      <sheetName val="5d_TIC_summary2"/>
      <sheetName val="5d_RC_pivot2"/>
      <sheetName val="5d_CW_Pivot2"/>
      <sheetName val="5d_TIC_Pivot2"/>
      <sheetName val="5d_RC_data2"/>
      <sheetName val="5d_CW_TIC_data2"/>
      <sheetName val="5d_data_(2)2"/>
      <sheetName val="5d_data2"/>
      <sheetName val="Table_7_12"/>
      <sheetName val="7_1_pivot2"/>
      <sheetName val="Table_7_32"/>
      <sheetName val="7_3_pivot2"/>
      <sheetName val="5_1_in_text2"/>
      <sheetName val="TIC_pre-20042"/>
      <sheetName val="Data-short_trend2"/>
      <sheetName val="Common_values3"/>
      <sheetName val="Table_5_13"/>
      <sheetName val="5_1_pivot3"/>
      <sheetName val="Table_5_23"/>
      <sheetName val="5_2_Pivot3"/>
      <sheetName val="VT_pivot3"/>
      <sheetName val="VT_working_sheet3"/>
      <sheetName val="5_2_data3"/>
      <sheetName val="5_2_CW_TIC_summary3"/>
      <sheetName val="5_2_CW_TIC_pivot3"/>
      <sheetName val="5_2_PND_data3"/>
      <sheetName val="5_2_CW_TIC_data3"/>
      <sheetName val="Table_5_33"/>
      <sheetName val="5_3_pivot3"/>
      <sheetName val="Table_5_43"/>
      <sheetName val="5_4_pivot3"/>
      <sheetName val="5_3_&amp;_5_4_data3"/>
      <sheetName val="Table_5a3"/>
      <sheetName val="5a_Pivot3"/>
      <sheetName val="Table_5b3"/>
      <sheetName val="5b_TIC_Pivot3"/>
      <sheetName val="5b_PND_pivot3"/>
      <sheetName val="5b_CW_pivot3"/>
      <sheetName val="5b_Cautions_pivot3"/>
      <sheetName val="5b_Convictions_pivot3"/>
      <sheetName val="Table_5c3"/>
      <sheetName val="5C_summary3"/>
      <sheetName val="Cautions_convictions_2009_pivo3"/>
      <sheetName val="Cautions_convictions_2010_pivo3"/>
      <sheetName val="TIC_CW_2009_pivot3"/>
      <sheetName val="TIC_CW_2010_pivot3"/>
      <sheetName val="5c_cautions_convictions_data3"/>
      <sheetName val="5c_PND_data3"/>
      <sheetName val="5c_TIC_CW_data3"/>
      <sheetName val="Table_5d3"/>
      <sheetName val="5d_summary3"/>
      <sheetName val="5d_RC_summary3"/>
      <sheetName val="5d_CW_summary3"/>
      <sheetName val="5d_TIC_summary3"/>
      <sheetName val="5d_RC_pivot3"/>
      <sheetName val="5d_CW_Pivot3"/>
      <sheetName val="5d_TIC_Pivot3"/>
      <sheetName val="5d_RC_data3"/>
      <sheetName val="5d_CW_TIC_data3"/>
      <sheetName val="5d_data_(2)3"/>
      <sheetName val="5d_data3"/>
      <sheetName val="Table_7_13"/>
      <sheetName val="7_1_pivot3"/>
      <sheetName val="Table_7_33"/>
      <sheetName val="7_3_pivot3"/>
      <sheetName val="5_1_in_text3"/>
      <sheetName val="TIC_pre-20043"/>
      <sheetName val="Data-short_trend3"/>
      <sheetName val="Common_values4"/>
      <sheetName val="Table_5_14"/>
      <sheetName val="5_1_pivot4"/>
      <sheetName val="Table_5_24"/>
      <sheetName val="5_2_Pivot4"/>
      <sheetName val="VT_pivot4"/>
      <sheetName val="VT_working_sheet4"/>
      <sheetName val="5_2_data4"/>
      <sheetName val="5_2_CW_TIC_summary4"/>
      <sheetName val="5_2_CW_TIC_pivot4"/>
      <sheetName val="5_2_PND_data4"/>
      <sheetName val="5_2_CW_TIC_data4"/>
      <sheetName val="Table_5_34"/>
      <sheetName val="5_3_pivot4"/>
      <sheetName val="Table_5_44"/>
      <sheetName val="5_4_pivot4"/>
      <sheetName val="5_3_&amp;_5_4_data4"/>
      <sheetName val="Table_5a4"/>
      <sheetName val="5a_Pivot4"/>
      <sheetName val="Table_5b4"/>
      <sheetName val="5b_TIC_Pivot4"/>
      <sheetName val="5b_PND_pivot4"/>
      <sheetName val="5b_CW_pivot4"/>
      <sheetName val="5b_Cautions_pivot4"/>
      <sheetName val="5b_Convictions_pivot4"/>
      <sheetName val="Table_5c4"/>
      <sheetName val="5C_summary4"/>
      <sheetName val="Cautions_convictions_2009_pivo4"/>
      <sheetName val="Cautions_convictions_2010_pivo4"/>
      <sheetName val="TIC_CW_2009_pivot4"/>
      <sheetName val="TIC_CW_2010_pivot4"/>
      <sheetName val="5c_cautions_convictions_data4"/>
      <sheetName val="5c_PND_data4"/>
      <sheetName val="5c_TIC_CW_data4"/>
      <sheetName val="Table_5d4"/>
      <sheetName val="5d_summary4"/>
      <sheetName val="5d_RC_summary4"/>
      <sheetName val="5d_CW_summary4"/>
      <sheetName val="5d_TIC_summary4"/>
      <sheetName val="5d_RC_pivot4"/>
      <sheetName val="5d_CW_Pivot4"/>
      <sheetName val="5d_TIC_Pivot4"/>
      <sheetName val="5d_RC_data4"/>
      <sheetName val="5d_CW_TIC_data4"/>
      <sheetName val="5d_data_(2)4"/>
      <sheetName val="5d_data4"/>
      <sheetName val="Table_7_14"/>
      <sheetName val="7_1_pivot4"/>
      <sheetName val="Table_7_34"/>
      <sheetName val="7_3_pivot4"/>
      <sheetName val="5_1_in_text4"/>
      <sheetName val="TIC_pre-20044"/>
      <sheetName val="Data-short_trend4"/>
      <sheetName val="Common_values6"/>
      <sheetName val="Table_5_16"/>
      <sheetName val="5_1_pivot6"/>
      <sheetName val="Table_5_26"/>
      <sheetName val="5_2_Pivot6"/>
      <sheetName val="VT_pivot6"/>
      <sheetName val="VT_working_sheet6"/>
      <sheetName val="5_2_data6"/>
      <sheetName val="5_2_CW_TIC_summary6"/>
      <sheetName val="5_2_CW_TIC_pivot6"/>
      <sheetName val="5_2_PND_data6"/>
      <sheetName val="5_2_CW_TIC_data6"/>
      <sheetName val="Table_5_36"/>
      <sheetName val="5_3_pivot6"/>
      <sheetName val="Table_5_46"/>
      <sheetName val="5_4_pivot6"/>
      <sheetName val="5_3_&amp;_5_4_data6"/>
      <sheetName val="Table_5a6"/>
      <sheetName val="5a_Pivot6"/>
      <sheetName val="Table_5b6"/>
      <sheetName val="5b_TIC_Pivot6"/>
      <sheetName val="5b_PND_pivot6"/>
      <sheetName val="5b_CW_pivot6"/>
      <sheetName val="5b_Cautions_pivot6"/>
      <sheetName val="5b_Convictions_pivot6"/>
      <sheetName val="Table_5c6"/>
      <sheetName val="5C_summary6"/>
      <sheetName val="Cautions_convictions_2009_pivo6"/>
      <sheetName val="Cautions_convictions_2010_pivo6"/>
      <sheetName val="TIC_CW_2009_pivot6"/>
      <sheetName val="TIC_CW_2010_pivot6"/>
      <sheetName val="5c_cautions_convictions_data6"/>
      <sheetName val="5c_PND_data6"/>
      <sheetName val="5c_TIC_CW_data6"/>
      <sheetName val="Table_5d6"/>
      <sheetName val="5d_summary6"/>
      <sheetName val="5d_RC_summary6"/>
      <sheetName val="5d_CW_summary6"/>
      <sheetName val="5d_TIC_summary6"/>
      <sheetName val="5d_RC_pivot6"/>
      <sheetName val="5d_CW_Pivot6"/>
      <sheetName val="5d_TIC_Pivot6"/>
      <sheetName val="5d_RC_data6"/>
      <sheetName val="5d_CW_TIC_data6"/>
      <sheetName val="5d_data_(2)6"/>
      <sheetName val="5d_data6"/>
      <sheetName val="Table_7_16"/>
      <sheetName val="7_1_pivot6"/>
      <sheetName val="Table_7_36"/>
      <sheetName val="7_3_pivot6"/>
      <sheetName val="5_1_in_text6"/>
      <sheetName val="TIC_pre-20046"/>
      <sheetName val="Data-short_trend6"/>
      <sheetName val="Common_values5"/>
      <sheetName val="Table_5_15"/>
      <sheetName val="5_1_pivot5"/>
      <sheetName val="Table_5_25"/>
      <sheetName val="5_2_Pivot5"/>
      <sheetName val="VT_pivot5"/>
      <sheetName val="VT_working_sheet5"/>
      <sheetName val="5_2_data5"/>
      <sheetName val="5_2_CW_TIC_summary5"/>
      <sheetName val="5_2_CW_TIC_pivot5"/>
      <sheetName val="5_2_PND_data5"/>
      <sheetName val="5_2_CW_TIC_data5"/>
      <sheetName val="Table_5_35"/>
      <sheetName val="5_3_pivot5"/>
      <sheetName val="Table_5_45"/>
      <sheetName val="5_4_pivot5"/>
      <sheetName val="5_3_&amp;_5_4_data5"/>
      <sheetName val="Table_5a5"/>
      <sheetName val="5a_Pivot5"/>
      <sheetName val="Table_5b5"/>
      <sheetName val="5b_TIC_Pivot5"/>
      <sheetName val="5b_PND_pivot5"/>
      <sheetName val="5b_CW_pivot5"/>
      <sheetName val="5b_Cautions_pivot5"/>
      <sheetName val="5b_Convictions_pivot5"/>
      <sheetName val="Table_5c5"/>
      <sheetName val="5C_summary5"/>
      <sheetName val="Cautions_convictions_2009_pivo5"/>
      <sheetName val="Cautions_convictions_2010_pivo5"/>
      <sheetName val="TIC_CW_2009_pivot5"/>
      <sheetName val="TIC_CW_2010_pivot5"/>
      <sheetName val="5c_cautions_convictions_data5"/>
      <sheetName val="5c_PND_data5"/>
      <sheetName val="5c_TIC_CW_data5"/>
      <sheetName val="Table_5d5"/>
      <sheetName val="5d_summary5"/>
      <sheetName val="5d_RC_summary5"/>
      <sheetName val="5d_CW_summary5"/>
      <sheetName val="5d_TIC_summary5"/>
      <sheetName val="5d_RC_pivot5"/>
      <sheetName val="5d_CW_Pivot5"/>
      <sheetName val="5d_TIC_Pivot5"/>
      <sheetName val="5d_RC_data5"/>
      <sheetName val="5d_CW_TIC_data5"/>
      <sheetName val="5d_data_(2)5"/>
      <sheetName val="5d_data5"/>
      <sheetName val="Table_7_15"/>
      <sheetName val="7_1_pivot5"/>
      <sheetName val="Table_7_35"/>
      <sheetName val="7_3_pivot5"/>
      <sheetName val="5_1_in_text5"/>
      <sheetName val="TIC_pre-20045"/>
      <sheetName val="Data-short_trend5"/>
      <sheetName val="Common_values7"/>
      <sheetName val="Table_5_17"/>
      <sheetName val="5_1_pivot7"/>
      <sheetName val="Table_5_27"/>
      <sheetName val="5_2_Pivot7"/>
      <sheetName val="VT_pivot7"/>
      <sheetName val="VT_working_sheet7"/>
      <sheetName val="5_2_data7"/>
      <sheetName val="5_2_CW_TIC_summary7"/>
      <sheetName val="5_2_CW_TIC_pivot7"/>
      <sheetName val="5_2_PND_data7"/>
      <sheetName val="5_2_CW_TIC_data7"/>
      <sheetName val="Table_5_37"/>
      <sheetName val="5_3_pivot7"/>
      <sheetName val="Table_5_47"/>
      <sheetName val="5_4_pivot7"/>
      <sheetName val="5_3_&amp;_5_4_data7"/>
      <sheetName val="Table_5a7"/>
      <sheetName val="5a_Pivot7"/>
      <sheetName val="Table_5b7"/>
      <sheetName val="5b_TIC_Pivot7"/>
      <sheetName val="5b_PND_pivot7"/>
      <sheetName val="5b_CW_pivot7"/>
      <sheetName val="5b_Cautions_pivot7"/>
      <sheetName val="5b_Convictions_pivot7"/>
      <sheetName val="Table_5c7"/>
      <sheetName val="5C_summary7"/>
      <sheetName val="Cautions_convictions_2009_pivo7"/>
      <sheetName val="Cautions_convictions_2010_pivo7"/>
      <sheetName val="TIC_CW_2009_pivot7"/>
      <sheetName val="TIC_CW_2010_pivot7"/>
      <sheetName val="5c_cautions_convictions_data7"/>
      <sheetName val="5c_PND_data7"/>
      <sheetName val="5c_TIC_CW_data7"/>
      <sheetName val="Table_5d7"/>
      <sheetName val="5d_summary7"/>
      <sheetName val="5d_RC_summary7"/>
      <sheetName val="5d_CW_summary7"/>
      <sheetName val="5d_TIC_summary7"/>
      <sheetName val="5d_RC_pivot7"/>
      <sheetName val="5d_CW_Pivot7"/>
      <sheetName val="5d_TIC_Pivot7"/>
      <sheetName val="5d_RC_data7"/>
      <sheetName val="5d_CW_TIC_data7"/>
      <sheetName val="5d_data_(2)7"/>
      <sheetName val="5d_data7"/>
      <sheetName val="Table_7_17"/>
      <sheetName val="7_1_pivot7"/>
      <sheetName val="Table_7_37"/>
      <sheetName val="7_3_pivot7"/>
      <sheetName val="5_1_in_text7"/>
      <sheetName val="TIC_pre-20047"/>
      <sheetName val="Data-short_trend7"/>
      <sheetName val="Common_values9"/>
      <sheetName val="Table_5_19"/>
      <sheetName val="5_1_pivot9"/>
      <sheetName val="Table_5_29"/>
      <sheetName val="5_2_Pivot9"/>
      <sheetName val="VT_pivot9"/>
      <sheetName val="VT_working_sheet9"/>
      <sheetName val="5_2_data9"/>
      <sheetName val="5_2_CW_TIC_summary9"/>
      <sheetName val="5_2_CW_TIC_pivot9"/>
      <sheetName val="5_2_PND_data9"/>
      <sheetName val="5_2_CW_TIC_data9"/>
      <sheetName val="Table_5_39"/>
      <sheetName val="5_3_pivot9"/>
      <sheetName val="Table_5_49"/>
      <sheetName val="5_4_pivot9"/>
      <sheetName val="5_3_&amp;_5_4_data9"/>
      <sheetName val="Table_5a9"/>
      <sheetName val="5a_Pivot9"/>
      <sheetName val="Table_5b9"/>
      <sheetName val="5b_TIC_Pivot9"/>
      <sheetName val="5b_PND_pivot9"/>
      <sheetName val="5b_CW_pivot9"/>
      <sheetName val="5b_Cautions_pivot9"/>
      <sheetName val="5b_Convictions_pivot9"/>
      <sheetName val="Table_5c9"/>
      <sheetName val="5C_summary9"/>
      <sheetName val="Cautions_convictions_2009_pivo9"/>
      <sheetName val="Cautions_convictions_2010_pivo9"/>
      <sheetName val="TIC_CW_2009_pivot9"/>
      <sheetName val="TIC_CW_2010_pivot9"/>
      <sheetName val="5c_cautions_convictions_data9"/>
      <sheetName val="5c_PND_data9"/>
      <sheetName val="5c_TIC_CW_data9"/>
      <sheetName val="Table_5d9"/>
      <sheetName val="5d_summary9"/>
      <sheetName val="5d_RC_summary9"/>
      <sheetName val="5d_CW_summary9"/>
      <sheetName val="5d_TIC_summary9"/>
      <sheetName val="5d_RC_pivot9"/>
      <sheetName val="5d_CW_Pivot9"/>
      <sheetName val="5d_TIC_Pivot9"/>
      <sheetName val="5d_RC_data9"/>
      <sheetName val="5d_CW_TIC_data9"/>
      <sheetName val="5d_data_(2)9"/>
      <sheetName val="5d_data9"/>
      <sheetName val="Table_7_19"/>
      <sheetName val="7_1_pivot9"/>
      <sheetName val="Table_7_39"/>
      <sheetName val="7_3_pivot9"/>
      <sheetName val="5_1_in_text9"/>
      <sheetName val="TIC_pre-20049"/>
      <sheetName val="Data-short_trend9"/>
      <sheetName val="Common_values8"/>
      <sheetName val="Table_5_18"/>
      <sheetName val="5_1_pivot8"/>
      <sheetName val="Table_5_28"/>
      <sheetName val="5_2_Pivot8"/>
      <sheetName val="VT_pivot8"/>
      <sheetName val="VT_working_sheet8"/>
      <sheetName val="5_2_data8"/>
      <sheetName val="5_2_CW_TIC_summary8"/>
      <sheetName val="5_2_CW_TIC_pivot8"/>
      <sheetName val="5_2_PND_data8"/>
      <sheetName val="5_2_CW_TIC_data8"/>
      <sheetName val="Table_5_38"/>
      <sheetName val="5_3_pivot8"/>
      <sheetName val="Table_5_48"/>
      <sheetName val="5_4_pivot8"/>
      <sheetName val="5_3_&amp;_5_4_data8"/>
      <sheetName val="Table_5a8"/>
      <sheetName val="5a_Pivot8"/>
      <sheetName val="Table_5b8"/>
      <sheetName val="5b_TIC_Pivot8"/>
      <sheetName val="5b_PND_pivot8"/>
      <sheetName val="5b_CW_pivot8"/>
      <sheetName val="5b_Cautions_pivot8"/>
      <sheetName val="5b_Convictions_pivot8"/>
      <sheetName val="Table_5c8"/>
      <sheetName val="5C_summary8"/>
      <sheetName val="Cautions_convictions_2009_pivo8"/>
      <sheetName val="Cautions_convictions_2010_pivo8"/>
      <sheetName val="TIC_CW_2009_pivot8"/>
      <sheetName val="TIC_CW_2010_pivot8"/>
      <sheetName val="5c_cautions_convictions_data8"/>
      <sheetName val="5c_PND_data8"/>
      <sheetName val="5c_TIC_CW_data8"/>
      <sheetName val="Table_5d8"/>
      <sheetName val="5d_summary8"/>
      <sheetName val="5d_RC_summary8"/>
      <sheetName val="5d_CW_summary8"/>
      <sheetName val="5d_TIC_summary8"/>
      <sheetName val="5d_RC_pivot8"/>
      <sheetName val="5d_CW_Pivot8"/>
      <sheetName val="5d_TIC_Pivot8"/>
      <sheetName val="5d_RC_data8"/>
      <sheetName val="5d_CW_TIC_data8"/>
      <sheetName val="5d_data_(2)8"/>
      <sheetName val="5d_data8"/>
      <sheetName val="Table_7_18"/>
      <sheetName val="7_1_pivot8"/>
      <sheetName val="Table_7_38"/>
      <sheetName val="7_3_pivot8"/>
      <sheetName val="5_1_in_text8"/>
      <sheetName val="TIC_pre-20048"/>
      <sheetName val="Data-short_trend8"/>
      <sheetName val="Common_values10"/>
      <sheetName val="Table_5_110"/>
      <sheetName val="5_1_pivot10"/>
      <sheetName val="Table_5_210"/>
      <sheetName val="5_2_Pivot10"/>
      <sheetName val="VT_pivot10"/>
      <sheetName val="VT_working_sheet10"/>
      <sheetName val="5_2_data10"/>
      <sheetName val="5_2_CW_TIC_summary10"/>
      <sheetName val="5_2_CW_TIC_pivot10"/>
      <sheetName val="5_2_PND_data10"/>
      <sheetName val="5_2_CW_TIC_data10"/>
      <sheetName val="Table_5_310"/>
      <sheetName val="5_3_pivot10"/>
      <sheetName val="Table_5_410"/>
      <sheetName val="5_4_pivot10"/>
      <sheetName val="5_3_&amp;_5_4_data10"/>
      <sheetName val="Table_5a10"/>
      <sheetName val="5a_Pivot10"/>
      <sheetName val="Table_5b10"/>
      <sheetName val="5b_TIC_Pivot10"/>
      <sheetName val="5b_PND_pivot10"/>
      <sheetName val="5b_CW_pivot10"/>
      <sheetName val="5b_Cautions_pivot10"/>
      <sheetName val="5b_Convictions_pivot10"/>
      <sheetName val="Table_5c10"/>
      <sheetName val="5C_summary10"/>
      <sheetName val="Cautions_convictions_2009_piv10"/>
      <sheetName val="Cautions_convictions_2010_piv10"/>
      <sheetName val="TIC_CW_2009_pivot10"/>
      <sheetName val="TIC_CW_2010_pivot10"/>
      <sheetName val="5c_cautions_convictions_data10"/>
      <sheetName val="5c_PND_data10"/>
      <sheetName val="5c_TIC_CW_data10"/>
      <sheetName val="Table_5d10"/>
      <sheetName val="5d_summary10"/>
      <sheetName val="5d_RC_summary10"/>
      <sheetName val="5d_CW_summary10"/>
      <sheetName val="5d_TIC_summary10"/>
      <sheetName val="5d_RC_pivot10"/>
      <sheetName val="5d_CW_Pivot10"/>
      <sheetName val="5d_TIC_Pivot10"/>
      <sheetName val="5d_RC_data10"/>
      <sheetName val="5d_CW_TIC_data10"/>
      <sheetName val="5d_data_(2)10"/>
      <sheetName val="5d_data10"/>
      <sheetName val="Table_7_110"/>
      <sheetName val="7_1_pivot10"/>
      <sheetName val="Table_7_310"/>
      <sheetName val="7_3_pivot10"/>
      <sheetName val="5_1_in_text10"/>
      <sheetName val="TIC_pre-200410"/>
      <sheetName val="Data-short_trend10"/>
      <sheetName val="Common_values14"/>
      <sheetName val="Table_5_114"/>
      <sheetName val="5_1_pivot14"/>
      <sheetName val="Table_5_214"/>
      <sheetName val="5_2_Pivot14"/>
      <sheetName val="VT_pivot14"/>
      <sheetName val="VT_working_sheet14"/>
      <sheetName val="5_2_data14"/>
      <sheetName val="5_2_CW_TIC_summary14"/>
      <sheetName val="5_2_CW_TIC_pivot14"/>
      <sheetName val="5_2_PND_data14"/>
      <sheetName val="5_2_CW_TIC_data14"/>
      <sheetName val="Table_5_314"/>
      <sheetName val="5_3_pivot14"/>
      <sheetName val="Table_5_414"/>
      <sheetName val="5_4_pivot14"/>
      <sheetName val="5_3_&amp;_5_4_data14"/>
      <sheetName val="Table_5a14"/>
      <sheetName val="5a_Pivot14"/>
      <sheetName val="Table_5b14"/>
      <sheetName val="5b_TIC_Pivot14"/>
      <sheetName val="5b_PND_pivot14"/>
      <sheetName val="5b_CW_pivot14"/>
      <sheetName val="5b_Cautions_pivot14"/>
      <sheetName val="5b_Convictions_pivot14"/>
      <sheetName val="Table_5c14"/>
      <sheetName val="5C_summary14"/>
      <sheetName val="Cautions_convictions_2009_piv14"/>
      <sheetName val="Cautions_convictions_2010_piv14"/>
      <sheetName val="TIC_CW_2009_pivot14"/>
      <sheetName val="TIC_CW_2010_pivot14"/>
      <sheetName val="5c_cautions_convictions_data14"/>
      <sheetName val="5c_PND_data14"/>
      <sheetName val="5c_TIC_CW_data14"/>
      <sheetName val="Table_5d14"/>
      <sheetName val="5d_summary14"/>
      <sheetName val="5d_RC_summary14"/>
      <sheetName val="5d_CW_summary14"/>
      <sheetName val="5d_TIC_summary14"/>
      <sheetName val="5d_RC_pivot14"/>
      <sheetName val="5d_CW_Pivot14"/>
      <sheetName val="5d_TIC_Pivot14"/>
      <sheetName val="5d_RC_data14"/>
      <sheetName val="5d_CW_TIC_data14"/>
      <sheetName val="5d_data_(2)14"/>
      <sheetName val="5d_data14"/>
      <sheetName val="Table_7_114"/>
      <sheetName val="7_1_pivot14"/>
      <sheetName val="Table_7_314"/>
      <sheetName val="7_3_pivot14"/>
      <sheetName val="5_1_in_text14"/>
      <sheetName val="TIC_pre-200414"/>
      <sheetName val="Data-short_trend14"/>
      <sheetName val="Common_values11"/>
      <sheetName val="Table_5_111"/>
      <sheetName val="5_1_pivot11"/>
      <sheetName val="Table_5_211"/>
      <sheetName val="5_2_Pivot11"/>
      <sheetName val="VT_pivot11"/>
      <sheetName val="VT_working_sheet11"/>
      <sheetName val="5_2_data11"/>
      <sheetName val="5_2_CW_TIC_summary11"/>
      <sheetName val="5_2_CW_TIC_pivot11"/>
      <sheetName val="5_2_PND_data11"/>
      <sheetName val="5_2_CW_TIC_data11"/>
      <sheetName val="Table_5_311"/>
      <sheetName val="5_3_pivot11"/>
      <sheetName val="Table_5_411"/>
      <sheetName val="5_4_pivot11"/>
      <sheetName val="5_3_&amp;_5_4_data11"/>
      <sheetName val="Table_5a11"/>
      <sheetName val="5a_Pivot11"/>
      <sheetName val="Table_5b11"/>
      <sheetName val="5b_TIC_Pivot11"/>
      <sheetName val="5b_PND_pivot11"/>
      <sheetName val="5b_CW_pivot11"/>
      <sheetName val="5b_Cautions_pivot11"/>
      <sheetName val="5b_Convictions_pivot11"/>
      <sheetName val="Table_5c11"/>
      <sheetName val="5C_summary11"/>
      <sheetName val="Cautions_convictions_2009_piv11"/>
      <sheetName val="Cautions_convictions_2010_piv11"/>
      <sheetName val="TIC_CW_2009_pivot11"/>
      <sheetName val="TIC_CW_2010_pivot11"/>
      <sheetName val="5c_cautions_convictions_data11"/>
      <sheetName val="5c_PND_data11"/>
      <sheetName val="5c_TIC_CW_data11"/>
      <sheetName val="Table_5d11"/>
      <sheetName val="5d_summary11"/>
      <sheetName val="5d_RC_summary11"/>
      <sheetName val="5d_CW_summary11"/>
      <sheetName val="5d_TIC_summary11"/>
      <sheetName val="5d_RC_pivot11"/>
      <sheetName val="5d_CW_Pivot11"/>
      <sheetName val="5d_TIC_Pivot11"/>
      <sheetName val="5d_RC_data11"/>
      <sheetName val="5d_CW_TIC_data11"/>
      <sheetName val="5d_data_(2)11"/>
      <sheetName val="5d_data11"/>
      <sheetName val="Table_7_111"/>
      <sheetName val="7_1_pivot11"/>
      <sheetName val="Table_7_311"/>
      <sheetName val="7_3_pivot11"/>
      <sheetName val="5_1_in_text11"/>
      <sheetName val="TIC_pre-200411"/>
      <sheetName val="Data-short_trend11"/>
      <sheetName val="Common_values12"/>
      <sheetName val="Table_5_112"/>
      <sheetName val="5_1_pivot12"/>
      <sheetName val="Table_5_212"/>
      <sheetName val="5_2_Pivot12"/>
      <sheetName val="VT_pivot12"/>
      <sheetName val="VT_working_sheet12"/>
      <sheetName val="5_2_data12"/>
      <sheetName val="5_2_CW_TIC_summary12"/>
      <sheetName val="5_2_CW_TIC_pivot12"/>
      <sheetName val="5_2_PND_data12"/>
      <sheetName val="5_2_CW_TIC_data12"/>
      <sheetName val="Table_5_312"/>
      <sheetName val="5_3_pivot12"/>
      <sheetName val="Table_5_412"/>
      <sheetName val="5_4_pivot12"/>
      <sheetName val="5_3_&amp;_5_4_data12"/>
      <sheetName val="Table_5a12"/>
      <sheetName val="5a_Pivot12"/>
      <sheetName val="Table_5b12"/>
      <sheetName val="5b_TIC_Pivot12"/>
      <sheetName val="5b_PND_pivot12"/>
      <sheetName val="5b_CW_pivot12"/>
      <sheetName val="5b_Cautions_pivot12"/>
      <sheetName val="5b_Convictions_pivot12"/>
      <sheetName val="Table_5c12"/>
      <sheetName val="5C_summary12"/>
      <sheetName val="Cautions_convictions_2009_piv12"/>
      <sheetName val="Cautions_convictions_2010_piv12"/>
      <sheetName val="TIC_CW_2009_pivot12"/>
      <sheetName val="TIC_CW_2010_pivot12"/>
      <sheetName val="5c_cautions_convictions_data12"/>
      <sheetName val="5c_PND_data12"/>
      <sheetName val="5c_TIC_CW_data12"/>
      <sheetName val="Table_5d12"/>
      <sheetName val="5d_summary12"/>
      <sheetName val="5d_RC_summary12"/>
      <sheetName val="5d_CW_summary12"/>
      <sheetName val="5d_TIC_summary12"/>
      <sheetName val="5d_RC_pivot12"/>
      <sheetName val="5d_CW_Pivot12"/>
      <sheetName val="5d_TIC_Pivot12"/>
      <sheetName val="5d_RC_data12"/>
      <sheetName val="5d_CW_TIC_data12"/>
      <sheetName val="5d_data_(2)12"/>
      <sheetName val="5d_data12"/>
      <sheetName val="Table_7_112"/>
      <sheetName val="7_1_pivot12"/>
      <sheetName val="Table_7_312"/>
      <sheetName val="7_3_pivot12"/>
      <sheetName val="5_1_in_text12"/>
      <sheetName val="TIC_pre-200412"/>
      <sheetName val="Data-short_trend12"/>
      <sheetName val="Common_values13"/>
      <sheetName val="Table_5_113"/>
      <sheetName val="5_1_pivot13"/>
      <sheetName val="Table_5_213"/>
      <sheetName val="5_2_Pivot13"/>
      <sheetName val="VT_pivot13"/>
      <sheetName val="VT_working_sheet13"/>
      <sheetName val="5_2_data13"/>
      <sheetName val="5_2_CW_TIC_summary13"/>
      <sheetName val="5_2_CW_TIC_pivot13"/>
      <sheetName val="5_2_PND_data13"/>
      <sheetName val="5_2_CW_TIC_data13"/>
      <sheetName val="Table_5_313"/>
      <sheetName val="5_3_pivot13"/>
      <sheetName val="Table_5_413"/>
      <sheetName val="5_4_pivot13"/>
      <sheetName val="5_3_&amp;_5_4_data13"/>
      <sheetName val="Table_5a13"/>
      <sheetName val="5a_Pivot13"/>
      <sheetName val="Table_5b13"/>
      <sheetName val="5b_TIC_Pivot13"/>
      <sheetName val="5b_PND_pivot13"/>
      <sheetName val="5b_CW_pivot13"/>
      <sheetName val="5b_Cautions_pivot13"/>
      <sheetName val="5b_Convictions_pivot13"/>
      <sheetName val="Table_5c13"/>
      <sheetName val="5C_summary13"/>
      <sheetName val="Cautions_convictions_2009_piv13"/>
      <sheetName val="Cautions_convictions_2010_piv13"/>
      <sheetName val="TIC_CW_2009_pivot13"/>
      <sheetName val="TIC_CW_2010_pivot13"/>
      <sheetName val="5c_cautions_convictions_data13"/>
      <sheetName val="5c_PND_data13"/>
      <sheetName val="5c_TIC_CW_data13"/>
      <sheetName val="Table_5d13"/>
      <sheetName val="5d_summary13"/>
      <sheetName val="5d_RC_summary13"/>
      <sheetName val="5d_CW_summary13"/>
      <sheetName val="5d_TIC_summary13"/>
      <sheetName val="5d_RC_pivot13"/>
      <sheetName val="5d_CW_Pivot13"/>
      <sheetName val="5d_TIC_Pivot13"/>
      <sheetName val="5d_RC_data13"/>
      <sheetName val="5d_CW_TIC_data13"/>
      <sheetName val="5d_data_(2)13"/>
      <sheetName val="5d_data13"/>
      <sheetName val="Table_7_113"/>
      <sheetName val="7_1_pivot13"/>
      <sheetName val="Table_7_313"/>
      <sheetName val="7_3_pivot13"/>
      <sheetName val="5_1_in_text13"/>
      <sheetName val="TIC_pre-200413"/>
      <sheetName val="Data-short_trend13"/>
      <sheetName val="Common_values15"/>
      <sheetName val="Table_5_115"/>
      <sheetName val="5_1_pivot15"/>
      <sheetName val="Table_5_215"/>
      <sheetName val="5_2_Pivot15"/>
      <sheetName val="VT_pivot15"/>
      <sheetName val="VT_working_sheet15"/>
      <sheetName val="5_2_data15"/>
      <sheetName val="5_2_CW_TIC_summary15"/>
      <sheetName val="5_2_CW_TIC_pivot15"/>
      <sheetName val="5_2_PND_data15"/>
      <sheetName val="5_2_CW_TIC_data15"/>
      <sheetName val="Table_5_315"/>
      <sheetName val="5_3_pivot15"/>
      <sheetName val="Table_5_415"/>
      <sheetName val="5_4_pivot15"/>
      <sheetName val="5_3_&amp;_5_4_data15"/>
      <sheetName val="Table_5a15"/>
      <sheetName val="5a_Pivot15"/>
      <sheetName val="Table_5b15"/>
      <sheetName val="5b_TIC_Pivot15"/>
      <sheetName val="5b_PND_pivot15"/>
      <sheetName val="5b_CW_pivot15"/>
      <sheetName val="5b_Cautions_pivot15"/>
      <sheetName val="5b_Convictions_pivot15"/>
      <sheetName val="Table_5c15"/>
      <sheetName val="5C_summary15"/>
      <sheetName val="Cautions_convictions_2009_piv15"/>
      <sheetName val="Cautions_convictions_2010_piv15"/>
      <sheetName val="TIC_CW_2009_pivot15"/>
      <sheetName val="TIC_CW_2010_pivot15"/>
      <sheetName val="5c_cautions_convictions_data15"/>
      <sheetName val="5c_PND_data15"/>
      <sheetName val="5c_TIC_CW_data15"/>
      <sheetName val="Table_5d15"/>
      <sheetName val="5d_summary15"/>
      <sheetName val="5d_RC_summary15"/>
      <sheetName val="5d_CW_summary15"/>
      <sheetName val="5d_TIC_summary15"/>
      <sheetName val="5d_RC_pivot15"/>
      <sheetName val="5d_CW_Pivot15"/>
      <sheetName val="5d_TIC_Pivot15"/>
      <sheetName val="5d_RC_data15"/>
      <sheetName val="5d_CW_TIC_data15"/>
      <sheetName val="5d_data_(2)15"/>
      <sheetName val="5d_data15"/>
      <sheetName val="Table_7_115"/>
      <sheetName val="7_1_pivot15"/>
      <sheetName val="Table_7_315"/>
      <sheetName val="7_3_pivot15"/>
      <sheetName val="5_1_in_text15"/>
      <sheetName val="TIC_pre-200415"/>
      <sheetName val="Data-short_trend15"/>
      <sheetName val="Common_values17"/>
      <sheetName val="Table_5_117"/>
      <sheetName val="5_1_pivot17"/>
      <sheetName val="Table_5_217"/>
      <sheetName val="5_2_Pivot17"/>
      <sheetName val="VT_pivot17"/>
      <sheetName val="VT_working_sheet17"/>
      <sheetName val="5_2_data17"/>
      <sheetName val="5_2_CW_TIC_summary17"/>
      <sheetName val="5_2_CW_TIC_pivot17"/>
      <sheetName val="5_2_PND_data17"/>
      <sheetName val="5_2_CW_TIC_data17"/>
      <sheetName val="Table_5_317"/>
      <sheetName val="5_3_pivot17"/>
      <sheetName val="Table_5_417"/>
      <sheetName val="5_4_pivot17"/>
      <sheetName val="5_3_&amp;_5_4_data17"/>
      <sheetName val="Table_5a17"/>
      <sheetName val="5a_Pivot17"/>
      <sheetName val="Table_5b17"/>
      <sheetName val="5b_TIC_Pivot17"/>
      <sheetName val="5b_PND_pivot17"/>
      <sheetName val="5b_CW_pivot17"/>
      <sheetName val="5b_Cautions_pivot17"/>
      <sheetName val="5b_Convictions_pivot17"/>
      <sheetName val="Table_5c17"/>
      <sheetName val="5C_summary17"/>
      <sheetName val="Cautions_convictions_2009_piv17"/>
      <sheetName val="Cautions_convictions_2010_piv17"/>
      <sheetName val="TIC_CW_2009_pivot17"/>
      <sheetName val="TIC_CW_2010_pivot17"/>
      <sheetName val="5c_cautions_convictions_data17"/>
      <sheetName val="5c_PND_data17"/>
      <sheetName val="5c_TIC_CW_data17"/>
      <sheetName val="Table_5d17"/>
      <sheetName val="5d_summary17"/>
      <sheetName val="5d_RC_summary17"/>
      <sheetName val="5d_CW_summary17"/>
      <sheetName val="5d_TIC_summary17"/>
      <sheetName val="5d_RC_pivot17"/>
      <sheetName val="5d_CW_Pivot17"/>
      <sheetName val="5d_TIC_Pivot17"/>
      <sheetName val="5d_RC_data17"/>
      <sheetName val="5d_CW_TIC_data17"/>
      <sheetName val="5d_data_(2)17"/>
      <sheetName val="5d_data17"/>
      <sheetName val="Table_7_117"/>
      <sheetName val="7_1_pivot17"/>
      <sheetName val="Table_7_317"/>
      <sheetName val="7_3_pivot17"/>
      <sheetName val="5_1_in_text17"/>
      <sheetName val="TIC_pre-200417"/>
      <sheetName val="Data-short_trend17"/>
      <sheetName val="Common_values19"/>
      <sheetName val="Table_5_119"/>
      <sheetName val="5_1_pivot19"/>
      <sheetName val="Table_5_219"/>
      <sheetName val="5_2_Pivot19"/>
      <sheetName val="VT_pivot19"/>
      <sheetName val="VT_working_sheet19"/>
      <sheetName val="5_2_data19"/>
      <sheetName val="5_2_CW_TIC_summary19"/>
      <sheetName val="5_2_CW_TIC_pivot19"/>
      <sheetName val="5_2_PND_data19"/>
      <sheetName val="5_2_CW_TIC_data19"/>
      <sheetName val="Table_5_319"/>
      <sheetName val="5_3_pivot19"/>
      <sheetName val="Table_5_419"/>
      <sheetName val="5_4_pivot19"/>
      <sheetName val="5_3_&amp;_5_4_data19"/>
      <sheetName val="Table_5a19"/>
      <sheetName val="5a_Pivot19"/>
      <sheetName val="Table_5b19"/>
      <sheetName val="5b_TIC_Pivot19"/>
      <sheetName val="5b_PND_pivot19"/>
      <sheetName val="5b_CW_pivot19"/>
      <sheetName val="5b_Cautions_pivot19"/>
      <sheetName val="5b_Convictions_pivot19"/>
      <sheetName val="Table_5c19"/>
      <sheetName val="5C_summary19"/>
      <sheetName val="Cautions_convictions_2009_piv19"/>
      <sheetName val="Cautions_convictions_2010_piv19"/>
      <sheetName val="TIC_CW_2009_pivot19"/>
      <sheetName val="TIC_CW_2010_pivot19"/>
      <sheetName val="5c_cautions_convictions_data19"/>
      <sheetName val="5c_PND_data19"/>
      <sheetName val="5c_TIC_CW_data19"/>
      <sheetName val="Table_5d19"/>
      <sheetName val="5d_summary19"/>
      <sheetName val="5d_RC_summary19"/>
      <sheetName val="5d_CW_summary19"/>
      <sheetName val="5d_TIC_summary19"/>
      <sheetName val="5d_RC_pivot19"/>
      <sheetName val="5d_CW_Pivot19"/>
      <sheetName val="5d_TIC_Pivot19"/>
      <sheetName val="5d_RC_data19"/>
      <sheetName val="5d_CW_TIC_data19"/>
      <sheetName val="5d_data_(2)19"/>
      <sheetName val="5d_data19"/>
      <sheetName val="Table_7_119"/>
      <sheetName val="7_1_pivot19"/>
      <sheetName val="Table_7_319"/>
      <sheetName val="7_3_pivot19"/>
      <sheetName val="5_1_in_text19"/>
      <sheetName val="TIC_pre-200419"/>
      <sheetName val="Data-short_trend19"/>
      <sheetName val="Common_values18"/>
      <sheetName val="Table_5_118"/>
      <sheetName val="5_1_pivot18"/>
      <sheetName val="Table_5_218"/>
      <sheetName val="5_2_Pivot18"/>
      <sheetName val="VT_pivot18"/>
      <sheetName val="VT_working_sheet18"/>
      <sheetName val="5_2_data18"/>
      <sheetName val="5_2_CW_TIC_summary18"/>
      <sheetName val="5_2_CW_TIC_pivot18"/>
      <sheetName val="5_2_PND_data18"/>
      <sheetName val="5_2_CW_TIC_data18"/>
      <sheetName val="Table_5_318"/>
      <sheetName val="5_3_pivot18"/>
      <sheetName val="Table_5_418"/>
      <sheetName val="5_4_pivot18"/>
      <sheetName val="5_3_&amp;_5_4_data18"/>
      <sheetName val="Table_5a18"/>
      <sheetName val="5a_Pivot18"/>
      <sheetName val="Table_5b18"/>
      <sheetName val="5b_TIC_Pivot18"/>
      <sheetName val="5b_PND_pivot18"/>
      <sheetName val="5b_CW_pivot18"/>
      <sheetName val="5b_Cautions_pivot18"/>
      <sheetName val="5b_Convictions_pivot18"/>
      <sheetName val="Table_5c18"/>
      <sheetName val="5C_summary18"/>
      <sheetName val="Cautions_convictions_2009_piv18"/>
      <sheetName val="Cautions_convictions_2010_piv18"/>
      <sheetName val="TIC_CW_2009_pivot18"/>
      <sheetName val="TIC_CW_2010_pivot18"/>
      <sheetName val="5c_cautions_convictions_data18"/>
      <sheetName val="5c_PND_data18"/>
      <sheetName val="5c_TIC_CW_data18"/>
      <sheetName val="Table_5d18"/>
      <sheetName val="5d_summary18"/>
      <sheetName val="5d_RC_summary18"/>
      <sheetName val="5d_CW_summary18"/>
      <sheetName val="5d_TIC_summary18"/>
      <sheetName val="5d_RC_pivot18"/>
      <sheetName val="5d_CW_Pivot18"/>
      <sheetName val="5d_TIC_Pivot18"/>
      <sheetName val="5d_RC_data18"/>
      <sheetName val="5d_CW_TIC_data18"/>
      <sheetName val="5d_data_(2)18"/>
      <sheetName val="5d_data18"/>
      <sheetName val="Table_7_118"/>
      <sheetName val="7_1_pivot18"/>
      <sheetName val="Table_7_318"/>
      <sheetName val="7_3_pivot18"/>
      <sheetName val="5_1_in_text18"/>
      <sheetName val="TIC_pre-200418"/>
      <sheetName val="Data-short_trend18"/>
      <sheetName val="Common_values20"/>
      <sheetName val="Table_5_120"/>
      <sheetName val="5_1_pivot20"/>
      <sheetName val="Table_5_220"/>
      <sheetName val="5_2_Pivot20"/>
      <sheetName val="VT_pivot20"/>
      <sheetName val="VT_working_sheet20"/>
      <sheetName val="5_2_data20"/>
      <sheetName val="5_2_CW_TIC_summary20"/>
      <sheetName val="5_2_CW_TIC_pivot20"/>
      <sheetName val="5_2_PND_data20"/>
      <sheetName val="5_2_CW_TIC_data20"/>
      <sheetName val="Table_5_320"/>
      <sheetName val="5_3_pivot20"/>
      <sheetName val="Table_5_420"/>
      <sheetName val="5_4_pivot20"/>
      <sheetName val="5_3_&amp;_5_4_data20"/>
      <sheetName val="Table_5a20"/>
      <sheetName val="5a_Pivot20"/>
      <sheetName val="Table_5b20"/>
      <sheetName val="5b_TIC_Pivot20"/>
      <sheetName val="5b_PND_pivot20"/>
      <sheetName val="5b_CW_pivot20"/>
      <sheetName val="5b_Cautions_pivot20"/>
      <sheetName val="5b_Convictions_pivot20"/>
      <sheetName val="Table_5c20"/>
      <sheetName val="5C_summary20"/>
      <sheetName val="Cautions_convictions_2009_piv20"/>
      <sheetName val="Cautions_convictions_2010_piv20"/>
      <sheetName val="TIC_CW_2009_pivot20"/>
      <sheetName val="TIC_CW_2010_pivot20"/>
      <sheetName val="5c_cautions_convictions_data20"/>
      <sheetName val="5c_PND_data20"/>
      <sheetName val="5c_TIC_CW_data20"/>
      <sheetName val="Table_5d20"/>
      <sheetName val="5d_summary20"/>
      <sheetName val="5d_RC_summary20"/>
      <sheetName val="5d_CW_summary20"/>
      <sheetName val="5d_TIC_summary20"/>
      <sheetName val="5d_RC_pivot20"/>
      <sheetName val="5d_CW_Pivot20"/>
      <sheetName val="5d_TIC_Pivot20"/>
      <sheetName val="5d_RC_data20"/>
      <sheetName val="5d_CW_TIC_data20"/>
      <sheetName val="5d_data_(2)20"/>
      <sheetName val="5d_data20"/>
      <sheetName val="Table_7_120"/>
      <sheetName val="7_1_pivot20"/>
      <sheetName val="Table_7_320"/>
      <sheetName val="7_3_pivot20"/>
      <sheetName val="5_1_in_text20"/>
      <sheetName val="TIC_pre-200420"/>
      <sheetName val="Data-short_trend20"/>
      <sheetName val="Common_values21"/>
      <sheetName val="Table_5_121"/>
      <sheetName val="5_1_pivot21"/>
      <sheetName val="Table_5_221"/>
      <sheetName val="5_2_Pivot21"/>
      <sheetName val="VT_pivot21"/>
      <sheetName val="VT_working_sheet21"/>
      <sheetName val="5_2_data21"/>
      <sheetName val="5_2_CW_TIC_summary21"/>
      <sheetName val="5_2_CW_TIC_pivot21"/>
      <sheetName val="5_2_PND_data21"/>
      <sheetName val="5_2_CW_TIC_data21"/>
      <sheetName val="Table_5_321"/>
      <sheetName val="5_3_pivot21"/>
      <sheetName val="Table_5_421"/>
      <sheetName val="5_4_pivot21"/>
      <sheetName val="5_3_&amp;_5_4_data21"/>
      <sheetName val="Table_5a21"/>
      <sheetName val="5a_Pivot21"/>
      <sheetName val="Table_5b21"/>
      <sheetName val="5b_TIC_Pivot21"/>
      <sheetName val="5b_PND_pivot21"/>
      <sheetName val="5b_CW_pivot21"/>
      <sheetName val="5b_Cautions_pivot21"/>
      <sheetName val="5b_Convictions_pivot21"/>
      <sheetName val="Table_5c21"/>
      <sheetName val="5C_summary21"/>
      <sheetName val="Cautions_convictions_2009_piv21"/>
      <sheetName val="Cautions_convictions_2010_piv21"/>
      <sheetName val="TIC_CW_2009_pivot21"/>
      <sheetName val="TIC_CW_2010_pivot21"/>
      <sheetName val="5c_cautions_convictions_data21"/>
      <sheetName val="5c_PND_data21"/>
      <sheetName val="5c_TIC_CW_data21"/>
      <sheetName val="Table_5d21"/>
      <sheetName val="5d_summary21"/>
      <sheetName val="5d_RC_summary21"/>
      <sheetName val="5d_CW_summary21"/>
      <sheetName val="5d_TIC_summary21"/>
      <sheetName val="5d_RC_pivot21"/>
      <sheetName val="5d_CW_Pivot21"/>
      <sheetName val="5d_TIC_Pivot21"/>
      <sheetName val="5d_RC_data21"/>
      <sheetName val="5d_CW_TIC_data21"/>
      <sheetName val="5d_data_(2)21"/>
      <sheetName val="5d_data21"/>
      <sheetName val="Table_7_121"/>
      <sheetName val="7_1_pivot21"/>
      <sheetName val="Table_7_321"/>
      <sheetName val="7_3_pivot21"/>
      <sheetName val="5_1_in_text21"/>
      <sheetName val="TIC_pre-200421"/>
      <sheetName val="Data-short_trend2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 val="Population_multipliers"/>
      <sheetName val="Incidence_rates_&amp;_numbers"/>
      <sheetName val="Prevalence_&amp;_perceptions_-_%s"/>
    </sheetNames>
    <sheetDataSet>
      <sheetData sheetId="0"/>
      <sheetData sheetId="1"/>
      <sheetData sheetId="2"/>
      <sheetData sheetId="3"/>
      <sheetData sheetId="4"/>
      <sheetData sheetId="5"/>
      <sheetData sheetId="6"/>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 val="tbl_NATIONAL_LY"/>
      <sheetName val="Population_multipliers"/>
      <sheetName val="Incidence_rates_&amp;_numbers"/>
      <sheetName val="Prevalence_&amp;_perceptions_-_%s"/>
      <sheetName val="Population_multipliers1"/>
      <sheetName val="Incidence_rates_&amp;_numbers1"/>
      <sheetName val="Prevalence_&amp;_perceptions_-_%s1"/>
    </sheetNames>
    <sheetDataSet>
      <sheetData sheetId="0" refreshError="1"/>
      <sheetData sheetId="1" refreshError="1"/>
      <sheetData sheetId="2" refreshError="1"/>
      <sheetData sheetId="3" refreshError="1"/>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Common values"/>
      <sheetName val="Table Q4.1"/>
      <sheetName val="Table Q4.2"/>
      <sheetName val="Table Q4.3"/>
      <sheetName val="Table Q4a"/>
      <sheetName val="Table Q4b"/>
      <sheetName val="Table Q4c"/>
      <sheetName val="Table Q4d"/>
      <sheetName val="Pivot Q4.1"/>
      <sheetName val="Pivot Q4.2"/>
      <sheetName val="Pivot Q4.3"/>
      <sheetName val="Pivot Q4a"/>
      <sheetName val="Pivot Q4b"/>
      <sheetName val="Pivot Q4c &amp; d"/>
      <sheetName val="Figure 4.1"/>
      <sheetName val="Figure 4.2"/>
      <sheetName val="Figure 4.3"/>
      <sheetName val="Common_values"/>
      <sheetName val="Table_Q4_1"/>
      <sheetName val="Table_Q4_2"/>
      <sheetName val="Table_Q4_3"/>
      <sheetName val="Table_Q4a"/>
      <sheetName val="Table_Q4b"/>
      <sheetName val="Table_Q4c"/>
      <sheetName val="Table_Q4d"/>
      <sheetName val="Pivot_Q4_1"/>
      <sheetName val="Pivot_Q4_2"/>
      <sheetName val="Pivot_Q4_3"/>
      <sheetName val="Pivot_Q4a"/>
      <sheetName val="Pivot_Q4b"/>
      <sheetName val="Pivot_Q4c_&amp;_d"/>
      <sheetName val="Figure_4_1"/>
      <sheetName val="Figure_4_2"/>
      <sheetName val="Figure_4_3"/>
      <sheetName val="Common_values1"/>
      <sheetName val="Table_Q4_11"/>
      <sheetName val="Table_Q4_21"/>
      <sheetName val="Table_Q4_31"/>
      <sheetName val="Table_Q4a1"/>
      <sheetName val="Table_Q4b1"/>
      <sheetName val="Table_Q4c1"/>
      <sheetName val="Table_Q4d1"/>
      <sheetName val="Pivot_Q4_11"/>
      <sheetName val="Pivot_Q4_21"/>
      <sheetName val="Pivot_Q4_31"/>
      <sheetName val="Pivot_Q4a1"/>
      <sheetName val="Pivot_Q4b1"/>
      <sheetName val="Pivot_Q4c_&amp;_d1"/>
      <sheetName val="Figure_4_11"/>
      <sheetName val="Figure_4_21"/>
      <sheetName val="Figure_4_31"/>
      <sheetName val="Common_values5"/>
      <sheetName val="Table_Q4_15"/>
      <sheetName val="Table_Q4_25"/>
      <sheetName val="Table_Q4_35"/>
      <sheetName val="Table_Q4a5"/>
      <sheetName val="Table_Q4b5"/>
      <sheetName val="Table_Q4c5"/>
      <sheetName val="Table_Q4d5"/>
      <sheetName val="Pivot_Q4_15"/>
      <sheetName val="Pivot_Q4_25"/>
      <sheetName val="Pivot_Q4_35"/>
      <sheetName val="Pivot_Q4a5"/>
      <sheetName val="Pivot_Q4b5"/>
      <sheetName val="Pivot_Q4c_&amp;_d5"/>
      <sheetName val="Figure_4_15"/>
      <sheetName val="Figure_4_25"/>
      <sheetName val="Figure_4_35"/>
      <sheetName val="Common_values2"/>
      <sheetName val="Table_Q4_12"/>
      <sheetName val="Table_Q4_22"/>
      <sheetName val="Table_Q4_32"/>
      <sheetName val="Table_Q4a2"/>
      <sheetName val="Table_Q4b2"/>
      <sheetName val="Table_Q4c2"/>
      <sheetName val="Table_Q4d2"/>
      <sheetName val="Pivot_Q4_12"/>
      <sheetName val="Pivot_Q4_22"/>
      <sheetName val="Pivot_Q4_32"/>
      <sheetName val="Pivot_Q4a2"/>
      <sheetName val="Pivot_Q4b2"/>
      <sheetName val="Pivot_Q4c_&amp;_d2"/>
      <sheetName val="Figure_4_12"/>
      <sheetName val="Figure_4_22"/>
      <sheetName val="Figure_4_32"/>
      <sheetName val="Common_values3"/>
      <sheetName val="Table_Q4_13"/>
      <sheetName val="Table_Q4_23"/>
      <sheetName val="Table_Q4_33"/>
      <sheetName val="Table_Q4a3"/>
      <sheetName val="Table_Q4b3"/>
      <sheetName val="Table_Q4c3"/>
      <sheetName val="Table_Q4d3"/>
      <sheetName val="Pivot_Q4_13"/>
      <sheetName val="Pivot_Q4_23"/>
      <sheetName val="Pivot_Q4_33"/>
      <sheetName val="Pivot_Q4a3"/>
      <sheetName val="Pivot_Q4b3"/>
      <sheetName val="Pivot_Q4c_&amp;_d3"/>
      <sheetName val="Figure_4_13"/>
      <sheetName val="Figure_4_23"/>
      <sheetName val="Figure_4_33"/>
      <sheetName val="Common_values4"/>
      <sheetName val="Table_Q4_14"/>
      <sheetName val="Table_Q4_24"/>
      <sheetName val="Table_Q4_34"/>
      <sheetName val="Table_Q4a4"/>
      <sheetName val="Table_Q4b4"/>
      <sheetName val="Table_Q4c4"/>
      <sheetName val="Table_Q4d4"/>
      <sheetName val="Pivot_Q4_14"/>
      <sheetName val="Pivot_Q4_24"/>
      <sheetName val="Pivot_Q4_34"/>
      <sheetName val="Pivot_Q4a4"/>
      <sheetName val="Pivot_Q4b4"/>
      <sheetName val="Pivot_Q4c_&amp;_d4"/>
      <sheetName val="Figure_4_14"/>
      <sheetName val="Figure_4_24"/>
      <sheetName val="Figure_4_34"/>
      <sheetName val="Common_values6"/>
      <sheetName val="Table_Q4_16"/>
      <sheetName val="Table_Q4_26"/>
      <sheetName val="Table_Q4_36"/>
      <sheetName val="Table_Q4a6"/>
      <sheetName val="Table_Q4b6"/>
      <sheetName val="Table_Q4c6"/>
      <sheetName val="Table_Q4d6"/>
      <sheetName val="Pivot_Q4_16"/>
      <sheetName val="Pivot_Q4_26"/>
      <sheetName val="Pivot_Q4_36"/>
      <sheetName val="Pivot_Q4a6"/>
      <sheetName val="Pivot_Q4b6"/>
      <sheetName val="Pivot_Q4c_&amp;_d6"/>
      <sheetName val="Figure_4_16"/>
      <sheetName val="Figure_4_26"/>
      <sheetName val="Figure_4_36"/>
      <sheetName val="Common_values7"/>
      <sheetName val="Table_Q4_17"/>
      <sheetName val="Table_Q4_27"/>
      <sheetName val="Table_Q4_37"/>
      <sheetName val="Table_Q4a7"/>
      <sheetName val="Table_Q4b7"/>
      <sheetName val="Table_Q4c7"/>
      <sheetName val="Table_Q4d7"/>
      <sheetName val="Pivot_Q4_17"/>
      <sheetName val="Pivot_Q4_27"/>
      <sheetName val="Pivot_Q4_37"/>
      <sheetName val="Pivot_Q4a7"/>
      <sheetName val="Pivot_Q4b7"/>
      <sheetName val="Pivot_Q4c_&amp;_d7"/>
      <sheetName val="Figure_4_17"/>
      <sheetName val="Figure_4_27"/>
      <sheetName val="Figure_4_37"/>
      <sheetName val="Common_values10"/>
      <sheetName val="Table_Q4_110"/>
      <sheetName val="Table_Q4_210"/>
      <sheetName val="Table_Q4_310"/>
      <sheetName val="Table_Q4a10"/>
      <sheetName val="Table_Q4b10"/>
      <sheetName val="Table_Q4c10"/>
      <sheetName val="Table_Q4d10"/>
      <sheetName val="Pivot_Q4_110"/>
      <sheetName val="Pivot_Q4_210"/>
      <sheetName val="Pivot_Q4_310"/>
      <sheetName val="Pivot_Q4a10"/>
      <sheetName val="Pivot_Q4b10"/>
      <sheetName val="Pivot_Q4c_&amp;_d10"/>
      <sheetName val="Figure_4_110"/>
      <sheetName val="Figure_4_210"/>
      <sheetName val="Figure_4_310"/>
      <sheetName val="Common_values9"/>
      <sheetName val="Table_Q4_19"/>
      <sheetName val="Table_Q4_29"/>
      <sheetName val="Table_Q4_39"/>
      <sheetName val="Table_Q4a9"/>
      <sheetName val="Table_Q4b9"/>
      <sheetName val="Table_Q4c9"/>
      <sheetName val="Table_Q4d9"/>
      <sheetName val="Pivot_Q4_19"/>
      <sheetName val="Pivot_Q4_29"/>
      <sheetName val="Pivot_Q4_39"/>
      <sheetName val="Pivot_Q4a9"/>
      <sheetName val="Pivot_Q4b9"/>
      <sheetName val="Pivot_Q4c_&amp;_d9"/>
      <sheetName val="Figure_4_19"/>
      <sheetName val="Figure_4_29"/>
      <sheetName val="Figure_4_39"/>
      <sheetName val="Common_values8"/>
      <sheetName val="Table_Q4_18"/>
      <sheetName val="Table_Q4_28"/>
      <sheetName val="Table_Q4_38"/>
      <sheetName val="Table_Q4a8"/>
      <sheetName val="Table_Q4b8"/>
      <sheetName val="Table_Q4c8"/>
      <sheetName val="Table_Q4d8"/>
      <sheetName val="Pivot_Q4_18"/>
      <sheetName val="Pivot_Q4_28"/>
      <sheetName val="Pivot_Q4_38"/>
      <sheetName val="Pivot_Q4a8"/>
      <sheetName val="Pivot_Q4b8"/>
      <sheetName val="Pivot_Q4c_&amp;_d8"/>
      <sheetName val="Figure_4_18"/>
      <sheetName val="Figure_4_28"/>
      <sheetName val="Figure_4_38"/>
      <sheetName val="Common_values13"/>
      <sheetName val="Table_Q4_113"/>
      <sheetName val="Table_Q4_213"/>
      <sheetName val="Table_Q4_313"/>
      <sheetName val="Table_Q4a13"/>
      <sheetName val="Table_Q4b13"/>
      <sheetName val="Table_Q4c13"/>
      <sheetName val="Table_Q4d13"/>
      <sheetName val="Pivot_Q4_113"/>
      <sheetName val="Pivot_Q4_213"/>
      <sheetName val="Pivot_Q4_313"/>
      <sheetName val="Pivot_Q4a13"/>
      <sheetName val="Pivot_Q4b13"/>
      <sheetName val="Pivot_Q4c_&amp;_d13"/>
      <sheetName val="Figure_4_113"/>
      <sheetName val="Figure_4_213"/>
      <sheetName val="Figure_4_313"/>
      <sheetName val="Common_values11"/>
      <sheetName val="Table_Q4_111"/>
      <sheetName val="Table_Q4_211"/>
      <sheetName val="Table_Q4_311"/>
      <sheetName val="Table_Q4a11"/>
      <sheetName val="Table_Q4b11"/>
      <sheetName val="Table_Q4c11"/>
      <sheetName val="Table_Q4d11"/>
      <sheetName val="Pivot_Q4_111"/>
      <sheetName val="Pivot_Q4_211"/>
      <sheetName val="Pivot_Q4_311"/>
      <sheetName val="Pivot_Q4a11"/>
      <sheetName val="Pivot_Q4b11"/>
      <sheetName val="Pivot_Q4c_&amp;_d11"/>
      <sheetName val="Figure_4_111"/>
      <sheetName val="Figure_4_211"/>
      <sheetName val="Figure_4_311"/>
      <sheetName val="Common_values12"/>
      <sheetName val="Table_Q4_112"/>
      <sheetName val="Table_Q4_212"/>
      <sheetName val="Table_Q4_312"/>
      <sheetName val="Table_Q4a12"/>
      <sheetName val="Table_Q4b12"/>
      <sheetName val="Table_Q4c12"/>
      <sheetName val="Table_Q4d12"/>
      <sheetName val="Pivot_Q4_112"/>
      <sheetName val="Pivot_Q4_212"/>
      <sheetName val="Pivot_Q4_312"/>
      <sheetName val="Pivot_Q4a12"/>
      <sheetName val="Pivot_Q4b12"/>
      <sheetName val="Pivot_Q4c_&amp;_d12"/>
      <sheetName val="Figure_4_112"/>
      <sheetName val="Figure_4_212"/>
      <sheetName val="Figure_4_312"/>
      <sheetName val="Common_values15"/>
      <sheetName val="Table_Q4_115"/>
      <sheetName val="Table_Q4_215"/>
      <sheetName val="Table_Q4_315"/>
      <sheetName val="Table_Q4a15"/>
      <sheetName val="Table_Q4b15"/>
      <sheetName val="Table_Q4c15"/>
      <sheetName val="Table_Q4d15"/>
      <sheetName val="Pivot_Q4_115"/>
      <sheetName val="Pivot_Q4_215"/>
      <sheetName val="Pivot_Q4_315"/>
      <sheetName val="Pivot_Q4a15"/>
      <sheetName val="Pivot_Q4b15"/>
      <sheetName val="Pivot_Q4c_&amp;_d15"/>
      <sheetName val="Figure_4_115"/>
      <sheetName val="Figure_4_215"/>
      <sheetName val="Figure_4_315"/>
      <sheetName val="Common_values14"/>
      <sheetName val="Table_Q4_114"/>
      <sheetName val="Table_Q4_214"/>
      <sheetName val="Table_Q4_314"/>
      <sheetName val="Table_Q4a14"/>
      <sheetName val="Table_Q4b14"/>
      <sheetName val="Table_Q4c14"/>
      <sheetName val="Table_Q4d14"/>
      <sheetName val="Pivot_Q4_114"/>
      <sheetName val="Pivot_Q4_214"/>
      <sheetName val="Pivot_Q4_314"/>
      <sheetName val="Pivot_Q4a14"/>
      <sheetName val="Pivot_Q4b14"/>
      <sheetName val="Pivot_Q4c_&amp;_d14"/>
      <sheetName val="Figure_4_114"/>
      <sheetName val="Figure_4_214"/>
      <sheetName val="Figure_4_314"/>
      <sheetName val="Common_values16"/>
      <sheetName val="Table_Q4_116"/>
      <sheetName val="Table_Q4_216"/>
      <sheetName val="Table_Q4_316"/>
      <sheetName val="Table_Q4a16"/>
      <sheetName val="Table_Q4b16"/>
      <sheetName val="Table_Q4c16"/>
      <sheetName val="Table_Q4d16"/>
      <sheetName val="Pivot_Q4_116"/>
      <sheetName val="Pivot_Q4_216"/>
      <sheetName val="Pivot_Q4_316"/>
      <sheetName val="Pivot_Q4a16"/>
      <sheetName val="Pivot_Q4b16"/>
      <sheetName val="Pivot_Q4c_&amp;_d16"/>
      <sheetName val="Figure_4_116"/>
      <sheetName val="Figure_4_216"/>
      <sheetName val="Figure_4_316"/>
      <sheetName val="Common_values17"/>
      <sheetName val="Table_Q4_117"/>
      <sheetName val="Table_Q4_217"/>
      <sheetName val="Table_Q4_317"/>
      <sheetName val="Table_Q4a17"/>
      <sheetName val="Table_Q4b17"/>
      <sheetName val="Table_Q4c17"/>
      <sheetName val="Table_Q4d17"/>
      <sheetName val="Pivot_Q4_117"/>
      <sheetName val="Pivot_Q4_217"/>
      <sheetName val="Pivot_Q4_317"/>
      <sheetName val="Pivot_Q4a17"/>
      <sheetName val="Pivot_Q4b17"/>
      <sheetName val="Pivot_Q4c_&amp;_d17"/>
      <sheetName val="Figure_4_117"/>
      <sheetName val="Figure_4_217"/>
      <sheetName val="Figure_4_317"/>
      <sheetName val="Common_values21"/>
      <sheetName val="Table_Q4_121"/>
      <sheetName val="Table_Q4_221"/>
      <sheetName val="Table_Q4_321"/>
      <sheetName val="Table_Q4a21"/>
      <sheetName val="Table_Q4b21"/>
      <sheetName val="Table_Q4c21"/>
      <sheetName val="Table_Q4d21"/>
      <sheetName val="Pivot_Q4_121"/>
      <sheetName val="Pivot_Q4_221"/>
      <sheetName val="Pivot_Q4_321"/>
      <sheetName val="Pivot_Q4a21"/>
      <sheetName val="Pivot_Q4b21"/>
      <sheetName val="Pivot_Q4c_&amp;_d21"/>
      <sheetName val="Figure_4_121"/>
      <sheetName val="Figure_4_221"/>
      <sheetName val="Figure_4_321"/>
      <sheetName val="Common_values18"/>
      <sheetName val="Table_Q4_118"/>
      <sheetName val="Table_Q4_218"/>
      <sheetName val="Table_Q4_318"/>
      <sheetName val="Table_Q4a18"/>
      <sheetName val="Table_Q4b18"/>
      <sheetName val="Table_Q4c18"/>
      <sheetName val="Table_Q4d18"/>
      <sheetName val="Pivot_Q4_118"/>
      <sheetName val="Pivot_Q4_218"/>
      <sheetName val="Pivot_Q4_318"/>
      <sheetName val="Pivot_Q4a18"/>
      <sheetName val="Pivot_Q4b18"/>
      <sheetName val="Pivot_Q4c_&amp;_d18"/>
      <sheetName val="Figure_4_118"/>
      <sheetName val="Figure_4_218"/>
      <sheetName val="Figure_4_318"/>
      <sheetName val="Common_values19"/>
      <sheetName val="Table_Q4_119"/>
      <sheetName val="Table_Q4_219"/>
      <sheetName val="Table_Q4_319"/>
      <sheetName val="Table_Q4a19"/>
      <sheetName val="Table_Q4b19"/>
      <sheetName val="Table_Q4c19"/>
      <sheetName val="Table_Q4d19"/>
      <sheetName val="Pivot_Q4_119"/>
      <sheetName val="Pivot_Q4_219"/>
      <sheetName val="Pivot_Q4_319"/>
      <sheetName val="Pivot_Q4a19"/>
      <sheetName val="Pivot_Q4b19"/>
      <sheetName val="Pivot_Q4c_&amp;_d19"/>
      <sheetName val="Figure_4_119"/>
      <sheetName val="Figure_4_219"/>
      <sheetName val="Figure_4_319"/>
      <sheetName val="Common_values20"/>
      <sheetName val="Table_Q4_120"/>
      <sheetName val="Table_Q4_220"/>
      <sheetName val="Table_Q4_320"/>
      <sheetName val="Table_Q4a20"/>
      <sheetName val="Table_Q4b20"/>
      <sheetName val="Table_Q4c20"/>
      <sheetName val="Table_Q4d20"/>
      <sheetName val="Pivot_Q4_120"/>
      <sheetName val="Pivot_Q4_220"/>
      <sheetName val="Pivot_Q4_320"/>
      <sheetName val="Pivot_Q4a20"/>
      <sheetName val="Pivot_Q4b20"/>
      <sheetName val="Pivot_Q4c_&amp;_d20"/>
      <sheetName val="Figure_4_120"/>
      <sheetName val="Figure_4_220"/>
      <sheetName val="Figure_4_320"/>
      <sheetName val="Common_values25"/>
      <sheetName val="Table_Q4_125"/>
      <sheetName val="Table_Q4_225"/>
      <sheetName val="Table_Q4_325"/>
      <sheetName val="Table_Q4a25"/>
      <sheetName val="Table_Q4b25"/>
      <sheetName val="Table_Q4c25"/>
      <sheetName val="Table_Q4d25"/>
      <sheetName val="Pivot_Q4_125"/>
      <sheetName val="Pivot_Q4_225"/>
      <sheetName val="Pivot_Q4_325"/>
      <sheetName val="Pivot_Q4a25"/>
      <sheetName val="Pivot_Q4b25"/>
      <sheetName val="Pivot_Q4c_&amp;_d25"/>
      <sheetName val="Figure_4_125"/>
      <sheetName val="Figure_4_225"/>
      <sheetName val="Figure_4_325"/>
      <sheetName val="Common_values22"/>
      <sheetName val="Table_Q4_122"/>
      <sheetName val="Table_Q4_222"/>
      <sheetName val="Table_Q4_322"/>
      <sheetName val="Table_Q4a22"/>
      <sheetName val="Table_Q4b22"/>
      <sheetName val="Table_Q4c22"/>
      <sheetName val="Table_Q4d22"/>
      <sheetName val="Pivot_Q4_122"/>
      <sheetName val="Pivot_Q4_222"/>
      <sheetName val="Pivot_Q4_322"/>
      <sheetName val="Pivot_Q4a22"/>
      <sheetName val="Pivot_Q4b22"/>
      <sheetName val="Pivot_Q4c_&amp;_d22"/>
      <sheetName val="Figure_4_122"/>
      <sheetName val="Figure_4_222"/>
      <sheetName val="Figure_4_322"/>
      <sheetName val="Common_values23"/>
      <sheetName val="Table_Q4_123"/>
      <sheetName val="Table_Q4_223"/>
      <sheetName val="Table_Q4_323"/>
      <sheetName val="Table_Q4a23"/>
      <sheetName val="Table_Q4b23"/>
      <sheetName val="Table_Q4c23"/>
      <sheetName val="Table_Q4d23"/>
      <sheetName val="Pivot_Q4_123"/>
      <sheetName val="Pivot_Q4_223"/>
      <sheetName val="Pivot_Q4_323"/>
      <sheetName val="Pivot_Q4a23"/>
      <sheetName val="Pivot_Q4b23"/>
      <sheetName val="Pivot_Q4c_&amp;_d23"/>
      <sheetName val="Figure_4_123"/>
      <sheetName val="Figure_4_223"/>
      <sheetName val="Figure_4_323"/>
      <sheetName val="Common_values24"/>
      <sheetName val="Table_Q4_124"/>
      <sheetName val="Table_Q4_224"/>
      <sheetName val="Table_Q4_324"/>
      <sheetName val="Table_Q4a24"/>
      <sheetName val="Table_Q4b24"/>
      <sheetName val="Table_Q4c24"/>
      <sheetName val="Table_Q4d24"/>
      <sheetName val="Pivot_Q4_124"/>
      <sheetName val="Pivot_Q4_224"/>
      <sheetName val="Pivot_Q4_324"/>
      <sheetName val="Pivot_Q4a24"/>
      <sheetName val="Pivot_Q4b24"/>
      <sheetName val="Pivot_Q4c_&amp;_d24"/>
      <sheetName val="Figure_4_124"/>
      <sheetName val="Figure_4_224"/>
      <sheetName val="Figure_4_324"/>
      <sheetName val="Common_values29"/>
      <sheetName val="Table_Q4_129"/>
      <sheetName val="Table_Q4_229"/>
      <sheetName val="Table_Q4_329"/>
      <sheetName val="Table_Q4a29"/>
      <sheetName val="Table_Q4b29"/>
      <sheetName val="Table_Q4c29"/>
      <sheetName val="Table_Q4d29"/>
      <sheetName val="Pivot_Q4_129"/>
      <sheetName val="Pivot_Q4_229"/>
      <sheetName val="Pivot_Q4_329"/>
      <sheetName val="Pivot_Q4a29"/>
      <sheetName val="Pivot_Q4b29"/>
      <sheetName val="Pivot_Q4c_&amp;_d29"/>
      <sheetName val="Figure_4_129"/>
      <sheetName val="Figure_4_229"/>
      <sheetName val="Figure_4_329"/>
      <sheetName val="Common_values26"/>
      <sheetName val="Table_Q4_126"/>
      <sheetName val="Table_Q4_226"/>
      <sheetName val="Table_Q4_326"/>
      <sheetName val="Table_Q4a26"/>
      <sheetName val="Table_Q4b26"/>
      <sheetName val="Table_Q4c26"/>
      <sheetName val="Table_Q4d26"/>
      <sheetName val="Pivot_Q4_126"/>
      <sheetName val="Pivot_Q4_226"/>
      <sheetName val="Pivot_Q4_326"/>
      <sheetName val="Pivot_Q4a26"/>
      <sheetName val="Pivot_Q4b26"/>
      <sheetName val="Pivot_Q4c_&amp;_d26"/>
      <sheetName val="Figure_4_126"/>
      <sheetName val="Figure_4_226"/>
      <sheetName val="Figure_4_326"/>
      <sheetName val="Common_values27"/>
      <sheetName val="Table_Q4_127"/>
      <sheetName val="Table_Q4_227"/>
      <sheetName val="Table_Q4_327"/>
      <sheetName val="Table_Q4a27"/>
      <sheetName val="Table_Q4b27"/>
      <sheetName val="Table_Q4c27"/>
      <sheetName val="Table_Q4d27"/>
      <sheetName val="Pivot_Q4_127"/>
      <sheetName val="Pivot_Q4_227"/>
      <sheetName val="Pivot_Q4_327"/>
      <sheetName val="Pivot_Q4a27"/>
      <sheetName val="Pivot_Q4b27"/>
      <sheetName val="Pivot_Q4c_&amp;_d27"/>
      <sheetName val="Figure_4_127"/>
      <sheetName val="Figure_4_227"/>
      <sheetName val="Figure_4_327"/>
      <sheetName val="Common_values28"/>
      <sheetName val="Table_Q4_128"/>
      <sheetName val="Table_Q4_228"/>
      <sheetName val="Table_Q4_328"/>
      <sheetName val="Table_Q4a28"/>
      <sheetName val="Table_Q4b28"/>
      <sheetName val="Table_Q4c28"/>
      <sheetName val="Table_Q4d28"/>
      <sheetName val="Pivot_Q4_128"/>
      <sheetName val="Pivot_Q4_228"/>
      <sheetName val="Pivot_Q4_328"/>
      <sheetName val="Pivot_Q4a28"/>
      <sheetName val="Pivot_Q4b28"/>
      <sheetName val="Pivot_Q4c_&amp;_d28"/>
      <sheetName val="Figure_4_128"/>
      <sheetName val="Figure_4_228"/>
      <sheetName val="Figure_4_328"/>
      <sheetName val="Common_values30"/>
      <sheetName val="Table_Q4_130"/>
      <sheetName val="Table_Q4_230"/>
      <sheetName val="Table_Q4_330"/>
      <sheetName val="Table_Q4a30"/>
      <sheetName val="Table_Q4b30"/>
      <sheetName val="Table_Q4c30"/>
      <sheetName val="Table_Q4d30"/>
      <sheetName val="Pivot_Q4_130"/>
      <sheetName val="Pivot_Q4_230"/>
      <sheetName val="Pivot_Q4_330"/>
      <sheetName val="Pivot_Q4a30"/>
      <sheetName val="Pivot_Q4b30"/>
      <sheetName val="Pivot_Q4c_&amp;_d30"/>
      <sheetName val="Figure_4_130"/>
      <sheetName val="Figure_4_230"/>
      <sheetName val="Figure_4_330"/>
      <sheetName val="Common_values31"/>
      <sheetName val="Table_Q4_131"/>
      <sheetName val="Table_Q4_231"/>
      <sheetName val="Table_Q4_331"/>
      <sheetName val="Table_Q4a31"/>
      <sheetName val="Table_Q4b31"/>
      <sheetName val="Table_Q4c31"/>
      <sheetName val="Table_Q4d31"/>
      <sheetName val="Pivot_Q4_131"/>
      <sheetName val="Pivot_Q4_231"/>
      <sheetName val="Pivot_Q4_331"/>
      <sheetName val="Pivot_Q4a31"/>
      <sheetName val="Pivot_Q4b31"/>
      <sheetName val="Pivot_Q4c_&amp;_d31"/>
      <sheetName val="Figure_4_131"/>
      <sheetName val="Figure_4_231"/>
      <sheetName val="Figure_4_331"/>
      <sheetName val="Common_values32"/>
      <sheetName val="Table_Q4_132"/>
      <sheetName val="Table_Q4_232"/>
      <sheetName val="Table_Q4_332"/>
      <sheetName val="Table_Q4a32"/>
      <sheetName val="Table_Q4b32"/>
      <sheetName val="Table_Q4c32"/>
      <sheetName val="Table_Q4d32"/>
      <sheetName val="Pivot_Q4_132"/>
      <sheetName val="Pivot_Q4_232"/>
      <sheetName val="Pivot_Q4_332"/>
      <sheetName val="Pivot_Q4a32"/>
      <sheetName val="Pivot_Q4b32"/>
      <sheetName val="Pivot_Q4c_&amp;_d32"/>
      <sheetName val="Figure_4_132"/>
      <sheetName val="Figure_4_232"/>
      <sheetName val="Figure_4_332"/>
      <sheetName val="Common_values38"/>
      <sheetName val="Table_Q4_138"/>
      <sheetName val="Table_Q4_238"/>
      <sheetName val="Table_Q4_338"/>
      <sheetName val="Table_Q4a38"/>
      <sheetName val="Table_Q4b38"/>
      <sheetName val="Table_Q4c38"/>
      <sheetName val="Table_Q4d38"/>
      <sheetName val="Pivot_Q4_138"/>
      <sheetName val="Pivot_Q4_238"/>
      <sheetName val="Pivot_Q4_338"/>
      <sheetName val="Pivot_Q4a38"/>
      <sheetName val="Pivot_Q4b38"/>
      <sheetName val="Pivot_Q4c_&amp;_d38"/>
      <sheetName val="Figure_4_138"/>
      <sheetName val="Figure_4_238"/>
      <sheetName val="Figure_4_338"/>
      <sheetName val="Common_values33"/>
      <sheetName val="Table_Q4_133"/>
      <sheetName val="Table_Q4_233"/>
      <sheetName val="Table_Q4_333"/>
      <sheetName val="Table_Q4a33"/>
      <sheetName val="Table_Q4b33"/>
      <sheetName val="Table_Q4c33"/>
      <sheetName val="Table_Q4d33"/>
      <sheetName val="Pivot_Q4_133"/>
      <sheetName val="Pivot_Q4_233"/>
      <sheetName val="Pivot_Q4_333"/>
      <sheetName val="Pivot_Q4a33"/>
      <sheetName val="Pivot_Q4b33"/>
      <sheetName val="Pivot_Q4c_&amp;_d33"/>
      <sheetName val="Figure_4_133"/>
      <sheetName val="Figure_4_233"/>
      <sheetName val="Figure_4_333"/>
      <sheetName val="Common_values34"/>
      <sheetName val="Table_Q4_134"/>
      <sheetName val="Table_Q4_234"/>
      <sheetName val="Table_Q4_334"/>
      <sheetName val="Table_Q4a34"/>
      <sheetName val="Table_Q4b34"/>
      <sheetName val="Table_Q4c34"/>
      <sheetName val="Table_Q4d34"/>
      <sheetName val="Pivot_Q4_134"/>
      <sheetName val="Pivot_Q4_234"/>
      <sheetName val="Pivot_Q4_334"/>
      <sheetName val="Pivot_Q4a34"/>
      <sheetName val="Pivot_Q4b34"/>
      <sheetName val="Pivot_Q4c_&amp;_d34"/>
      <sheetName val="Figure_4_134"/>
      <sheetName val="Figure_4_234"/>
      <sheetName val="Figure_4_334"/>
      <sheetName val="Common_values35"/>
      <sheetName val="Table_Q4_135"/>
      <sheetName val="Table_Q4_235"/>
      <sheetName val="Table_Q4_335"/>
      <sheetName val="Table_Q4a35"/>
      <sheetName val="Table_Q4b35"/>
      <sheetName val="Table_Q4c35"/>
      <sheetName val="Table_Q4d35"/>
      <sheetName val="Pivot_Q4_135"/>
      <sheetName val="Pivot_Q4_235"/>
      <sheetName val="Pivot_Q4_335"/>
      <sheetName val="Pivot_Q4a35"/>
      <sheetName val="Pivot_Q4b35"/>
      <sheetName val="Pivot_Q4c_&amp;_d35"/>
      <sheetName val="Figure_4_135"/>
      <sheetName val="Figure_4_235"/>
      <sheetName val="Figure_4_335"/>
      <sheetName val="Common_values36"/>
      <sheetName val="Table_Q4_136"/>
      <sheetName val="Table_Q4_236"/>
      <sheetName val="Table_Q4_336"/>
      <sheetName val="Table_Q4a36"/>
      <sheetName val="Table_Q4b36"/>
      <sheetName val="Table_Q4c36"/>
      <sheetName val="Table_Q4d36"/>
      <sheetName val="Pivot_Q4_136"/>
      <sheetName val="Pivot_Q4_236"/>
      <sheetName val="Pivot_Q4_336"/>
      <sheetName val="Pivot_Q4a36"/>
      <sheetName val="Pivot_Q4b36"/>
      <sheetName val="Pivot_Q4c_&amp;_d36"/>
      <sheetName val="Figure_4_136"/>
      <sheetName val="Figure_4_236"/>
      <sheetName val="Figure_4_336"/>
      <sheetName val="Common_values37"/>
      <sheetName val="Table_Q4_137"/>
      <sheetName val="Table_Q4_237"/>
      <sheetName val="Table_Q4_337"/>
      <sheetName val="Table_Q4a37"/>
      <sheetName val="Table_Q4b37"/>
      <sheetName val="Table_Q4c37"/>
      <sheetName val="Table_Q4d37"/>
      <sheetName val="Pivot_Q4_137"/>
      <sheetName val="Pivot_Q4_237"/>
      <sheetName val="Pivot_Q4_337"/>
      <sheetName val="Pivot_Q4a37"/>
      <sheetName val="Pivot_Q4b37"/>
      <sheetName val="Pivot_Q4c_&amp;_d37"/>
      <sheetName val="Figure_4_137"/>
      <sheetName val="Figure_4_237"/>
      <sheetName val="Figure_4_337"/>
      <sheetName val="Common_values42"/>
      <sheetName val="Table_Q4_142"/>
      <sheetName val="Table_Q4_242"/>
      <sheetName val="Table_Q4_342"/>
      <sheetName val="Table_Q4a42"/>
      <sheetName val="Table_Q4b42"/>
      <sheetName val="Table_Q4c42"/>
      <sheetName val="Table_Q4d42"/>
      <sheetName val="Pivot_Q4_142"/>
      <sheetName val="Pivot_Q4_242"/>
      <sheetName val="Pivot_Q4_342"/>
      <sheetName val="Pivot_Q4a42"/>
      <sheetName val="Pivot_Q4b42"/>
      <sheetName val="Pivot_Q4c_&amp;_d42"/>
      <sheetName val="Figure_4_142"/>
      <sheetName val="Figure_4_242"/>
      <sheetName val="Figure_4_342"/>
      <sheetName val="Common_values41"/>
      <sheetName val="Table_Q4_141"/>
      <sheetName val="Table_Q4_241"/>
      <sheetName val="Table_Q4_341"/>
      <sheetName val="Table_Q4a41"/>
      <sheetName val="Table_Q4b41"/>
      <sheetName val="Table_Q4c41"/>
      <sheetName val="Table_Q4d41"/>
      <sheetName val="Pivot_Q4_141"/>
      <sheetName val="Pivot_Q4_241"/>
      <sheetName val="Pivot_Q4_341"/>
      <sheetName val="Pivot_Q4a41"/>
      <sheetName val="Pivot_Q4b41"/>
      <sheetName val="Pivot_Q4c_&amp;_d41"/>
      <sheetName val="Figure_4_141"/>
      <sheetName val="Figure_4_241"/>
      <sheetName val="Figure_4_341"/>
      <sheetName val="Common_values40"/>
      <sheetName val="Table_Q4_140"/>
      <sheetName val="Table_Q4_240"/>
      <sheetName val="Table_Q4_340"/>
      <sheetName val="Table_Q4a40"/>
      <sheetName val="Table_Q4b40"/>
      <sheetName val="Table_Q4c40"/>
      <sheetName val="Table_Q4d40"/>
      <sheetName val="Pivot_Q4_140"/>
      <sheetName val="Pivot_Q4_240"/>
      <sheetName val="Pivot_Q4_340"/>
      <sheetName val="Pivot_Q4a40"/>
      <sheetName val="Pivot_Q4b40"/>
      <sheetName val="Pivot_Q4c_&amp;_d40"/>
      <sheetName val="Figure_4_140"/>
      <sheetName val="Figure_4_240"/>
      <sheetName val="Figure_4_340"/>
      <sheetName val="Common_values39"/>
      <sheetName val="Table_Q4_139"/>
      <sheetName val="Table_Q4_239"/>
      <sheetName val="Table_Q4_339"/>
      <sheetName val="Table_Q4a39"/>
      <sheetName val="Table_Q4b39"/>
      <sheetName val="Table_Q4c39"/>
      <sheetName val="Table_Q4d39"/>
      <sheetName val="Pivot_Q4_139"/>
      <sheetName val="Pivot_Q4_239"/>
      <sheetName val="Pivot_Q4_339"/>
      <sheetName val="Pivot_Q4a39"/>
      <sheetName val="Pivot_Q4b39"/>
      <sheetName val="Pivot_Q4c_&amp;_d39"/>
      <sheetName val="Figure_4_139"/>
      <sheetName val="Figure_4_239"/>
      <sheetName val="Figure_4_339"/>
      <sheetName val="Common_values43"/>
      <sheetName val="Table_Q4_143"/>
      <sheetName val="Table_Q4_243"/>
      <sheetName val="Table_Q4_343"/>
      <sheetName val="Table_Q4a43"/>
      <sheetName val="Table_Q4b43"/>
      <sheetName val="Table_Q4c43"/>
      <sheetName val="Table_Q4d43"/>
      <sheetName val="Pivot_Q4_143"/>
      <sheetName val="Pivot_Q4_243"/>
      <sheetName val="Pivot_Q4_343"/>
      <sheetName val="Pivot_Q4a43"/>
      <sheetName val="Pivot_Q4b43"/>
      <sheetName val="Pivot_Q4c_&amp;_d43"/>
      <sheetName val="Figure_4_143"/>
      <sheetName val="Figure_4_243"/>
      <sheetName val="Figure_4_343"/>
      <sheetName val="Common_values49"/>
      <sheetName val="Table_Q4_149"/>
      <sheetName val="Table_Q4_249"/>
      <sheetName val="Table_Q4_349"/>
      <sheetName val="Table_Q4a49"/>
      <sheetName val="Table_Q4b49"/>
      <sheetName val="Table_Q4c49"/>
      <sheetName val="Table_Q4d49"/>
      <sheetName val="Pivot_Q4_149"/>
      <sheetName val="Pivot_Q4_249"/>
      <sheetName val="Pivot_Q4_349"/>
      <sheetName val="Pivot_Q4a49"/>
      <sheetName val="Pivot_Q4b49"/>
      <sheetName val="Pivot_Q4c_&amp;_d49"/>
      <sheetName val="Figure_4_149"/>
      <sheetName val="Figure_4_249"/>
      <sheetName val="Figure_4_349"/>
      <sheetName val="Common_values44"/>
      <sheetName val="Table_Q4_144"/>
      <sheetName val="Table_Q4_244"/>
      <sheetName val="Table_Q4_344"/>
      <sheetName val="Table_Q4a44"/>
      <sheetName val="Table_Q4b44"/>
      <sheetName val="Table_Q4c44"/>
      <sheetName val="Table_Q4d44"/>
      <sheetName val="Pivot_Q4_144"/>
      <sheetName val="Pivot_Q4_244"/>
      <sheetName val="Pivot_Q4_344"/>
      <sheetName val="Pivot_Q4a44"/>
      <sheetName val="Pivot_Q4b44"/>
      <sheetName val="Pivot_Q4c_&amp;_d44"/>
      <sheetName val="Figure_4_144"/>
      <sheetName val="Figure_4_244"/>
      <sheetName val="Figure_4_344"/>
      <sheetName val="Common_values48"/>
      <sheetName val="Table_Q4_148"/>
      <sheetName val="Table_Q4_248"/>
      <sheetName val="Table_Q4_348"/>
      <sheetName val="Table_Q4a48"/>
      <sheetName val="Table_Q4b48"/>
      <sheetName val="Table_Q4c48"/>
      <sheetName val="Table_Q4d48"/>
      <sheetName val="Pivot_Q4_148"/>
      <sheetName val="Pivot_Q4_248"/>
      <sheetName val="Pivot_Q4_348"/>
      <sheetName val="Pivot_Q4a48"/>
      <sheetName val="Pivot_Q4b48"/>
      <sheetName val="Pivot_Q4c_&amp;_d48"/>
      <sheetName val="Figure_4_148"/>
      <sheetName val="Figure_4_248"/>
      <sheetName val="Figure_4_348"/>
      <sheetName val="Common_values46"/>
      <sheetName val="Table_Q4_146"/>
      <sheetName val="Table_Q4_246"/>
      <sheetName val="Table_Q4_346"/>
      <sheetName val="Table_Q4a46"/>
      <sheetName val="Table_Q4b46"/>
      <sheetName val="Table_Q4c46"/>
      <sheetName val="Table_Q4d46"/>
      <sheetName val="Pivot_Q4_146"/>
      <sheetName val="Pivot_Q4_246"/>
      <sheetName val="Pivot_Q4_346"/>
      <sheetName val="Pivot_Q4a46"/>
      <sheetName val="Pivot_Q4b46"/>
      <sheetName val="Pivot_Q4c_&amp;_d46"/>
      <sheetName val="Figure_4_146"/>
      <sheetName val="Figure_4_246"/>
      <sheetName val="Figure_4_346"/>
      <sheetName val="Common_values45"/>
      <sheetName val="Table_Q4_145"/>
      <sheetName val="Table_Q4_245"/>
      <sheetName val="Table_Q4_345"/>
      <sheetName val="Table_Q4a45"/>
      <sheetName val="Table_Q4b45"/>
      <sheetName val="Table_Q4c45"/>
      <sheetName val="Table_Q4d45"/>
      <sheetName val="Pivot_Q4_145"/>
      <sheetName val="Pivot_Q4_245"/>
      <sheetName val="Pivot_Q4_345"/>
      <sheetName val="Pivot_Q4a45"/>
      <sheetName val="Pivot_Q4b45"/>
      <sheetName val="Pivot_Q4c_&amp;_d45"/>
      <sheetName val="Figure_4_145"/>
      <sheetName val="Figure_4_245"/>
      <sheetName val="Figure_4_345"/>
      <sheetName val="Common_values47"/>
      <sheetName val="Table_Q4_147"/>
      <sheetName val="Table_Q4_247"/>
      <sheetName val="Table_Q4_347"/>
      <sheetName val="Table_Q4a47"/>
      <sheetName val="Table_Q4b47"/>
      <sheetName val="Table_Q4c47"/>
      <sheetName val="Table_Q4d47"/>
      <sheetName val="Pivot_Q4_147"/>
      <sheetName val="Pivot_Q4_247"/>
      <sheetName val="Pivot_Q4_347"/>
      <sheetName val="Pivot_Q4a47"/>
      <sheetName val="Pivot_Q4b47"/>
      <sheetName val="Pivot_Q4c_&amp;_d47"/>
      <sheetName val="Figure_4_147"/>
      <sheetName val="Figure_4_247"/>
      <sheetName val="Figure_4_34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nk to data - keep"/>
      <sheetName val="OUTPUT"/>
      <sheetName val="Output FPNs"/>
      <sheetName val="Output TICs"/>
      <sheetName val="Output cautions"/>
      <sheetName val="Output convictions"/>
      <sheetName val="output OBTJs"/>
      <sheetName val="Areas FPNs"/>
      <sheetName val="Areas TICs"/>
      <sheetName val="Areas cautions"/>
      <sheetName val="Areas convictions"/>
      <sheetName val="Areas OBTJs"/>
      <sheetName val="Read me"/>
      <sheetName val="Areas_cautions"/>
      <sheetName val="link_to_data_-_keep"/>
      <sheetName val="Output_FPNs"/>
      <sheetName val="Output_TICs"/>
      <sheetName val="Output_cautions"/>
      <sheetName val="Output_convictions"/>
      <sheetName val="output_OBTJs"/>
      <sheetName val="Areas_FPNs"/>
      <sheetName val="Areas_TICs"/>
      <sheetName val="Areas_cautions1"/>
      <sheetName val="Areas_convictions"/>
      <sheetName val="Areas_OBTJs"/>
      <sheetName val="Read_me"/>
      <sheetName val="link_to_data_-_keep4"/>
      <sheetName val="Output_FPNs4"/>
      <sheetName val="Output_TICs4"/>
      <sheetName val="Output_cautions4"/>
      <sheetName val="Output_convictions4"/>
      <sheetName val="output_OBTJs4"/>
      <sheetName val="Areas_FPNs4"/>
      <sheetName val="Areas_TICs4"/>
      <sheetName val="Areas_cautions5"/>
      <sheetName val="Areas_convictions4"/>
      <sheetName val="Areas_OBTJs4"/>
      <sheetName val="Read_me4"/>
      <sheetName val="link_to_data_-_keep1"/>
      <sheetName val="Output_FPNs1"/>
      <sheetName val="Output_TICs1"/>
      <sheetName val="Output_cautions1"/>
      <sheetName val="Output_convictions1"/>
      <sheetName val="output_OBTJs1"/>
      <sheetName val="Areas_FPNs1"/>
      <sheetName val="Areas_TICs1"/>
      <sheetName val="Areas_cautions2"/>
      <sheetName val="Areas_convictions1"/>
      <sheetName val="Areas_OBTJs1"/>
      <sheetName val="Read_me1"/>
      <sheetName val="link_to_data_-_keep2"/>
      <sheetName val="Output_FPNs2"/>
      <sheetName val="Output_TICs2"/>
      <sheetName val="Output_cautions2"/>
      <sheetName val="Output_convictions2"/>
      <sheetName val="output_OBTJs2"/>
      <sheetName val="Areas_FPNs2"/>
      <sheetName val="Areas_TICs2"/>
      <sheetName val="Areas_cautions3"/>
      <sheetName val="Areas_convictions2"/>
      <sheetName val="Areas_OBTJs2"/>
      <sheetName val="Read_me2"/>
      <sheetName val="link_to_data_-_keep3"/>
      <sheetName val="Output_FPNs3"/>
      <sheetName val="Output_TICs3"/>
      <sheetName val="Output_cautions3"/>
      <sheetName val="Output_convictions3"/>
      <sheetName val="output_OBTJs3"/>
      <sheetName val="Areas_FPNs3"/>
      <sheetName val="Areas_TICs3"/>
      <sheetName val="Areas_cautions4"/>
      <sheetName val="Areas_convictions3"/>
      <sheetName val="Areas_OBTJs3"/>
      <sheetName val="Read_me3"/>
      <sheetName val="link_to_data_-_keep5"/>
      <sheetName val="Output_FPNs5"/>
      <sheetName val="Output_TICs5"/>
      <sheetName val="Output_cautions5"/>
      <sheetName val="Output_convictions5"/>
      <sheetName val="output_OBTJs5"/>
      <sheetName val="Areas_FPNs5"/>
      <sheetName val="Areas_TICs5"/>
      <sheetName val="Areas_cautions6"/>
      <sheetName val="Areas_convictions5"/>
      <sheetName val="Areas_OBTJs5"/>
      <sheetName val="Read_me5"/>
      <sheetName val="link_to_data_-_keep6"/>
      <sheetName val="Output_FPNs6"/>
      <sheetName val="Output_TICs6"/>
      <sheetName val="Output_cautions6"/>
      <sheetName val="Output_convictions6"/>
      <sheetName val="output_OBTJs6"/>
      <sheetName val="Areas_FPNs6"/>
      <sheetName val="Areas_TICs6"/>
      <sheetName val="Areas_cautions7"/>
      <sheetName val="Areas_convictions6"/>
      <sheetName val="Areas_OBTJs6"/>
      <sheetName val="Read_me6"/>
      <sheetName val="link_to_data_-_keep9"/>
      <sheetName val="Output_FPNs9"/>
      <sheetName val="Output_TICs9"/>
      <sheetName val="Output_cautions9"/>
      <sheetName val="Output_convictions9"/>
      <sheetName val="output_OBTJs9"/>
      <sheetName val="Areas_FPNs9"/>
      <sheetName val="Areas_TICs9"/>
      <sheetName val="Areas_cautions10"/>
      <sheetName val="Areas_convictions9"/>
      <sheetName val="Areas_OBTJs9"/>
      <sheetName val="Read_me9"/>
      <sheetName val="link_to_data_-_keep8"/>
      <sheetName val="Output_FPNs8"/>
      <sheetName val="Output_TICs8"/>
      <sheetName val="Output_cautions8"/>
      <sheetName val="Output_convictions8"/>
      <sheetName val="output_OBTJs8"/>
      <sheetName val="Areas_FPNs8"/>
      <sheetName val="Areas_TICs8"/>
      <sheetName val="Areas_cautions9"/>
      <sheetName val="Areas_convictions8"/>
      <sheetName val="Areas_OBTJs8"/>
      <sheetName val="Read_me8"/>
      <sheetName val="link_to_data_-_keep7"/>
      <sheetName val="Output_FPNs7"/>
      <sheetName val="Output_TICs7"/>
      <sheetName val="Output_cautions7"/>
      <sheetName val="Output_convictions7"/>
      <sheetName val="output_OBTJs7"/>
      <sheetName val="Areas_FPNs7"/>
      <sheetName val="Areas_TICs7"/>
      <sheetName val="Areas_cautions8"/>
      <sheetName val="Areas_convictions7"/>
      <sheetName val="Areas_OBTJs7"/>
      <sheetName val="Read_me7"/>
      <sheetName val="link_to_data_-_keep12"/>
      <sheetName val="Output_FPNs12"/>
      <sheetName val="Output_TICs12"/>
      <sheetName val="Output_cautions12"/>
      <sheetName val="Output_convictions12"/>
      <sheetName val="output_OBTJs12"/>
      <sheetName val="Areas_FPNs12"/>
      <sheetName val="Areas_TICs12"/>
      <sheetName val="Areas_cautions13"/>
      <sheetName val="Areas_convictions12"/>
      <sheetName val="Areas_OBTJs12"/>
      <sheetName val="Read_me12"/>
      <sheetName val="link_to_data_-_keep10"/>
      <sheetName val="Output_FPNs10"/>
      <sheetName val="Output_TICs10"/>
      <sheetName val="Output_cautions10"/>
      <sheetName val="Output_convictions10"/>
      <sheetName val="output_OBTJs10"/>
      <sheetName val="Areas_FPNs10"/>
      <sheetName val="Areas_TICs10"/>
      <sheetName val="Areas_cautions11"/>
      <sheetName val="Areas_convictions10"/>
      <sheetName val="Areas_OBTJs10"/>
      <sheetName val="Read_me10"/>
      <sheetName val="link_to_data_-_keep11"/>
      <sheetName val="Output_FPNs11"/>
      <sheetName val="Output_TICs11"/>
      <sheetName val="Output_cautions11"/>
      <sheetName val="Output_convictions11"/>
      <sheetName val="output_OBTJs11"/>
      <sheetName val="Areas_FPNs11"/>
      <sheetName val="Areas_TICs11"/>
      <sheetName val="Areas_cautions12"/>
      <sheetName val="Areas_convictions11"/>
      <sheetName val="Areas_OBTJs11"/>
      <sheetName val="Read_me11"/>
      <sheetName val="link_to_data_-_keep14"/>
      <sheetName val="Output_FPNs14"/>
      <sheetName val="Output_TICs14"/>
      <sheetName val="Output_cautions14"/>
      <sheetName val="Output_convictions14"/>
      <sheetName val="output_OBTJs14"/>
      <sheetName val="Areas_FPNs14"/>
      <sheetName val="Areas_TICs14"/>
      <sheetName val="Areas_cautions15"/>
      <sheetName val="Areas_convictions14"/>
      <sheetName val="Areas_OBTJs14"/>
      <sheetName val="Read_me14"/>
      <sheetName val="link_to_data_-_keep13"/>
      <sheetName val="Output_FPNs13"/>
      <sheetName val="Output_TICs13"/>
      <sheetName val="Output_cautions13"/>
      <sheetName val="Output_convictions13"/>
      <sheetName val="output_OBTJs13"/>
      <sheetName val="Areas_FPNs13"/>
      <sheetName val="Areas_TICs13"/>
      <sheetName val="Areas_cautions14"/>
      <sheetName val="Areas_convictions13"/>
      <sheetName val="Areas_OBTJs13"/>
      <sheetName val="Read_me13"/>
      <sheetName val="link_to_data_-_keep15"/>
      <sheetName val="Output_FPNs15"/>
      <sheetName val="Output_TICs15"/>
      <sheetName val="Output_cautions15"/>
      <sheetName val="Output_convictions15"/>
      <sheetName val="output_OBTJs15"/>
      <sheetName val="Areas_FPNs15"/>
      <sheetName val="Areas_TICs15"/>
      <sheetName val="Areas_cautions16"/>
      <sheetName val="Areas_convictions15"/>
      <sheetName val="Areas_OBTJs15"/>
      <sheetName val="Read_me15"/>
      <sheetName val="link_to_data_-_keep16"/>
      <sheetName val="Output_FPNs16"/>
      <sheetName val="Output_TICs16"/>
      <sheetName val="Output_cautions16"/>
      <sheetName val="Output_convictions16"/>
      <sheetName val="output_OBTJs16"/>
      <sheetName val="Areas_FPNs16"/>
      <sheetName val="Areas_TICs16"/>
      <sheetName val="Areas_cautions17"/>
      <sheetName val="Areas_convictions16"/>
      <sheetName val="Areas_OBTJs16"/>
      <sheetName val="Read_me16"/>
      <sheetName val="link_to_data_-_keep20"/>
      <sheetName val="Output_FPNs20"/>
      <sheetName val="Output_TICs20"/>
      <sheetName val="Output_cautions20"/>
      <sheetName val="Output_convictions20"/>
      <sheetName val="output_OBTJs20"/>
      <sheetName val="Areas_FPNs20"/>
      <sheetName val="Areas_TICs20"/>
      <sheetName val="Areas_cautions21"/>
      <sheetName val="Areas_convictions20"/>
      <sheetName val="Areas_OBTJs20"/>
      <sheetName val="Read_me20"/>
      <sheetName val="link_to_data_-_keep17"/>
      <sheetName val="Output_FPNs17"/>
      <sheetName val="Output_TICs17"/>
      <sheetName val="Output_cautions17"/>
      <sheetName val="Output_convictions17"/>
      <sheetName val="output_OBTJs17"/>
      <sheetName val="Areas_FPNs17"/>
      <sheetName val="Areas_TICs17"/>
      <sheetName val="Areas_cautions18"/>
      <sheetName val="Areas_convictions17"/>
      <sheetName val="Areas_OBTJs17"/>
      <sheetName val="Read_me17"/>
      <sheetName val="link_to_data_-_keep18"/>
      <sheetName val="Output_FPNs18"/>
      <sheetName val="Output_TICs18"/>
      <sheetName val="Output_cautions18"/>
      <sheetName val="Output_convictions18"/>
      <sheetName val="output_OBTJs18"/>
      <sheetName val="Areas_FPNs18"/>
      <sheetName val="Areas_TICs18"/>
      <sheetName val="Areas_cautions19"/>
      <sheetName val="Areas_convictions18"/>
      <sheetName val="Areas_OBTJs18"/>
      <sheetName val="Read_me18"/>
      <sheetName val="link_to_data_-_keep19"/>
      <sheetName val="Output_FPNs19"/>
      <sheetName val="Output_TICs19"/>
      <sheetName val="Output_cautions19"/>
      <sheetName val="Output_convictions19"/>
      <sheetName val="output_OBTJs19"/>
      <sheetName val="Areas_FPNs19"/>
      <sheetName val="Areas_TICs19"/>
      <sheetName val="Areas_cautions20"/>
      <sheetName val="Areas_convictions19"/>
      <sheetName val="Areas_OBTJs19"/>
      <sheetName val="Read_me19"/>
      <sheetName val="link_to_data_-_keep23"/>
      <sheetName val="Output_FPNs23"/>
      <sheetName val="Output_TICs23"/>
      <sheetName val="Output_cautions23"/>
      <sheetName val="Output_convictions23"/>
      <sheetName val="output_OBTJs23"/>
      <sheetName val="Areas_FPNs23"/>
      <sheetName val="Areas_TICs23"/>
      <sheetName val="Areas_cautions24"/>
      <sheetName val="Areas_convictions23"/>
      <sheetName val="Areas_OBTJs23"/>
      <sheetName val="Read_me23"/>
      <sheetName val="link_to_data_-_keep21"/>
      <sheetName val="Output_FPNs21"/>
      <sheetName val="Output_TICs21"/>
      <sheetName val="Output_cautions21"/>
      <sheetName val="Output_convictions21"/>
      <sheetName val="output_OBTJs21"/>
      <sheetName val="Areas_FPNs21"/>
      <sheetName val="Areas_TICs21"/>
      <sheetName val="Areas_cautions22"/>
      <sheetName val="Areas_convictions21"/>
      <sheetName val="Areas_OBTJs21"/>
      <sheetName val="Read_me21"/>
      <sheetName val="link_to_data_-_keep22"/>
      <sheetName val="Output_FPNs22"/>
      <sheetName val="Output_TICs22"/>
      <sheetName val="Output_cautions22"/>
      <sheetName val="Output_convictions22"/>
      <sheetName val="output_OBTJs22"/>
      <sheetName val="Areas_FPNs22"/>
      <sheetName val="Areas_TICs22"/>
      <sheetName val="Areas_cautions23"/>
      <sheetName val="Areas_convictions22"/>
      <sheetName val="Areas_OBTJs22"/>
      <sheetName val="Read_me22"/>
      <sheetName val="link_to_data_-_keep26"/>
      <sheetName val="Output_FPNs26"/>
      <sheetName val="Output_TICs26"/>
      <sheetName val="Output_cautions26"/>
      <sheetName val="Output_convictions26"/>
      <sheetName val="output_OBTJs26"/>
      <sheetName val="Areas_FPNs26"/>
      <sheetName val="Areas_TICs26"/>
      <sheetName val="Areas_cautions27"/>
      <sheetName val="Areas_convictions26"/>
      <sheetName val="Areas_OBTJs26"/>
      <sheetName val="Read_me26"/>
      <sheetName val="link_to_data_-_keep24"/>
      <sheetName val="Output_FPNs24"/>
      <sheetName val="Output_TICs24"/>
      <sheetName val="Output_cautions24"/>
      <sheetName val="Output_convictions24"/>
      <sheetName val="output_OBTJs24"/>
      <sheetName val="Areas_FPNs24"/>
      <sheetName val="Areas_TICs24"/>
      <sheetName val="Areas_cautions25"/>
      <sheetName val="Areas_convictions24"/>
      <sheetName val="Areas_OBTJs24"/>
      <sheetName val="Read_me24"/>
      <sheetName val="link_to_data_-_keep25"/>
      <sheetName val="Output_FPNs25"/>
      <sheetName val="Output_TICs25"/>
      <sheetName val="Output_cautions25"/>
      <sheetName val="Output_convictions25"/>
      <sheetName val="output_OBTJs25"/>
      <sheetName val="Areas_FPNs25"/>
      <sheetName val="Areas_TICs25"/>
      <sheetName val="Areas_cautions26"/>
      <sheetName val="Areas_convictions25"/>
      <sheetName val="Areas_OBTJs25"/>
      <sheetName val="Read_me25"/>
      <sheetName val="link_to_data_-_keep27"/>
      <sheetName val="Output_FPNs27"/>
      <sheetName val="Output_TICs27"/>
      <sheetName val="Output_cautions27"/>
      <sheetName val="Output_convictions27"/>
      <sheetName val="output_OBTJs27"/>
      <sheetName val="Areas_FPNs27"/>
      <sheetName val="Areas_TICs27"/>
      <sheetName val="Areas_cautions28"/>
      <sheetName val="Areas_convictions27"/>
      <sheetName val="Areas_OBTJs27"/>
      <sheetName val="Read_me27"/>
      <sheetName val="link_to_data_-_keep28"/>
      <sheetName val="Output_FPNs28"/>
      <sheetName val="Output_TICs28"/>
      <sheetName val="Output_cautions28"/>
      <sheetName val="Output_convictions28"/>
      <sheetName val="output_OBTJs28"/>
      <sheetName val="Areas_FPNs28"/>
      <sheetName val="Areas_TICs28"/>
      <sheetName val="Areas_cautions29"/>
      <sheetName val="Areas_convictions28"/>
      <sheetName val="Areas_OBTJs28"/>
      <sheetName val="Read_me28"/>
      <sheetName val="link_to_data_-_keep34"/>
      <sheetName val="Output_FPNs34"/>
      <sheetName val="Output_TICs34"/>
      <sheetName val="Output_cautions34"/>
      <sheetName val="Output_convictions34"/>
      <sheetName val="output_OBTJs34"/>
      <sheetName val="Areas_FPNs34"/>
      <sheetName val="Areas_TICs34"/>
      <sheetName val="Areas_cautions35"/>
      <sheetName val="Areas_convictions34"/>
      <sheetName val="Areas_OBTJs34"/>
      <sheetName val="Read_me34"/>
      <sheetName val="link_to_data_-_keep29"/>
      <sheetName val="Output_FPNs29"/>
      <sheetName val="Output_TICs29"/>
      <sheetName val="Output_cautions29"/>
      <sheetName val="Output_convictions29"/>
      <sheetName val="output_OBTJs29"/>
      <sheetName val="Areas_FPNs29"/>
      <sheetName val="Areas_TICs29"/>
      <sheetName val="Areas_cautions30"/>
      <sheetName val="Areas_convictions29"/>
      <sheetName val="Areas_OBTJs29"/>
      <sheetName val="Read_me29"/>
      <sheetName val="link_to_data_-_keep30"/>
      <sheetName val="Output_FPNs30"/>
      <sheetName val="Output_TICs30"/>
      <sheetName val="Output_cautions30"/>
      <sheetName val="Output_convictions30"/>
      <sheetName val="output_OBTJs30"/>
      <sheetName val="Areas_FPNs30"/>
      <sheetName val="Areas_TICs30"/>
      <sheetName val="Areas_cautions31"/>
      <sheetName val="Areas_convictions30"/>
      <sheetName val="Areas_OBTJs30"/>
      <sheetName val="Read_me30"/>
      <sheetName val="link_to_data_-_keep31"/>
      <sheetName val="Output_FPNs31"/>
      <sheetName val="Output_TICs31"/>
      <sheetName val="Output_cautions31"/>
      <sheetName val="Output_convictions31"/>
      <sheetName val="output_OBTJs31"/>
      <sheetName val="Areas_FPNs31"/>
      <sheetName val="Areas_TICs31"/>
      <sheetName val="Areas_cautions32"/>
      <sheetName val="Areas_convictions31"/>
      <sheetName val="Areas_OBTJs31"/>
      <sheetName val="Read_me31"/>
      <sheetName val="link_to_data_-_keep32"/>
      <sheetName val="Output_FPNs32"/>
      <sheetName val="Output_TICs32"/>
      <sheetName val="Output_cautions32"/>
      <sheetName val="Output_convictions32"/>
      <sheetName val="output_OBTJs32"/>
      <sheetName val="Areas_FPNs32"/>
      <sheetName val="Areas_TICs32"/>
      <sheetName val="Areas_cautions33"/>
      <sheetName val="Areas_convictions32"/>
      <sheetName val="Areas_OBTJs32"/>
      <sheetName val="Read_me32"/>
      <sheetName val="link_to_data_-_keep33"/>
      <sheetName val="Output_FPNs33"/>
      <sheetName val="Output_TICs33"/>
      <sheetName val="Output_cautions33"/>
      <sheetName val="Output_convictions33"/>
      <sheetName val="output_OBTJs33"/>
      <sheetName val="Areas_FPNs33"/>
      <sheetName val="Areas_TICs33"/>
      <sheetName val="Areas_cautions34"/>
      <sheetName val="Areas_convictions33"/>
      <sheetName val="Areas_OBTJs33"/>
      <sheetName val="Read_me33"/>
      <sheetName val="link_to_data_-_keep38"/>
      <sheetName val="Output_FPNs38"/>
      <sheetName val="Output_TICs38"/>
      <sheetName val="Output_cautions38"/>
      <sheetName val="Output_convictions38"/>
      <sheetName val="output_OBTJs38"/>
      <sheetName val="Areas_FPNs38"/>
      <sheetName val="Areas_TICs38"/>
      <sheetName val="Areas_cautions39"/>
      <sheetName val="Areas_convictions38"/>
      <sheetName val="Areas_OBTJs38"/>
      <sheetName val="Read_me38"/>
      <sheetName val="link_to_data_-_keep37"/>
      <sheetName val="Output_FPNs37"/>
      <sheetName val="Output_TICs37"/>
      <sheetName val="Output_cautions37"/>
      <sheetName val="Output_convictions37"/>
      <sheetName val="output_OBTJs37"/>
      <sheetName val="Areas_FPNs37"/>
      <sheetName val="Areas_TICs37"/>
      <sheetName val="Areas_cautions38"/>
      <sheetName val="Areas_convictions37"/>
      <sheetName val="Areas_OBTJs37"/>
      <sheetName val="Read_me37"/>
      <sheetName val="link_to_data_-_keep36"/>
      <sheetName val="Output_FPNs36"/>
      <sheetName val="Output_TICs36"/>
      <sheetName val="Output_cautions36"/>
      <sheetName val="Output_convictions36"/>
      <sheetName val="output_OBTJs36"/>
      <sheetName val="Areas_FPNs36"/>
      <sheetName val="Areas_TICs36"/>
      <sheetName val="Areas_cautions37"/>
      <sheetName val="Areas_convictions36"/>
      <sheetName val="Areas_OBTJs36"/>
      <sheetName val="Read_me36"/>
      <sheetName val="link_to_data_-_keep35"/>
      <sheetName val="Output_FPNs35"/>
      <sheetName val="Output_TICs35"/>
      <sheetName val="Output_cautions35"/>
      <sheetName val="Output_convictions35"/>
      <sheetName val="output_OBTJs35"/>
      <sheetName val="Areas_FPNs35"/>
      <sheetName val="Areas_TICs35"/>
      <sheetName val="Areas_cautions36"/>
      <sheetName val="Areas_convictions35"/>
      <sheetName val="Areas_OBTJs35"/>
      <sheetName val="Read_me35"/>
      <sheetName val="link_to_data_-_keep39"/>
      <sheetName val="Output_FPNs39"/>
      <sheetName val="Output_TICs39"/>
      <sheetName val="Output_cautions39"/>
      <sheetName val="Output_convictions39"/>
      <sheetName val="output_OBTJs39"/>
      <sheetName val="Areas_FPNs39"/>
      <sheetName val="Areas_TICs39"/>
      <sheetName val="Areas_cautions40"/>
      <sheetName val="Areas_convictions39"/>
      <sheetName val="Areas_OBTJs39"/>
      <sheetName val="Read_me39"/>
      <sheetName val="link_to_data_-_keep44"/>
      <sheetName val="Output_FPNs44"/>
      <sheetName val="Output_TICs44"/>
      <sheetName val="Output_cautions44"/>
      <sheetName val="Output_convictions44"/>
      <sheetName val="output_OBTJs44"/>
      <sheetName val="Areas_FPNs44"/>
      <sheetName val="Areas_TICs44"/>
      <sheetName val="Areas_cautions45"/>
      <sheetName val="Areas_convictions44"/>
      <sheetName val="Areas_OBTJs44"/>
      <sheetName val="Read_me44"/>
      <sheetName val="link_to_data_-_keep40"/>
      <sheetName val="Output_FPNs40"/>
      <sheetName val="Output_TICs40"/>
      <sheetName val="Output_cautions40"/>
      <sheetName val="Output_convictions40"/>
      <sheetName val="output_OBTJs40"/>
      <sheetName val="Areas_FPNs40"/>
      <sheetName val="Areas_TICs40"/>
      <sheetName val="Areas_cautions41"/>
      <sheetName val="Areas_convictions40"/>
      <sheetName val="Areas_OBTJs40"/>
      <sheetName val="Read_me40"/>
      <sheetName val="link_to_data_-_keep43"/>
      <sheetName val="Output_FPNs43"/>
      <sheetName val="Output_TICs43"/>
      <sheetName val="Output_cautions43"/>
      <sheetName val="Output_convictions43"/>
      <sheetName val="output_OBTJs43"/>
      <sheetName val="Areas_FPNs43"/>
      <sheetName val="Areas_TICs43"/>
      <sheetName val="Areas_cautions44"/>
      <sheetName val="Areas_convictions43"/>
      <sheetName val="Areas_OBTJs43"/>
      <sheetName val="Read_me43"/>
      <sheetName val="link_to_data_-_keep41"/>
      <sheetName val="Output_FPNs41"/>
      <sheetName val="Output_TICs41"/>
      <sheetName val="Output_cautions41"/>
      <sheetName val="Output_convictions41"/>
      <sheetName val="output_OBTJs41"/>
      <sheetName val="Areas_FPNs41"/>
      <sheetName val="Areas_TICs41"/>
      <sheetName val="Areas_cautions42"/>
      <sheetName val="Areas_convictions41"/>
      <sheetName val="Areas_OBTJs41"/>
      <sheetName val="Read_me41"/>
      <sheetName val="link_to_data_-_keep42"/>
      <sheetName val="Output_FPNs42"/>
      <sheetName val="Output_TICs42"/>
      <sheetName val="Output_cautions42"/>
      <sheetName val="Output_convictions42"/>
      <sheetName val="output_OBTJs42"/>
      <sheetName val="Areas_FPNs42"/>
      <sheetName val="Areas_TICs42"/>
      <sheetName val="Areas_cautions43"/>
      <sheetName val="Areas_convictions42"/>
      <sheetName val="Areas_OBTJs42"/>
      <sheetName val="Read_me4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Progress"/>
      <sheetName val="Common values"/>
      <sheetName val="Table 6.1"/>
      <sheetName val="6.1 pivot"/>
      <sheetName val="Table 6.2"/>
      <sheetName val="6.2 pivot"/>
      <sheetName val="6.1 &amp; 6.2 data"/>
      <sheetName val="Table 6.3"/>
      <sheetName val="6.3 pivot"/>
      <sheetName val="Table 6.4"/>
      <sheetName val="6.4 pivot"/>
      <sheetName val="6.4 data"/>
      <sheetName val="Table 6a"/>
      <sheetName val="6a Pivot"/>
      <sheetName val="Table 6b"/>
      <sheetName val="6b TIC Pivot"/>
      <sheetName val="6b PND pivot"/>
      <sheetName val="6b CW pivot"/>
      <sheetName val="6b Cautions pivot"/>
      <sheetName val="6b Convictions pivot"/>
      <sheetName val="Table 6c"/>
      <sheetName val="6C summary"/>
      <sheetName val="6c cau conv pivot Q2 2010"/>
      <sheetName val="6c cau conv Q2 2011"/>
      <sheetName val="6c CW TIC pivot"/>
      <sheetName val="6c caution conviction Q2 2010"/>
      <sheetName val="6c caution conviction Q2 2011"/>
      <sheetName val="6c PND data"/>
      <sheetName val="6c CW TIC data "/>
      <sheetName val="Table 6d"/>
      <sheetName val="6d summary"/>
      <sheetName val="6d RC pivot"/>
      <sheetName val="6d CW Pivot"/>
      <sheetName val="6d TIC Pivot"/>
      <sheetName val="6d RC data"/>
      <sheetName val="6d CW TIC data"/>
      <sheetName val="6d data"/>
      <sheetName val="6.1 in text"/>
      <sheetName val="Common_values"/>
      <sheetName val="Table_6_1"/>
      <sheetName val="6_1_pivot"/>
      <sheetName val="Table_6_2"/>
      <sheetName val="6_2_pivot"/>
      <sheetName val="6_1_&amp;_6_2_data"/>
      <sheetName val="Table_6_3"/>
      <sheetName val="6_3_pivot"/>
      <sheetName val="Table_6_4"/>
      <sheetName val="6_4_pivot"/>
      <sheetName val="6_4_data"/>
      <sheetName val="Table_6a"/>
      <sheetName val="6a_Pivot"/>
      <sheetName val="Table_6b"/>
      <sheetName val="6b_TIC_Pivot"/>
      <sheetName val="6b_PND_pivot"/>
      <sheetName val="6b_CW_pivot"/>
      <sheetName val="6b_Cautions_pivot"/>
      <sheetName val="6b_Convictions_pivot"/>
      <sheetName val="Table_6c"/>
      <sheetName val="6C_summary"/>
      <sheetName val="6c_cau_conv_pivot_Q2_2010"/>
      <sheetName val="6c_cau_conv_Q2_2011"/>
      <sheetName val="6c_CW_TIC_pivot"/>
      <sheetName val="6c_caution_conviction_Q2_2010"/>
      <sheetName val="6c_caution_conviction_Q2_2011"/>
      <sheetName val="6c_PND_data"/>
      <sheetName val="6c_CW_TIC_data_"/>
      <sheetName val="Table_6d"/>
      <sheetName val="6d_summary"/>
      <sheetName val="6d_RC_pivot"/>
      <sheetName val="6d_CW_Pivot"/>
      <sheetName val="6d_TIC_Pivot"/>
      <sheetName val="6d_RC_data"/>
      <sheetName val="6d_CW_TIC_data"/>
      <sheetName val="6d_data"/>
      <sheetName val="6_1_in_text"/>
      <sheetName val="Common_values1"/>
      <sheetName val="Table_6_11"/>
      <sheetName val="6_1_pivot1"/>
      <sheetName val="Table_6_21"/>
      <sheetName val="6_2_pivot1"/>
      <sheetName val="6_1_&amp;_6_2_data1"/>
      <sheetName val="Table_6_31"/>
      <sheetName val="6_3_pivot1"/>
      <sheetName val="Table_6_41"/>
      <sheetName val="6_4_pivot1"/>
      <sheetName val="6_4_data1"/>
      <sheetName val="Table_6a1"/>
      <sheetName val="6a_Pivot1"/>
      <sheetName val="Table_6b1"/>
      <sheetName val="6b_TIC_Pivot1"/>
      <sheetName val="6b_PND_pivot1"/>
      <sheetName val="6b_CW_pivot1"/>
      <sheetName val="6b_Cautions_pivot1"/>
      <sheetName val="6b_Convictions_pivot1"/>
      <sheetName val="Table_6c1"/>
      <sheetName val="6C_summary1"/>
      <sheetName val="6c_cau_conv_pivot_Q2_20101"/>
      <sheetName val="6c_cau_conv_Q2_20111"/>
      <sheetName val="6c_CW_TIC_pivot1"/>
      <sheetName val="6c_caution_conviction_Q2_20101"/>
      <sheetName val="6c_caution_conviction_Q2_20111"/>
      <sheetName val="6c_PND_data1"/>
      <sheetName val="6c_CW_TIC_data_1"/>
      <sheetName val="Table_6d1"/>
      <sheetName val="6d_summary1"/>
      <sheetName val="6d_RC_pivot1"/>
      <sheetName val="6d_CW_Pivot1"/>
      <sheetName val="6d_TIC_Pivot1"/>
      <sheetName val="6d_RC_data1"/>
      <sheetName val="6d_CW_TIC_data1"/>
      <sheetName val="6d_data1"/>
      <sheetName val="6_1_in_tex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gure 3.1"/>
      <sheetName val="Table 3.5"/>
      <sheetName val="3.5 and 3a Pivot"/>
      <sheetName val="Table 3.6"/>
      <sheetName val="Table 3.7"/>
      <sheetName val="3.6 and 3.7 pivot"/>
      <sheetName val="Table 3a"/>
      <sheetName val="Table 3A (5.5)"/>
      <sheetName val="Table 5.7"/>
      <sheetName val="Lookups"/>
      <sheetName val="Table 3B(5.7)"/>
      <sheetName val="Table 3C 5.13"/>
      <sheetName val="Table 5.15"/>
      <sheetName val="Table 5.16"/>
      <sheetName val="Figure_3_11"/>
      <sheetName val="Table_3_51"/>
      <sheetName val="3_5_and_3a_Pivot1"/>
      <sheetName val="Table_3_61"/>
      <sheetName val="Table_3_71"/>
      <sheetName val="3_6_and_3_7_pivot1"/>
      <sheetName val="Table_3a1"/>
      <sheetName val="Table_3A_(5_5)1"/>
      <sheetName val="Table_5_71"/>
      <sheetName val="Table_3B(5_7)1"/>
      <sheetName val="Table_3C_5_131"/>
      <sheetName val="Table_5_151"/>
      <sheetName val="Table_5_161"/>
      <sheetName val="Figure_3_1"/>
      <sheetName val="Table_3_5"/>
      <sheetName val="3_5_and_3a_Pivot"/>
      <sheetName val="Table_3_6"/>
      <sheetName val="Table_3_7"/>
      <sheetName val="3_6_and_3_7_pivot"/>
      <sheetName val="Table_3a"/>
      <sheetName val="Table_3A_(5_5)"/>
      <sheetName val="Table_5_7"/>
      <sheetName val="Table_3B(5_7)"/>
      <sheetName val="Table_3C_5_13"/>
      <sheetName val="Table_5_15"/>
      <sheetName val="Table_5_16"/>
      <sheetName val="Figure_3_116"/>
      <sheetName val="Table_3_516"/>
      <sheetName val="3_5_and_3a_Pivot16"/>
      <sheetName val="Table_3_616"/>
      <sheetName val="Table_3_716"/>
      <sheetName val="3_6_and_3_7_pivot16"/>
      <sheetName val="Table_3a16"/>
      <sheetName val="Table_3A_(5_5)16"/>
      <sheetName val="Table_5_716"/>
      <sheetName val="Table_3B(5_7)16"/>
      <sheetName val="Table_3C_5_1316"/>
      <sheetName val="Table_5_1516"/>
      <sheetName val="Table_5_1616"/>
      <sheetName val="Figure_3_12"/>
      <sheetName val="Table_3_52"/>
      <sheetName val="3_5_and_3a_Pivot2"/>
      <sheetName val="Table_3_62"/>
      <sheetName val="Table_3_72"/>
      <sheetName val="3_6_and_3_7_pivot2"/>
      <sheetName val="Table_3a2"/>
      <sheetName val="Table_3A_(5_5)2"/>
      <sheetName val="Table_5_72"/>
      <sheetName val="Table_3B(5_7)2"/>
      <sheetName val="Table_3C_5_132"/>
      <sheetName val="Table_5_152"/>
      <sheetName val="Table_5_162"/>
      <sheetName val="Figure_3_13"/>
      <sheetName val="Table_3_53"/>
      <sheetName val="3_5_and_3a_Pivot3"/>
      <sheetName val="Table_3_63"/>
      <sheetName val="Table_3_73"/>
      <sheetName val="3_6_and_3_7_pivot3"/>
      <sheetName val="Table_3a3"/>
      <sheetName val="Table_3A_(5_5)3"/>
      <sheetName val="Table_5_73"/>
      <sheetName val="Table_3B(5_7)3"/>
      <sheetName val="Table_3C_5_133"/>
      <sheetName val="Table_5_153"/>
      <sheetName val="Table_5_163"/>
      <sheetName val="Figure_3_14"/>
      <sheetName val="Table_3_54"/>
      <sheetName val="3_5_and_3a_Pivot4"/>
      <sheetName val="Table_3_64"/>
      <sheetName val="Table_3_74"/>
      <sheetName val="3_6_and_3_7_pivot4"/>
      <sheetName val="Table_3a4"/>
      <sheetName val="Table_3A_(5_5)4"/>
      <sheetName val="Table_5_74"/>
      <sheetName val="Table_3B(5_7)4"/>
      <sheetName val="Table_3C_5_134"/>
      <sheetName val="Table_5_154"/>
      <sheetName val="Table_5_164"/>
      <sheetName val="Figure_3_16"/>
      <sheetName val="Table_3_56"/>
      <sheetName val="3_5_and_3a_Pivot6"/>
      <sheetName val="Table_3_66"/>
      <sheetName val="Table_3_76"/>
      <sheetName val="3_6_and_3_7_pivot6"/>
      <sheetName val="Table_3a6"/>
      <sheetName val="Table_3A_(5_5)6"/>
      <sheetName val="Table_5_76"/>
      <sheetName val="Table_3B(5_7)6"/>
      <sheetName val="Table_3C_5_136"/>
      <sheetName val="Table_5_156"/>
      <sheetName val="Table_5_166"/>
      <sheetName val="Figure_3_15"/>
      <sheetName val="Table_3_55"/>
      <sheetName val="3_5_and_3a_Pivot5"/>
      <sheetName val="Table_3_65"/>
      <sheetName val="Table_3_75"/>
      <sheetName val="3_6_and_3_7_pivot5"/>
      <sheetName val="Table_3a5"/>
      <sheetName val="Table_3A_(5_5)5"/>
      <sheetName val="Table_5_75"/>
      <sheetName val="Table_3B(5_7)5"/>
      <sheetName val="Table_3C_5_135"/>
      <sheetName val="Table_5_155"/>
      <sheetName val="Table_5_165"/>
      <sheetName val="Figure_3_17"/>
      <sheetName val="Table_3_57"/>
      <sheetName val="3_5_and_3a_Pivot7"/>
      <sheetName val="Table_3_67"/>
      <sheetName val="Table_3_77"/>
      <sheetName val="3_6_and_3_7_pivot7"/>
      <sheetName val="Table_3a7"/>
      <sheetName val="Table_3A_(5_5)7"/>
      <sheetName val="Table_3B(5_7)7"/>
      <sheetName val="Table_3C_5_137"/>
      <sheetName val="Table_5_157"/>
      <sheetName val="Table_5_167"/>
      <sheetName val="Table_5_77"/>
      <sheetName val="Figure_3_19"/>
      <sheetName val="Table_3_59"/>
      <sheetName val="3_5_and_3a_Pivot9"/>
      <sheetName val="Table_3_69"/>
      <sheetName val="Table_3_79"/>
      <sheetName val="3_6_and_3_7_pivot9"/>
      <sheetName val="Table_3a9"/>
      <sheetName val="Table_3A_(5_5)9"/>
      <sheetName val="Table_3B(5_7)9"/>
      <sheetName val="Table_3C_5_139"/>
      <sheetName val="Table_5_159"/>
      <sheetName val="Table_5_169"/>
      <sheetName val="Table_5_79"/>
      <sheetName val="Figure_3_18"/>
      <sheetName val="Table_3_58"/>
      <sheetName val="3_5_and_3a_Pivot8"/>
      <sheetName val="Table_3_68"/>
      <sheetName val="Table_3_78"/>
      <sheetName val="3_6_and_3_7_pivot8"/>
      <sheetName val="Table_3a8"/>
      <sheetName val="Table_3A_(5_5)8"/>
      <sheetName val="Table_3B(5_7)8"/>
      <sheetName val="Table_3C_5_138"/>
      <sheetName val="Table_5_158"/>
      <sheetName val="Table_5_168"/>
      <sheetName val="Table_5_78"/>
      <sheetName val="Figure_3_110"/>
      <sheetName val="Table_3_510"/>
      <sheetName val="3_5_and_3a_Pivot10"/>
      <sheetName val="Table_3_610"/>
      <sheetName val="Table_3_710"/>
      <sheetName val="3_6_and_3_7_pivot10"/>
      <sheetName val="Table_3a10"/>
      <sheetName val="Table_3A_(5_5)10"/>
      <sheetName val="Table_3B(5_7)10"/>
      <sheetName val="Table_3C_5_1310"/>
      <sheetName val="Table_5_1510"/>
      <sheetName val="Table_5_1610"/>
      <sheetName val="Table_5_710"/>
      <sheetName val="Figure_3_114"/>
      <sheetName val="Table_3_514"/>
      <sheetName val="3_5_and_3a_Pivot14"/>
      <sheetName val="Table_3_614"/>
      <sheetName val="Table_3_714"/>
      <sheetName val="3_6_and_3_7_pivot14"/>
      <sheetName val="Table_3a14"/>
      <sheetName val="Table_3A_(5_5)14"/>
      <sheetName val="Table_5_714"/>
      <sheetName val="Table_3B(5_7)14"/>
      <sheetName val="Table_3C_5_1314"/>
      <sheetName val="Table_5_1514"/>
      <sheetName val="Table_5_1614"/>
      <sheetName val="Figure_3_111"/>
      <sheetName val="Table_3_511"/>
      <sheetName val="3_5_and_3a_Pivot11"/>
      <sheetName val="Table_3_611"/>
      <sheetName val="Table_3_711"/>
      <sheetName val="3_6_and_3_7_pivot11"/>
      <sheetName val="Table_3a11"/>
      <sheetName val="Table_3A_(5_5)11"/>
      <sheetName val="Table_5_711"/>
      <sheetName val="Table_3B(5_7)11"/>
      <sheetName val="Table_3C_5_1311"/>
      <sheetName val="Table_5_1511"/>
      <sheetName val="Table_5_1611"/>
      <sheetName val="Figure_3_112"/>
      <sheetName val="Table_3_512"/>
      <sheetName val="3_5_and_3a_Pivot12"/>
      <sheetName val="Table_3_612"/>
      <sheetName val="Table_3_712"/>
      <sheetName val="3_6_and_3_7_pivot12"/>
      <sheetName val="Table_3a12"/>
      <sheetName val="Table_3A_(5_5)12"/>
      <sheetName val="Table_5_712"/>
      <sheetName val="Table_3B(5_7)12"/>
      <sheetName val="Table_3C_5_1312"/>
      <sheetName val="Table_5_1512"/>
      <sheetName val="Table_5_1612"/>
      <sheetName val="Figure_3_113"/>
      <sheetName val="Table_3_513"/>
      <sheetName val="3_5_and_3a_Pivot13"/>
      <sheetName val="Table_3_613"/>
      <sheetName val="Table_3_713"/>
      <sheetName val="3_6_and_3_7_pivot13"/>
      <sheetName val="Table_3a13"/>
      <sheetName val="Table_3A_(5_5)13"/>
      <sheetName val="Table_5_713"/>
      <sheetName val="Table_3B(5_7)13"/>
      <sheetName val="Table_3C_5_1313"/>
      <sheetName val="Table_5_1513"/>
      <sheetName val="Table_5_1613"/>
      <sheetName val="Figure_3_115"/>
      <sheetName val="Table_3_515"/>
      <sheetName val="3_5_and_3a_Pivot15"/>
      <sheetName val="Table_3_615"/>
      <sheetName val="Table_3_715"/>
      <sheetName val="3_6_and_3_7_pivot15"/>
      <sheetName val="Table_3a15"/>
      <sheetName val="Table_3A_(5_5)15"/>
      <sheetName val="Table_5_715"/>
      <sheetName val="Table_3B(5_7)15"/>
      <sheetName val="Table_3C_5_1315"/>
      <sheetName val="Table_5_1515"/>
      <sheetName val="Table_5_1615"/>
      <sheetName val="Figure_3_117"/>
      <sheetName val="Table_3_517"/>
      <sheetName val="3_5_and_3a_Pivot17"/>
      <sheetName val="Table_3_617"/>
      <sheetName val="Table_3_717"/>
      <sheetName val="3_6_and_3_7_pivot17"/>
      <sheetName val="Table_3a17"/>
      <sheetName val="Table_3A_(5_5)17"/>
      <sheetName val="Table_5_717"/>
      <sheetName val="Table_3B(5_7)17"/>
      <sheetName val="Table_3C_5_1317"/>
      <sheetName val="Table_5_1517"/>
      <sheetName val="Table_5_1617"/>
      <sheetName val="Figure_3_119"/>
      <sheetName val="Table_3_519"/>
      <sheetName val="3_5_and_3a_Pivot19"/>
      <sheetName val="Table_3_619"/>
      <sheetName val="Table_3_719"/>
      <sheetName val="3_6_and_3_7_pivot19"/>
      <sheetName val="Table_3a19"/>
      <sheetName val="Table_3A_(5_5)19"/>
      <sheetName val="Table_5_719"/>
      <sheetName val="Table_3B(5_7)19"/>
      <sheetName val="Table_3C_5_1319"/>
      <sheetName val="Table_5_1519"/>
      <sheetName val="Table_5_1619"/>
      <sheetName val="Figure_3_118"/>
      <sheetName val="Table_3_518"/>
      <sheetName val="3_5_and_3a_Pivot18"/>
      <sheetName val="Table_3_618"/>
      <sheetName val="Table_3_718"/>
      <sheetName val="3_6_and_3_7_pivot18"/>
      <sheetName val="Table_3a18"/>
      <sheetName val="Table_3A_(5_5)18"/>
      <sheetName val="Table_5_718"/>
      <sheetName val="Table_3B(5_7)18"/>
      <sheetName val="Table_3C_5_1318"/>
      <sheetName val="Table_5_1518"/>
      <sheetName val="Table_5_1618"/>
      <sheetName val="Figure_3_120"/>
      <sheetName val="Table_3_520"/>
      <sheetName val="3_5_and_3a_Pivot20"/>
      <sheetName val="Table_3_620"/>
      <sheetName val="Table_3_720"/>
      <sheetName val="3_6_and_3_7_pivot20"/>
      <sheetName val="Table_3a20"/>
      <sheetName val="Table_3A_(5_5)20"/>
      <sheetName val="Table_5_720"/>
      <sheetName val="Table_3B(5_7)20"/>
      <sheetName val="Table_3C_5_1320"/>
      <sheetName val="Table_5_1520"/>
      <sheetName val="Table_5_1620"/>
      <sheetName val="Figure_3_121"/>
      <sheetName val="Table_3_521"/>
      <sheetName val="3_5_and_3a_Pivot21"/>
      <sheetName val="Table_3_621"/>
      <sheetName val="Table_3_721"/>
      <sheetName val="3_6_and_3_7_pivot21"/>
      <sheetName val="Table_3a21"/>
      <sheetName val="Table_3A_(5_5)21"/>
      <sheetName val="Table_5_721"/>
      <sheetName val="Table_3B(5_7)21"/>
      <sheetName val="Table_3C_5_1321"/>
      <sheetName val="Table_5_1521"/>
      <sheetName val="Table_5_162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 val="tbl_NATIONAL_LY"/>
      <sheetName val="Population_multipliers"/>
      <sheetName val="Incidence_rates_&amp;_numbers"/>
      <sheetName val="Prevalence_&amp;_perceptions_-_%s"/>
      <sheetName val="Population_multipliers1"/>
      <sheetName val="Incidence_rates_&amp;_numbers1"/>
      <sheetName val="Prevalence_&amp;_perceptions_-_%s1"/>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ual confirmation"/>
      <sheetName val="2007_8-2010_11"/>
      <sheetName val="Instructions"/>
      <sheetName val="Apr-Jun 2011"/>
      <sheetName val="Apr-Jun 2011 inc %"/>
      <sheetName val="Jul-Sep 2011"/>
      <sheetName val="Jul-Sep 2011 inc %"/>
      <sheetName val="Oct-Dec 2011"/>
      <sheetName val="Oct-Dec 2011 inc %"/>
      <sheetName val="Jan-Mar 2012"/>
      <sheetName val="Jan-Mar 2012 inc %"/>
      <sheetName val="2011_12"/>
      <sheetName val="2011_12 inc %"/>
      <sheetName val="Additional no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Common values"/>
      <sheetName val="Table Q4.1"/>
      <sheetName val="Table Q4.2"/>
      <sheetName val="Table Q4.3"/>
      <sheetName val="Table Q4a"/>
      <sheetName val="Table Q4b"/>
      <sheetName val="Table Q4c"/>
      <sheetName val="Table Q4d"/>
      <sheetName val="Pivot 1"/>
      <sheetName val="Pivot 2"/>
      <sheetName val="Pivot 3"/>
      <sheetName val="Pivot 4"/>
      <sheetName val="Pivot 5"/>
      <sheetName val="Pivot 6"/>
      <sheetName val="Pivot 7"/>
      <sheetName val="Figure 4.1"/>
      <sheetName val="Figure 4.2"/>
      <sheetName val="Figure 4.3"/>
      <sheetName val="Data"/>
      <sheetName val="Checksheet values"/>
      <sheetName val="Sheet2"/>
      <sheetName val="Sheet3"/>
      <sheetName val="Common_values"/>
      <sheetName val="Table_Q4_1"/>
      <sheetName val="Table_Q4_2"/>
      <sheetName val="Table_Q4_3"/>
      <sheetName val="Table_Q4a"/>
      <sheetName val="Table_Q4b"/>
      <sheetName val="Table_Q4c"/>
      <sheetName val="Table_Q4d"/>
      <sheetName val="Pivot_1"/>
      <sheetName val="Pivot_2"/>
      <sheetName val="Pivot_3"/>
      <sheetName val="Pivot_4"/>
      <sheetName val="Pivot_5"/>
      <sheetName val="Pivot_6"/>
      <sheetName val="Pivot_7"/>
      <sheetName val="Figure_4_1"/>
      <sheetName val="Figure_4_2"/>
      <sheetName val="Figure_4_3"/>
      <sheetName val="Checksheet_values"/>
      <sheetName val="Common_values1"/>
      <sheetName val="Table_Q4_11"/>
      <sheetName val="Table_Q4_21"/>
      <sheetName val="Table_Q4_31"/>
      <sheetName val="Table_Q4a1"/>
      <sheetName val="Table_Q4b1"/>
      <sheetName val="Table_Q4c1"/>
      <sheetName val="Table_Q4d1"/>
      <sheetName val="Pivot_11"/>
      <sheetName val="Pivot_21"/>
      <sheetName val="Pivot_31"/>
      <sheetName val="Pivot_41"/>
      <sheetName val="Pivot_51"/>
      <sheetName val="Pivot_61"/>
      <sheetName val="Pivot_71"/>
      <sheetName val="Figure_4_11"/>
      <sheetName val="Figure_4_21"/>
      <sheetName val="Figure_4_31"/>
      <sheetName val="Checksheet_values1"/>
    </sheetNames>
    <sheetDataSet>
      <sheetData sheetId="0"/>
      <sheetData sheetId="1"/>
      <sheetData sheetId="2"/>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page"/>
      <sheetName val="Summary Table"/>
      <sheetName val="Summary table OLD"/>
      <sheetName val="OBJ"/>
      <sheetName val="Ineffective"/>
      <sheetName val="PYO"/>
      <sheetName val="Confidence"/>
      <sheetName val="Timeliness MC"/>
      <sheetName val="Timeliness CC"/>
      <sheetName val="Fines (excl)"/>
      <sheetName val="CPBW"/>
      <sheetName val="CPS - Bench Warrants"/>
      <sheetName val="Community Penalties"/>
      <sheetName val="Sanction Detections"/>
      <sheetName val="Convictions"/>
      <sheetName val="FTA Warrants"/>
      <sheetName val="Record of changes"/>
      <sheetName val="Timeliness MC 2"/>
      <sheetName val="Timeliness CC 2"/>
      <sheetName val="Front_page"/>
      <sheetName val="Summary_Table"/>
      <sheetName val="Summary_table_OLD"/>
      <sheetName val="Timeliness_MC"/>
      <sheetName val="Timeliness_CC"/>
      <sheetName val="Fines_(excl)"/>
      <sheetName val="CPS_-_Bench_Warrants"/>
      <sheetName val="Community_Penalties"/>
      <sheetName val="Sanction_Detections"/>
      <sheetName val="FTA_Warrants"/>
      <sheetName val="Record_of_changes"/>
      <sheetName val="Timeliness_MC_2"/>
      <sheetName val="Timeliness_CC_2"/>
      <sheetName val="Front_page1"/>
      <sheetName val="Summary_Table1"/>
      <sheetName val="Summary_table_OLD1"/>
      <sheetName val="Timeliness_MC1"/>
      <sheetName val="Timeliness_CC1"/>
      <sheetName val="Fines_(excl)1"/>
      <sheetName val="CPS_-_Bench_Warrants1"/>
      <sheetName val="Community_Penalties1"/>
      <sheetName val="Sanction_Detections1"/>
      <sheetName val="FTA_Warrants1"/>
      <sheetName val="Record_of_changes1"/>
      <sheetName val="Timeliness_MC_21"/>
      <sheetName val="Timeliness_CC_21"/>
      <sheetName val="Front_page2"/>
      <sheetName val="Summary_Table2"/>
      <sheetName val="Summary_table_OLD2"/>
      <sheetName val="Timeliness_MC2"/>
      <sheetName val="Timeliness_CC2"/>
      <sheetName val="Fines_(excl)2"/>
      <sheetName val="CPS_-_Bench_Warrants2"/>
      <sheetName val="Community_Penalties2"/>
      <sheetName val="Sanction_Detections2"/>
      <sheetName val="FTA_Warrants2"/>
      <sheetName val="Record_of_changes2"/>
      <sheetName val="Timeliness_MC_22"/>
      <sheetName val="Timeliness_CC_22"/>
      <sheetName val="Front_page3"/>
      <sheetName val="Summary_Table3"/>
      <sheetName val="Summary_table_OLD3"/>
      <sheetName val="Timeliness_MC3"/>
      <sheetName val="Timeliness_CC3"/>
      <sheetName val="Fines_(excl)3"/>
      <sheetName val="CPS_-_Bench_Warrants3"/>
      <sheetName val="Community_Penalties3"/>
      <sheetName val="Sanction_Detections3"/>
      <sheetName val="FTA_Warrants3"/>
      <sheetName val="Record_of_changes3"/>
      <sheetName val="Timeliness_MC_23"/>
      <sheetName val="Timeliness_CC_23"/>
      <sheetName val="Front_page4"/>
      <sheetName val="Summary_Table4"/>
      <sheetName val="Summary_table_OLD4"/>
      <sheetName val="Timeliness_MC4"/>
      <sheetName val="Timeliness_CC4"/>
      <sheetName val="Fines_(excl)4"/>
      <sheetName val="CPS_-_Bench_Warrants4"/>
      <sheetName val="Community_Penalties4"/>
      <sheetName val="Sanction_Detections4"/>
      <sheetName val="FTA_Warrants4"/>
      <sheetName val="Record_of_changes4"/>
      <sheetName val="Timeliness_MC_24"/>
      <sheetName val="Timeliness_CC_24"/>
      <sheetName val="Front_page5"/>
      <sheetName val="Summary_Table5"/>
      <sheetName val="Summary_table_OLD5"/>
      <sheetName val="Timeliness_MC5"/>
      <sheetName val="Timeliness_CC5"/>
      <sheetName val="Fines_(excl)5"/>
      <sheetName val="CPS_-_Bench_Warrants5"/>
      <sheetName val="Community_Penalties5"/>
      <sheetName val="Sanction_Detections5"/>
      <sheetName val="FTA_Warrants5"/>
      <sheetName val="Record_of_changes5"/>
      <sheetName val="Timeliness_MC_25"/>
      <sheetName val="Timeliness_CC_25"/>
      <sheetName val="Front_page8"/>
      <sheetName val="Summary_Table8"/>
      <sheetName val="Summary_table_OLD8"/>
      <sheetName val="Timeliness_MC8"/>
      <sheetName val="Timeliness_CC8"/>
      <sheetName val="Fines_(excl)8"/>
      <sheetName val="CPS_-_Bench_Warrants8"/>
      <sheetName val="Community_Penalties8"/>
      <sheetName val="Sanction_Detections8"/>
      <sheetName val="FTA_Warrants8"/>
      <sheetName val="Record_of_changes8"/>
      <sheetName val="Timeliness_MC_28"/>
      <sheetName val="Timeliness_CC_28"/>
      <sheetName val="Front_page7"/>
      <sheetName val="Summary_Table7"/>
      <sheetName val="Summary_table_OLD7"/>
      <sheetName val="Timeliness_MC7"/>
      <sheetName val="Timeliness_CC7"/>
      <sheetName val="Fines_(excl)7"/>
      <sheetName val="CPS_-_Bench_Warrants7"/>
      <sheetName val="Community_Penalties7"/>
      <sheetName val="Sanction_Detections7"/>
      <sheetName val="FTA_Warrants7"/>
      <sheetName val="Record_of_changes7"/>
      <sheetName val="Timeliness_MC_27"/>
      <sheetName val="Timeliness_CC_27"/>
      <sheetName val="Front_page6"/>
      <sheetName val="Summary_Table6"/>
      <sheetName val="Summary_table_OLD6"/>
      <sheetName val="Timeliness_MC6"/>
      <sheetName val="Timeliness_CC6"/>
      <sheetName val="Fines_(excl)6"/>
      <sheetName val="CPS_-_Bench_Warrants6"/>
      <sheetName val="Community_Penalties6"/>
      <sheetName val="Sanction_Detections6"/>
      <sheetName val="FTA_Warrants6"/>
      <sheetName val="Record_of_changes6"/>
      <sheetName val="Timeliness_MC_26"/>
      <sheetName val="Timeliness_CC_26"/>
      <sheetName val="Front_page11"/>
      <sheetName val="Summary_Table11"/>
      <sheetName val="Summary_table_OLD11"/>
      <sheetName val="Timeliness_MC11"/>
      <sheetName val="Timeliness_CC11"/>
      <sheetName val="Fines_(excl)11"/>
      <sheetName val="CPS_-_Bench_Warrants11"/>
      <sheetName val="Community_Penalties11"/>
      <sheetName val="Sanction_Detections11"/>
      <sheetName val="FTA_Warrants11"/>
      <sheetName val="Record_of_changes11"/>
      <sheetName val="Timeliness_MC_211"/>
      <sheetName val="Timeliness_CC_211"/>
      <sheetName val="Front_page9"/>
      <sheetName val="Summary_Table9"/>
      <sheetName val="Summary_table_OLD9"/>
      <sheetName val="Timeliness_MC9"/>
      <sheetName val="Timeliness_CC9"/>
      <sheetName val="Fines_(excl)9"/>
      <sheetName val="CPS_-_Bench_Warrants9"/>
      <sheetName val="Community_Penalties9"/>
      <sheetName val="Sanction_Detections9"/>
      <sheetName val="FTA_Warrants9"/>
      <sheetName val="Record_of_changes9"/>
      <sheetName val="Timeliness_MC_29"/>
      <sheetName val="Timeliness_CC_29"/>
      <sheetName val="Front_page10"/>
      <sheetName val="Summary_Table10"/>
      <sheetName val="Summary_table_OLD10"/>
      <sheetName val="Timeliness_MC10"/>
      <sheetName val="Timeliness_CC10"/>
      <sheetName val="Fines_(excl)10"/>
      <sheetName val="CPS_-_Bench_Warrants10"/>
      <sheetName val="Community_Penalties10"/>
      <sheetName val="Sanction_Detections10"/>
      <sheetName val="FTA_Warrants10"/>
      <sheetName val="Record_of_changes10"/>
      <sheetName val="Timeliness_MC_210"/>
      <sheetName val="Timeliness_CC_210"/>
      <sheetName val="Front_page13"/>
      <sheetName val="Summary_Table13"/>
      <sheetName val="Summary_table_OLD13"/>
      <sheetName val="Timeliness_MC13"/>
      <sheetName val="Timeliness_CC13"/>
      <sheetName val="Fines_(excl)13"/>
      <sheetName val="CPS_-_Bench_Warrants13"/>
      <sheetName val="Community_Penalties13"/>
      <sheetName val="Sanction_Detections13"/>
      <sheetName val="FTA_Warrants13"/>
      <sheetName val="Record_of_changes13"/>
      <sheetName val="Timeliness_MC_213"/>
      <sheetName val="Timeliness_CC_213"/>
      <sheetName val="Front_page12"/>
      <sheetName val="Summary_Table12"/>
      <sheetName val="Summary_table_OLD12"/>
      <sheetName val="Timeliness_MC12"/>
      <sheetName val="Timeliness_CC12"/>
      <sheetName val="Fines_(excl)12"/>
      <sheetName val="CPS_-_Bench_Warrants12"/>
      <sheetName val="Community_Penalties12"/>
      <sheetName val="Sanction_Detections12"/>
      <sheetName val="FTA_Warrants12"/>
      <sheetName val="Record_of_changes12"/>
      <sheetName val="Timeliness_MC_212"/>
      <sheetName val="Timeliness_CC_212"/>
      <sheetName val="Front_page14"/>
      <sheetName val="Summary_Table14"/>
      <sheetName val="Summary_table_OLD14"/>
      <sheetName val="Timeliness_MC14"/>
      <sheetName val="Timeliness_CC14"/>
      <sheetName val="Fines_(excl)14"/>
      <sheetName val="CPS_-_Bench_Warrants14"/>
      <sheetName val="Community_Penalties14"/>
      <sheetName val="Sanction_Detections14"/>
      <sheetName val="FTA_Warrants14"/>
      <sheetName val="Record_of_changes14"/>
      <sheetName val="Timeliness_MC_214"/>
      <sheetName val="Timeliness_CC_214"/>
      <sheetName val="Front_page15"/>
      <sheetName val="Summary_Table15"/>
      <sheetName val="Summary_table_OLD15"/>
      <sheetName val="Timeliness_MC15"/>
      <sheetName val="Timeliness_CC15"/>
      <sheetName val="Fines_(excl)15"/>
      <sheetName val="CPS_-_Bench_Warrants15"/>
      <sheetName val="Community_Penalties15"/>
      <sheetName val="Sanction_Detections15"/>
      <sheetName val="FTA_Warrants15"/>
      <sheetName val="Record_of_changes15"/>
      <sheetName val="Timeliness_MC_215"/>
      <sheetName val="Timeliness_CC_215"/>
      <sheetName val="Front_page19"/>
      <sheetName val="Summary_Table19"/>
      <sheetName val="Summary_table_OLD19"/>
      <sheetName val="Timeliness_MC19"/>
      <sheetName val="Timeliness_CC19"/>
      <sheetName val="Fines_(excl)19"/>
      <sheetName val="CPS_-_Bench_Warrants19"/>
      <sheetName val="Community_Penalties19"/>
      <sheetName val="Sanction_Detections19"/>
      <sheetName val="FTA_Warrants19"/>
      <sheetName val="Record_of_changes19"/>
      <sheetName val="Timeliness_MC_219"/>
      <sheetName val="Timeliness_CC_219"/>
      <sheetName val="Front_page16"/>
      <sheetName val="Summary_Table16"/>
      <sheetName val="Summary_table_OLD16"/>
      <sheetName val="Timeliness_MC16"/>
      <sheetName val="Timeliness_CC16"/>
      <sheetName val="Fines_(excl)16"/>
      <sheetName val="CPS_-_Bench_Warrants16"/>
      <sheetName val="Community_Penalties16"/>
      <sheetName val="Sanction_Detections16"/>
      <sheetName val="FTA_Warrants16"/>
      <sheetName val="Record_of_changes16"/>
      <sheetName val="Timeliness_MC_216"/>
      <sheetName val="Timeliness_CC_216"/>
      <sheetName val="Front_page17"/>
      <sheetName val="Summary_Table17"/>
      <sheetName val="Summary_table_OLD17"/>
      <sheetName val="Timeliness_MC17"/>
      <sheetName val="Timeliness_CC17"/>
      <sheetName val="Fines_(excl)17"/>
      <sheetName val="CPS_-_Bench_Warrants17"/>
      <sheetName val="Community_Penalties17"/>
      <sheetName val="Sanction_Detections17"/>
      <sheetName val="FTA_Warrants17"/>
      <sheetName val="Record_of_changes17"/>
      <sheetName val="Timeliness_MC_217"/>
      <sheetName val="Timeliness_CC_217"/>
      <sheetName val="Front_page18"/>
      <sheetName val="Summary_Table18"/>
      <sheetName val="Summary_table_OLD18"/>
      <sheetName val="Timeliness_MC18"/>
      <sheetName val="Timeliness_CC18"/>
      <sheetName val="Fines_(excl)18"/>
      <sheetName val="CPS_-_Bench_Warrants18"/>
      <sheetName val="Community_Penalties18"/>
      <sheetName val="Sanction_Detections18"/>
      <sheetName val="FTA_Warrants18"/>
      <sheetName val="Record_of_changes18"/>
      <sheetName val="Timeliness_MC_218"/>
      <sheetName val="Timeliness_CC_218"/>
      <sheetName val="Front_page23"/>
      <sheetName val="Summary_Table23"/>
      <sheetName val="Summary_table_OLD23"/>
      <sheetName val="Timeliness_MC23"/>
      <sheetName val="Timeliness_CC23"/>
      <sheetName val="Fines_(excl)23"/>
      <sheetName val="CPS_-_Bench_Warrants23"/>
      <sheetName val="Community_Penalties23"/>
      <sheetName val="Sanction_Detections23"/>
      <sheetName val="FTA_Warrants23"/>
      <sheetName val="Record_of_changes23"/>
      <sheetName val="Timeliness_MC_223"/>
      <sheetName val="Timeliness_CC_223"/>
      <sheetName val="Front_page20"/>
      <sheetName val="Summary_Table20"/>
      <sheetName val="Summary_table_OLD20"/>
      <sheetName val="Timeliness_MC20"/>
      <sheetName val="Timeliness_CC20"/>
      <sheetName val="Fines_(excl)20"/>
      <sheetName val="CPS_-_Bench_Warrants20"/>
      <sheetName val="Community_Penalties20"/>
      <sheetName val="Sanction_Detections20"/>
      <sheetName val="FTA_Warrants20"/>
      <sheetName val="Record_of_changes20"/>
      <sheetName val="Timeliness_MC_220"/>
      <sheetName val="Timeliness_CC_220"/>
      <sheetName val="Front_page21"/>
      <sheetName val="Summary_Table21"/>
      <sheetName val="Summary_table_OLD21"/>
      <sheetName val="Timeliness_MC21"/>
      <sheetName val="Timeliness_CC21"/>
      <sheetName val="Fines_(excl)21"/>
      <sheetName val="CPS_-_Bench_Warrants21"/>
      <sheetName val="Community_Penalties21"/>
      <sheetName val="Sanction_Detections21"/>
      <sheetName val="FTA_Warrants21"/>
      <sheetName val="Record_of_changes21"/>
      <sheetName val="Timeliness_MC_221"/>
      <sheetName val="Timeliness_CC_221"/>
      <sheetName val="Front_page22"/>
      <sheetName val="Summary_Table22"/>
      <sheetName val="Summary_table_OLD22"/>
      <sheetName val="Timeliness_MC22"/>
      <sheetName val="Timeliness_CC22"/>
      <sheetName val="Fines_(excl)22"/>
      <sheetName val="CPS_-_Bench_Warrants22"/>
      <sheetName val="Community_Penalties22"/>
      <sheetName val="Sanction_Detections22"/>
      <sheetName val="FTA_Warrants22"/>
      <sheetName val="Record_of_changes22"/>
      <sheetName val="Timeliness_MC_222"/>
      <sheetName val="Timeliness_CC_222"/>
      <sheetName val="Front_page27"/>
      <sheetName val="Summary_Table27"/>
      <sheetName val="Summary_table_OLD27"/>
      <sheetName val="Timeliness_MC27"/>
      <sheetName val="Timeliness_CC27"/>
      <sheetName val="Fines_(excl)27"/>
      <sheetName val="CPS_-_Bench_Warrants27"/>
      <sheetName val="Community_Penalties27"/>
      <sheetName val="Sanction_Detections27"/>
      <sheetName val="FTA_Warrants27"/>
      <sheetName val="Record_of_changes27"/>
      <sheetName val="Timeliness_MC_227"/>
      <sheetName val="Timeliness_CC_227"/>
      <sheetName val="Front_page24"/>
      <sheetName val="Summary_Table24"/>
      <sheetName val="Summary_table_OLD24"/>
      <sheetName val="Timeliness_MC24"/>
      <sheetName val="Timeliness_CC24"/>
      <sheetName val="Fines_(excl)24"/>
      <sheetName val="CPS_-_Bench_Warrants24"/>
      <sheetName val="Community_Penalties24"/>
      <sheetName val="Sanction_Detections24"/>
      <sheetName val="FTA_Warrants24"/>
      <sheetName val="Record_of_changes24"/>
      <sheetName val="Timeliness_MC_224"/>
      <sheetName val="Timeliness_CC_224"/>
      <sheetName val="Front_page25"/>
      <sheetName val="Summary_Table25"/>
      <sheetName val="Summary_table_OLD25"/>
      <sheetName val="Timeliness_MC25"/>
      <sheetName val="Timeliness_CC25"/>
      <sheetName val="Fines_(excl)25"/>
      <sheetName val="CPS_-_Bench_Warrants25"/>
      <sheetName val="Community_Penalties25"/>
      <sheetName val="Sanction_Detections25"/>
      <sheetName val="FTA_Warrants25"/>
      <sheetName val="Record_of_changes25"/>
      <sheetName val="Timeliness_MC_225"/>
      <sheetName val="Timeliness_CC_225"/>
      <sheetName val="Front_page26"/>
      <sheetName val="Summary_Table26"/>
      <sheetName val="Summary_table_OLD26"/>
      <sheetName val="Timeliness_MC26"/>
      <sheetName val="Timeliness_CC26"/>
      <sheetName val="Fines_(excl)26"/>
      <sheetName val="CPS_-_Bench_Warrants26"/>
      <sheetName val="Community_Penalties26"/>
      <sheetName val="Sanction_Detections26"/>
      <sheetName val="FTA_Warrants26"/>
      <sheetName val="Record_of_changes26"/>
      <sheetName val="Timeliness_MC_226"/>
      <sheetName val="Timeliness_CC_226"/>
      <sheetName val="Front_page28"/>
      <sheetName val="Summary_Table28"/>
      <sheetName val="Summary_table_OLD28"/>
      <sheetName val="Timeliness_MC28"/>
      <sheetName val="Timeliness_CC28"/>
      <sheetName val="Fines_(excl)28"/>
      <sheetName val="CPS_-_Bench_Warrants28"/>
      <sheetName val="Community_Penalties28"/>
      <sheetName val="Sanction_Detections28"/>
      <sheetName val="FTA_Warrants28"/>
      <sheetName val="Record_of_changes28"/>
      <sheetName val="Timeliness_MC_228"/>
      <sheetName val="Timeliness_CC_228"/>
      <sheetName val="Front_page29"/>
      <sheetName val="Summary_Table29"/>
      <sheetName val="Summary_table_OLD29"/>
      <sheetName val="Timeliness_MC29"/>
      <sheetName val="Timeliness_CC29"/>
      <sheetName val="Fines_(excl)29"/>
      <sheetName val="CPS_-_Bench_Warrants29"/>
      <sheetName val="Community_Penalties29"/>
      <sheetName val="Sanction_Detections29"/>
      <sheetName val="FTA_Warrants29"/>
      <sheetName val="Record_of_changes29"/>
      <sheetName val="Timeliness_MC_229"/>
      <sheetName val="Timeliness_CC_229"/>
      <sheetName val="Front_page30"/>
      <sheetName val="Summary_Table30"/>
      <sheetName val="Summary_table_OLD30"/>
      <sheetName val="Timeliness_MC30"/>
      <sheetName val="Timeliness_CC30"/>
      <sheetName val="Fines_(excl)30"/>
      <sheetName val="CPS_-_Bench_Warrants30"/>
      <sheetName val="Community_Penalties30"/>
      <sheetName val="Sanction_Detections30"/>
      <sheetName val="FTA_Warrants30"/>
      <sheetName val="Record_of_changes30"/>
      <sheetName val="Timeliness_MC_230"/>
      <sheetName val="Timeliness_CC_230"/>
      <sheetName val="Front_page36"/>
      <sheetName val="Summary_Table36"/>
      <sheetName val="Summary_table_OLD36"/>
      <sheetName val="Timeliness_MC36"/>
      <sheetName val="Timeliness_CC36"/>
      <sheetName val="Fines_(excl)36"/>
      <sheetName val="CPS_-_Bench_Warrants36"/>
      <sheetName val="Community_Penalties36"/>
      <sheetName val="Sanction_Detections36"/>
      <sheetName val="FTA_Warrants36"/>
      <sheetName val="Record_of_changes36"/>
      <sheetName val="Timeliness_MC_236"/>
      <sheetName val="Timeliness_CC_236"/>
      <sheetName val="Front_page31"/>
      <sheetName val="Summary_Table31"/>
      <sheetName val="Summary_table_OLD31"/>
      <sheetName val="Timeliness_MC31"/>
      <sheetName val="Timeliness_CC31"/>
      <sheetName val="Fines_(excl)31"/>
      <sheetName val="CPS_-_Bench_Warrants31"/>
      <sheetName val="Community_Penalties31"/>
      <sheetName val="Sanction_Detections31"/>
      <sheetName val="FTA_Warrants31"/>
      <sheetName val="Record_of_changes31"/>
      <sheetName val="Timeliness_MC_231"/>
      <sheetName val="Timeliness_CC_231"/>
      <sheetName val="Front_page32"/>
      <sheetName val="Summary_Table32"/>
      <sheetName val="Summary_table_OLD32"/>
      <sheetName val="Timeliness_MC32"/>
      <sheetName val="Timeliness_CC32"/>
      <sheetName val="Fines_(excl)32"/>
      <sheetName val="CPS_-_Bench_Warrants32"/>
      <sheetName val="Community_Penalties32"/>
      <sheetName val="Sanction_Detections32"/>
      <sheetName val="FTA_Warrants32"/>
      <sheetName val="Record_of_changes32"/>
      <sheetName val="Timeliness_MC_232"/>
      <sheetName val="Timeliness_CC_232"/>
      <sheetName val="Front_page33"/>
      <sheetName val="Summary_Table33"/>
      <sheetName val="Summary_table_OLD33"/>
      <sheetName val="Timeliness_MC33"/>
      <sheetName val="Timeliness_CC33"/>
      <sheetName val="Fines_(excl)33"/>
      <sheetName val="CPS_-_Bench_Warrants33"/>
      <sheetName val="Community_Penalties33"/>
      <sheetName val="Sanction_Detections33"/>
      <sheetName val="FTA_Warrants33"/>
      <sheetName val="Record_of_changes33"/>
      <sheetName val="Timeliness_MC_233"/>
      <sheetName val="Timeliness_CC_233"/>
      <sheetName val="Front_page34"/>
      <sheetName val="Summary_Table34"/>
      <sheetName val="Summary_table_OLD34"/>
      <sheetName val="Timeliness_MC34"/>
      <sheetName val="Timeliness_CC34"/>
      <sheetName val="Fines_(excl)34"/>
      <sheetName val="CPS_-_Bench_Warrants34"/>
      <sheetName val="Community_Penalties34"/>
      <sheetName val="Sanction_Detections34"/>
      <sheetName val="FTA_Warrants34"/>
      <sheetName val="Record_of_changes34"/>
      <sheetName val="Timeliness_MC_234"/>
      <sheetName val="Timeliness_CC_234"/>
      <sheetName val="Front_page35"/>
      <sheetName val="Summary_Table35"/>
      <sheetName val="Summary_table_OLD35"/>
      <sheetName val="Timeliness_MC35"/>
      <sheetName val="Timeliness_CC35"/>
      <sheetName val="Fines_(excl)35"/>
      <sheetName val="CPS_-_Bench_Warrants35"/>
      <sheetName val="Community_Penalties35"/>
      <sheetName val="Sanction_Detections35"/>
      <sheetName val="FTA_Warrants35"/>
      <sheetName val="Record_of_changes35"/>
      <sheetName val="Timeliness_MC_235"/>
      <sheetName val="Timeliness_CC_235"/>
      <sheetName val="Front_page40"/>
      <sheetName val="Summary_Table40"/>
      <sheetName val="Summary_table_OLD40"/>
      <sheetName val="Timeliness_MC40"/>
      <sheetName val="Timeliness_CC40"/>
      <sheetName val="Fines_(excl)40"/>
      <sheetName val="CPS_-_Bench_Warrants40"/>
      <sheetName val="Community_Penalties40"/>
      <sheetName val="Sanction_Detections40"/>
      <sheetName val="FTA_Warrants40"/>
      <sheetName val="Record_of_changes40"/>
      <sheetName val="Timeliness_MC_240"/>
      <sheetName val="Timeliness_CC_240"/>
      <sheetName val="Front_page39"/>
      <sheetName val="Summary_Table39"/>
      <sheetName val="Summary_table_OLD39"/>
      <sheetName val="Timeliness_MC39"/>
      <sheetName val="Timeliness_CC39"/>
      <sheetName val="Fines_(excl)39"/>
      <sheetName val="CPS_-_Bench_Warrants39"/>
      <sheetName val="Community_Penalties39"/>
      <sheetName val="Sanction_Detections39"/>
      <sheetName val="FTA_Warrants39"/>
      <sheetName val="Record_of_changes39"/>
      <sheetName val="Timeliness_MC_239"/>
      <sheetName val="Timeliness_CC_239"/>
      <sheetName val="Front_page38"/>
      <sheetName val="Summary_Table38"/>
      <sheetName val="Summary_table_OLD38"/>
      <sheetName val="Timeliness_MC38"/>
      <sheetName val="Timeliness_CC38"/>
      <sheetName val="Fines_(excl)38"/>
      <sheetName val="CPS_-_Bench_Warrants38"/>
      <sheetName val="Community_Penalties38"/>
      <sheetName val="Sanction_Detections38"/>
      <sheetName val="FTA_Warrants38"/>
      <sheetName val="Record_of_changes38"/>
      <sheetName val="Timeliness_MC_238"/>
      <sheetName val="Timeliness_CC_238"/>
      <sheetName val="Front_page37"/>
      <sheetName val="Summary_Table37"/>
      <sheetName val="Summary_table_OLD37"/>
      <sheetName val="Timeliness_MC37"/>
      <sheetName val="Timeliness_CC37"/>
      <sheetName val="Fines_(excl)37"/>
      <sheetName val="CPS_-_Bench_Warrants37"/>
      <sheetName val="Community_Penalties37"/>
      <sheetName val="Sanction_Detections37"/>
      <sheetName val="FTA_Warrants37"/>
      <sheetName val="Record_of_changes37"/>
      <sheetName val="Timeliness_MC_237"/>
      <sheetName val="Timeliness_CC_237"/>
      <sheetName val="Front_page41"/>
      <sheetName val="Summary_Table41"/>
      <sheetName val="Summary_table_OLD41"/>
      <sheetName val="Timeliness_MC41"/>
      <sheetName val="Timeliness_CC41"/>
      <sheetName val="Fines_(excl)41"/>
      <sheetName val="CPS_-_Bench_Warrants41"/>
      <sheetName val="Community_Penalties41"/>
      <sheetName val="Sanction_Detections41"/>
      <sheetName val="FTA_Warrants41"/>
      <sheetName val="Record_of_changes41"/>
      <sheetName val="Timeliness_MC_241"/>
      <sheetName val="Timeliness_CC_241"/>
      <sheetName val="Front_page47"/>
      <sheetName val="Summary_Table47"/>
      <sheetName val="Summary_table_OLD47"/>
      <sheetName val="Timeliness_MC47"/>
      <sheetName val="Timeliness_CC47"/>
      <sheetName val="Fines_(excl)47"/>
      <sheetName val="CPS_-_Bench_Warrants47"/>
      <sheetName val="Community_Penalties47"/>
      <sheetName val="Sanction_Detections47"/>
      <sheetName val="FTA_Warrants47"/>
      <sheetName val="Record_of_changes47"/>
      <sheetName val="Timeliness_MC_247"/>
      <sheetName val="Timeliness_CC_247"/>
      <sheetName val="Front_page42"/>
      <sheetName val="Summary_Table42"/>
      <sheetName val="Summary_table_OLD42"/>
      <sheetName val="Timeliness_MC42"/>
      <sheetName val="Timeliness_CC42"/>
      <sheetName val="Fines_(excl)42"/>
      <sheetName val="CPS_-_Bench_Warrants42"/>
      <sheetName val="Community_Penalties42"/>
      <sheetName val="Sanction_Detections42"/>
      <sheetName val="FTA_Warrants42"/>
      <sheetName val="Record_of_changes42"/>
      <sheetName val="Timeliness_MC_242"/>
      <sheetName val="Timeliness_CC_242"/>
      <sheetName val="Front_page46"/>
      <sheetName val="Summary_Table46"/>
      <sheetName val="Summary_table_OLD46"/>
      <sheetName val="Timeliness_MC46"/>
      <sheetName val="Timeliness_CC46"/>
      <sheetName val="Fines_(excl)46"/>
      <sheetName val="CPS_-_Bench_Warrants46"/>
      <sheetName val="Community_Penalties46"/>
      <sheetName val="Sanction_Detections46"/>
      <sheetName val="FTA_Warrants46"/>
      <sheetName val="Record_of_changes46"/>
      <sheetName val="Timeliness_MC_246"/>
      <sheetName val="Timeliness_CC_246"/>
      <sheetName val="Front_page44"/>
      <sheetName val="Summary_Table44"/>
      <sheetName val="Summary_table_OLD44"/>
      <sheetName val="Timeliness_MC44"/>
      <sheetName val="Timeliness_CC44"/>
      <sheetName val="Fines_(excl)44"/>
      <sheetName val="CPS_-_Bench_Warrants44"/>
      <sheetName val="Community_Penalties44"/>
      <sheetName val="Sanction_Detections44"/>
      <sheetName val="FTA_Warrants44"/>
      <sheetName val="Record_of_changes44"/>
      <sheetName val="Timeliness_MC_244"/>
      <sheetName val="Timeliness_CC_244"/>
      <sheetName val="Front_page43"/>
      <sheetName val="Summary_Table43"/>
      <sheetName val="Summary_table_OLD43"/>
      <sheetName val="Timeliness_MC43"/>
      <sheetName val="Timeliness_CC43"/>
      <sheetName val="Fines_(excl)43"/>
      <sheetName val="CPS_-_Bench_Warrants43"/>
      <sheetName val="Community_Penalties43"/>
      <sheetName val="Sanction_Detections43"/>
      <sheetName val="FTA_Warrants43"/>
      <sheetName val="Record_of_changes43"/>
      <sheetName val="Timeliness_MC_243"/>
      <sheetName val="Timeliness_CC_243"/>
      <sheetName val="Front_page45"/>
      <sheetName val="Summary_Table45"/>
      <sheetName val="Summary_table_OLD45"/>
      <sheetName val="Timeliness_MC45"/>
      <sheetName val="Timeliness_CC45"/>
      <sheetName val="Fines_(excl)45"/>
      <sheetName val="CPS_-_Bench_Warrants45"/>
      <sheetName val="Community_Penalties45"/>
      <sheetName val="Sanction_Detections45"/>
      <sheetName val="FTA_Warrants45"/>
      <sheetName val="Record_of_changes45"/>
      <sheetName val="Timeliness_MC_245"/>
      <sheetName val="Timeliness_CC_245"/>
    </sheetNames>
    <sheetDataSet>
      <sheetData sheetId="0" refreshError="1"/>
      <sheetData sheetId="1" refreshError="1"/>
      <sheetData sheetId="2" refreshError="1"/>
      <sheetData sheetId="3" refreshError="1"/>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912E7F-41DC-413F-B96E-1264623E0969}" name="Table17" displayName="Table17" ref="A2:B10" totalsRowShown="0" headerRowDxfId="226">
  <autoFilter ref="A2:B10" xr:uid="{34A19852-790B-495E-B09B-B7A752A405F9}">
    <filterColumn colId="0" hiddenButton="1"/>
    <filterColumn colId="1" hiddenButton="1"/>
  </autoFilter>
  <tableColumns count="2">
    <tableColumn id="1" xr3:uid="{F2A47A51-CFE1-4BEE-8B0C-2DA1403955C4}" name="Information"/>
    <tableColumn id="2" xr3:uid="{2328C3DB-CF08-4C72-A67D-424DB184E5E5}" name="Useful links" dataDxfId="225" dataCellStyle="Hyperlink 2 2 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D10D2CD7-1145-4438-951B-5A759F6C0D66}" name="Table15" displayName="Table15" ref="A7:Y63" totalsRowShown="0" headerRowDxfId="110" dataDxfId="108" headerRowBorderDxfId="109" tableBorderDxfId="107" headerRowCellStyle="Normal 2" dataCellStyle="Comma">
  <autoFilter ref="A7:Y63" xr:uid="{D10D2CD7-1145-4438-951B-5A759F6C0D6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BF1D1C08-B64F-4C2A-8B1D-52808C4B6A4E}" name="Area Code" dataDxfId="106" dataCellStyle="Normal 2"/>
    <tableColumn id="2" xr3:uid="{DEA0E2BA-D9DE-4213-81F8-C05E786708CA}" name="Area Name" dataDxfId="105" dataCellStyle="Normal 2"/>
    <tableColumn id="3" xr3:uid="{2912933A-F69A-4B05-AA04-73574C76FA79}" name=" Total recorded crime_x000a_ (excluding fraud)_x000a_ [note 2]" dataDxfId="104" dataCellStyle="Comma"/>
    <tableColumn id="4" xr3:uid="{7C4ED281-DA7F-48AB-A80F-4A865892C1AE}" name="Violence against the person" dataDxfId="103" dataCellStyle="Comma"/>
    <tableColumn id="5" xr3:uid="{1B012D22-36B3-4E7E-B7D7-55F31AE570B7}" name="Homicide" dataDxfId="102" dataCellStyle="Comma"/>
    <tableColumn id="6" xr3:uid="{675A017E-EC63-42B1-97B3-37410D40D1CD}" name="Violence with injury" dataDxfId="101" dataCellStyle="Comma"/>
    <tableColumn id="7" xr3:uid="{3A667285-E62F-481B-8B69-42DD563D1FEC}" name="Violence without injury" dataDxfId="100" dataCellStyle="Comma"/>
    <tableColumn id="8" xr3:uid="{1E1FE566-0F5D-4712-A395-623129CCD6FF}" name="Stalking and harassment" dataDxfId="99" dataCellStyle="Comma"/>
    <tableColumn id="9" xr3:uid="{567DAE97-E964-4243-938F-2E1BCC2E3718}" name="Death or serious injury - unlawful driving" dataDxfId="98" dataCellStyle="Comma"/>
    <tableColumn id="10" xr3:uid="{071B76CD-BBE5-4913-8FA6-D5B2ED94DC74}" name="Sexual offences" dataDxfId="97" dataCellStyle="Comma"/>
    <tableColumn id="11" xr3:uid="{0602D683-2537-4A3A-B252-5B00930B3FD6}" name="Robbery" dataDxfId="96" dataCellStyle="Comma"/>
    <tableColumn id="12" xr3:uid="{9F63A006-C9E5-49A4-91F2-9E56B926995F}" name="Theft offences" dataDxfId="95" dataCellStyle="Comma"/>
    <tableColumn id="13" xr3:uid="{A7FD848F-99DA-4755-8831-4A90CD15536D}" name="Burglary" dataDxfId="94" dataCellStyle="Comma"/>
    <tableColumn id="14" xr3:uid="{821F1176-E5E0-4A70-A52B-8B53B0DFB553}" name="Residential burglary" dataDxfId="93" dataCellStyle="Comma"/>
    <tableColumn id="15" xr3:uid="{427AFE56-4E29-4C09-8088-C9A9A7DB799E}" name="Non-residential burglary" dataDxfId="92" dataCellStyle="Comma"/>
    <tableColumn id="16" xr3:uid="{33364D6A-6503-475D-8814-6F79CE1340AE}" name="Vehicle offences" dataDxfId="91" dataCellStyle="Comma"/>
    <tableColumn id="17" xr3:uid="{295C347C-9B47-4814-B653-793BFE118F29}" name="Theft from the person" dataDxfId="90" dataCellStyle="Comma"/>
    <tableColumn id="18" xr3:uid="{2BD66DD6-BCDE-49EC-B0BB-081552C2C9F9}" name="Bicycle theft" dataDxfId="89" dataCellStyle="Comma"/>
    <tableColumn id="19" xr3:uid="{D8B3754C-44C8-416F-98A6-9F5BE0E85025}" name="Shoplifting" dataDxfId="88" dataCellStyle="Comma"/>
    <tableColumn id="20" xr3:uid="{8ABACCF8-43D6-41D0-B9AA-F094878E5AD0}" name="Other theft offences" dataDxfId="87" dataCellStyle="Comma"/>
    <tableColumn id="21" xr3:uid="{56CFA58E-10D6-4BE5-A45A-4ACFE7028748}" name="Criminal damage and arson" dataDxfId="86" dataCellStyle="Comma"/>
    <tableColumn id="22" xr3:uid="{D542223C-3347-4C3E-BB06-455885FD2856}" name="Drug offences" dataDxfId="85" dataCellStyle="Comma"/>
    <tableColumn id="23" xr3:uid="{B63465B2-574B-4958-8B52-23487C875DB4}" name="Possession of weapons offences" dataDxfId="84" dataCellStyle="Comma"/>
    <tableColumn id="24" xr3:uid="{90B37551-2AC1-49D2-9737-6B6E383E3E34}" name="Public order offences" dataDxfId="83" dataCellStyle="Comma"/>
    <tableColumn id="25" xr3:uid="{7DDB1A84-BED3-403F-928A-8A1A506426D8}" name="Miscellaneous crimes against society" dataDxfId="82" dataCellStyle="Comma"/>
  </tableColumns>
  <tableStyleInfo name="Table Style 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1F77943-8322-4777-A9CC-81BF5630EB6D}" name="Tablep5" displayName="Tablep5" ref="A9:P65" totalsRowShown="0" headerRowDxfId="81" dataDxfId="79" headerRowBorderDxfId="80">
  <autoFilter ref="A9:P65" xr:uid="{AE7F59C4-1BAC-43A4-BE3A-3CC4A0787A0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095A872F-AFE3-4E0E-BF9A-A8D2753524AA}" name="Area Code" dataDxfId="78"/>
    <tableColumn id="2" xr3:uid="{632DCE95-CDC9-4161-9524-40FDA48133C3}" name="Area Name" dataDxfId="77"/>
    <tableColumn id="3" xr3:uid="{B157FC43-471C-4C66-AD34-97DABC59B186}" name="Total of selected serious offences involving a knife" dataDxfId="76"/>
    <tableColumn id="4" xr3:uid="{3B6DF311-CDDA-4908-B257-6CD3490F0627}" name="Total of selected serious offences % involving_x000a_ a knife" dataDxfId="75"/>
    <tableColumn id="5" xr3:uid="{9FD6F425-64E2-4BBD-82C0-9E496E65E466}" name="Attempted murder offences_x000a_ involving_x000a_ a knife" dataDxfId="74" dataCellStyle="Normal 5 2 3 2 2 2"/>
    <tableColumn id="6" xr3:uid="{C100D2BE-703E-43E9-A00D-A95DF9A2FBCC}" name="Attempted murder % involving_x000a_ a knife" dataDxfId="73"/>
    <tableColumn id="7" xr3:uid="{68D1F14E-FE5E-4757-8592-E757FF5943C3}" name="Threats to kill offences involving_x000a_ a knife" dataDxfId="72" dataCellStyle="Normal 5 2 3 2 2 2"/>
    <tableColumn id="8" xr3:uid="{A2451FE4-E572-4C6B-80A9-4CCEC7BC0A56}" name="Threats to kill offences % involving_x000a_ a knife" dataDxfId="71"/>
    <tableColumn id="9" xr3:uid="{3EDCD9D2-492F-4E58-87EC-DB487A628CBA}" name="Assault with injury and _x000a_assault with intent to cause serious harm offences involving a knife" dataDxfId="70" dataCellStyle="Normal 5 2 3 2 2 2"/>
    <tableColumn id="10" xr3:uid="{DC99ACC8-BD4A-4FA6-8755-BBA4268F07ED}" name="Assault with injury and _x000a_assault with intent to cause serious harm % involving_x000a_ a knife" dataDxfId="69"/>
    <tableColumn id="11" xr3:uid="{CB0606BB-144F-4BC5-8799-23F318717585}" name="Robbery offences involving_x000a_ a knife_x000a_ " dataDxfId="68" dataCellStyle="Normal 5 2 3 2 2 2"/>
    <tableColumn id="12" xr3:uid="{C72D4E94-CF41-4DDE-8050-8E31DD62F244}" name="Robbery_x000a_ offences % involving_x000a_ a knife" dataDxfId="67"/>
    <tableColumn id="13" xr3:uid="{6340EE99-15D2-4B6B-8F55-E0CF8E53CD70}" name="Rape and sexual assault offences involving a knife_x000a_  [note 4]" dataDxfId="66" dataCellStyle="Normal 5 2 3 2 2 2"/>
    <tableColumn id="14" xr3:uid="{BA21192A-F189-4C9A-8EE0-1A5D0A2B9381}" name="Rape and sexual assault_x000a_ offences % involving_x000a_ a knife" dataDxfId="65"/>
    <tableColumn id="15" xr3:uid="{EBE41524-82F8-4F2F-94D0-30BD926BD9EE}" name="Homicide offences involving a knife _x000a_ [note 5]" dataDxfId="64" dataCellStyle="Normal 5 2 3 2 2 2"/>
    <tableColumn id="16" xr3:uid="{F203F4FD-724D-4AF6-863E-DC1BD7896080}" name="Homicide_x000a_ offences % involving_x000a_ a knife" dataDxfId="63"/>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89AC468-24A1-415C-8F9F-7662C61B5CE7}" name="Tablep6" displayName="Tablep6" ref="A9:AE67" totalsRowShown="0" headerRowDxfId="61" dataDxfId="59" headerRowBorderDxfId="60" tableBorderDxfId="58" dataCellStyle="Normal 4">
  <autoFilter ref="A9:AE67" xr:uid="{A7F1EBB7-D851-40A9-A11E-ACD427C7F3F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autoFilter>
  <tableColumns count="31">
    <tableColumn id="1" xr3:uid="{B66893A6-D029-49B8-9276-9F7D988FE3F0}" name="Area Codes" dataDxfId="57"/>
    <tableColumn id="2" xr3:uid="{BFF7A2BF-9D79-4B37-A1C2-7F2595C3C83D}" name="Area name" dataDxfId="56"/>
    <tableColumn id="3" xr3:uid="{67276C26-F71D-4741-B263-AFA653808881}" name="Apr 2010 to Mar 2011" dataDxfId="55" dataCellStyle="Normal 4"/>
    <tableColumn id="4" xr3:uid="{3C472543-63C7-423F-BFA1-D1EEAC569882}" name="% involving a knife Apr 2010 to_x000a_ Mar 2011" dataDxfId="54" dataCellStyle="Normal 4"/>
    <tableColumn id="5" xr3:uid="{1EF1CABB-12FB-4AF8-B17F-4DE02434416C}" name="Apr 2011 to Mar 2012_x000a_[note 9]" dataDxfId="53" dataCellStyle="Normal 4"/>
    <tableColumn id="6" xr3:uid="{0DDC9DE3-0F33-4DD2-87A9-18FCB66F39EB}" name="% involving a knife Apr 2011 to_x000a_ Mar 2012" dataDxfId="52" dataCellStyle="Normal 4"/>
    <tableColumn id="7" xr3:uid="{8FAD7DEF-B3FF-4C72-BDF4-98BD6EC63888}" name="Apr 2012 to Mar 2013" dataDxfId="51" dataCellStyle="Normal 4"/>
    <tableColumn id="8" xr3:uid="{3F754268-7C04-42B0-B3E8-2751FE6F025F}" name="% involving a knife Apr 2012 to_x000a_ Mar 2013" dataDxfId="50" dataCellStyle="Normal 4"/>
    <tableColumn id="9" xr3:uid="{317E35ED-B4DA-4299-AD2B-828D660C7B5C}" name="Apr 2013 to Mar 2014" dataDxfId="49" dataCellStyle="Normal 4"/>
    <tableColumn id="10" xr3:uid="{385E9871-AE3D-48B3-9966-D26591C50252}" name="% involving a knife Apr 2013 to_x000a_ Mar 2014" dataDxfId="48" dataCellStyle="Normal 4"/>
    <tableColumn id="11" xr3:uid="{D7AEFAA5-141D-4407-A8BD-04E190D61E75}" name="Apr 2014 to Mar 2015" dataDxfId="47" dataCellStyle="Normal 4"/>
    <tableColumn id="12" xr3:uid="{09C18EB6-9D30-4B53-8D36-EBEA398602E3}" name="% involving a knife Apr 2014 to_x000a_ Mar 2015" dataDxfId="46" dataCellStyle="Normal 4"/>
    <tableColumn id="13" xr3:uid="{5D589C80-33A4-4177-83D3-D04F3AAE4BEE}" name="Apr 2015 to Mar 2016" dataDxfId="45" dataCellStyle="Normal 4"/>
    <tableColumn id="14" xr3:uid="{4A377CC8-BE4E-43F5-8BE5-EDD391092524}" name="% involving a knife Apr 2015 to_x000a_ Mar 2016" dataDxfId="44" dataCellStyle="Normal 4"/>
    <tableColumn id="15" xr3:uid="{E37838AD-23C0-46A0-80BD-DCA4483D3773}" name="Apr 2016 to Mar 2017" dataDxfId="43" dataCellStyle="Normal 4"/>
    <tableColumn id="16" xr3:uid="{82073793-DDB4-4AC0-A11E-3F1650F8EE22}" name="% involving a knife Apr 2016 to_x000a_ Mar 2017" dataDxfId="42" dataCellStyle="Normal 4"/>
    <tableColumn id="17" xr3:uid="{59BD653D-D5AD-4528-99AB-20AB8DEDCCCE}" name="Apr 2017 to Mar 2018" dataDxfId="41" dataCellStyle="Normal 4"/>
    <tableColumn id="18" xr3:uid="{F9A4371F-091A-4AD2-9714-8D3CA04D5E19}" name="% involving a knife Apr 2017 to_x000a_ Mar 2018" dataDxfId="40" dataCellStyle="Normal 4"/>
    <tableColumn id="19" xr3:uid="{9BFCD3FF-4A94-4752-A67F-04989AA9E8AE}" name="Apr 2018 to Mar 2019" dataDxfId="39" dataCellStyle="Normal 4"/>
    <tableColumn id="20" xr3:uid="{DFD2C04A-12F8-420E-9DDB-C87D6688B29A}" name="% involving a knife Apr 2018 to_x000a_ Mar 2019" dataDxfId="38" dataCellStyle="Normal 4"/>
    <tableColumn id="21" xr3:uid="{FFA0CF8A-D2D8-4400-934F-991900526AEF}" name="Apr 2019 to Mar 2020_x000a_[note 3]" dataDxfId="37" dataCellStyle="Normal 4"/>
    <tableColumn id="22" xr3:uid="{2B9A3500-0FFD-4B07-AB1B-DFEF96E431E2}" name="% involving a knife Apr 2019 to_x000a_ Mar 2020_x000a_[note 3]" dataDxfId="36" dataCellStyle="Normal 4"/>
    <tableColumn id="23" xr3:uid="{D3C21069-4871-4F8D-8586-0F283D3B4920}" name="Apr 2020 to Mar 2021_x000a_[note 3]" dataDxfId="35" dataCellStyle="Normal 4"/>
    <tableColumn id="31" xr3:uid="{0A49898E-BD47-4342-9964-EFA1881C60ED}" name="% involving a knife Apr 2020 to_x000a_ Mar 2021_x000a_[note 3]" dataDxfId="34" dataCellStyle="Normal 4"/>
    <tableColumn id="30" xr3:uid="{FBF3CD8B-F765-4804-8715-CDCF175B59CC}" name="Jul 2021 to Jun 2022_x000a_[note 3]" dataDxfId="33" dataCellStyle="Normal 4"/>
    <tableColumn id="24" xr3:uid="{49C40AF8-D9FA-4116-890C-78EF6E75DF62}" name="% involving a knife Jul 2021 to_x000a_ Jun 2022_x000a_[note 3]" dataDxfId="32" dataCellStyle="Normal 4"/>
    <tableColumn id="28" xr3:uid="{2F3DC1A8-985A-4535-8A25-E2201FED43D4}" name="Jul 2022 to Jun 2023_x000a_[note 3]" dataDxfId="31" dataCellStyle="Normal 4"/>
    <tableColumn id="27" xr3:uid="{CA39315B-6AB6-4D91-81F0-17CA7B09408E}" name="% involving a knife Jul 2022 to_x000a_ Jun 2023_x000a_[note 3]" dataDxfId="30" dataCellStyle="Normal 4"/>
    <tableColumn id="25" xr3:uid="{FF5F432C-31A1-4CDD-82F3-A78DA7B1DC10}" name="Jul 2022 to Jun 2023 compared with Apr 2012 to_x000a_ Mar 2013_x000a_ % change" dataDxfId="29" dataCellStyle="Normal 4"/>
    <tableColumn id="29" xr3:uid="{9917CAC1-E304-42C2-AFFE-64F85CB8754C}" name="Jul 2022 to_x000a_ Jun 2023_x000a_ compared with_x000a_ Apr 2019 to _x000a_Mar 2020 _x000a_ % change" dataDxfId="28" dataCellStyle="Normal 4"/>
    <tableColumn id="26" xr3:uid="{FF512DE4-D4EF-431C-B3D6-4177B02D0966}" name="Jul 2022 to_x000a_ Jun 2023_x000a_ compared with previous year_x000a_ % change" dataDxfId="27" dataCellStyle="Normal 4"/>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3F28547-29EF-414E-8945-E46A477F182F}" name="Tablep722" displayName="Tablep722" ref="A10:D66" totalsRowShown="0" headerRowDxfId="26" headerRowBorderDxfId="25" tableBorderDxfId="24">
  <autoFilter ref="A10:D66" xr:uid="{94B80F07-18CA-433D-87DD-3B0A5A62EE03}">
    <filterColumn colId="0" hiddenButton="1"/>
    <filterColumn colId="1" hiddenButton="1"/>
    <filterColumn colId="2" hiddenButton="1"/>
    <filterColumn colId="3" hiddenButton="1"/>
  </autoFilter>
  <tableColumns count="4">
    <tableColumn id="1" xr3:uid="{7B7F90A4-201D-47FD-8969-9EE81E1A3496}" name="Area Code" dataDxfId="23" dataCellStyle="Normal 2 3 2 4"/>
    <tableColumn id="2" xr3:uid="{A1C259FE-3A33-40B3-B039-022C5F07A630}" name="Area Name" dataDxfId="22"/>
    <tableColumn id="3" xr3:uid="{7D1B1FFA-5369-46DD-A928-6263201CE6C9}" name="Jul 2021 to _x000a_June 2022" dataDxfId="21" dataCellStyle="Comma 2 2 2"/>
    <tableColumn id="4" xr3:uid="{6E24A849-21B9-46E2-9D65-C528F4D7420F}" name="Jul 2022 to _x000a_June 2023" dataDxfId="20" dataCellStyle="Comma 2 2 2"/>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D3A80EB-5AF8-4E56-8037-C2267FD3D1FA}" name="Tablep9f" displayName="Tablep9f" ref="A9:R64" totalsRowShown="0" headerRowDxfId="19" dataDxfId="17" headerRowBorderDxfId="18" dataCellStyle="Normal 5 2 3">
  <autoFilter ref="A9:R64" xr:uid="{C55B2056-C898-49D4-B4C9-FF9C24AD6F5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autoFilter>
  <tableColumns count="18">
    <tableColumn id="1" xr3:uid="{3F7186E7-B7A4-4072-ADAF-534734FE7439}" name="Area code" dataDxfId="16" dataCellStyle="Normal 2 2 2 2"/>
    <tableColumn id="2" xr3:uid="{25BE185F-ECB5-431D-AA8E-902F0CE55D35}" name="Area name" dataDxfId="15" dataCellStyle="Normal 5 2 3"/>
    <tableColumn id="3" xr3:uid="{29AF4003-8668-43BC-BB63-60283C7F4A2A}" name="Apr 2009 to_x000a_ Mar 2010"/>
    <tableColumn id="4" xr3:uid="{4F382ACA-861E-41EB-8516-A2473F440A47}" name="Apr 2010 to_x000a_ Mar 2011"/>
    <tableColumn id="5" xr3:uid="{4DC87E36-F71C-4D98-A52C-0E674A84E04B}" name="Apr 2011 to_x000a_ Mar 2012"/>
    <tableColumn id="6" xr3:uid="{798C2296-8C10-40E8-878B-E3E771331C9B}" name="Apr 2012 to_x000a_ Mar 2013"/>
    <tableColumn id="7" xr3:uid="{481EA64C-8544-45AF-84EB-5818A028AB37}" name="Apr 2013 to_x000a_ Mar 2014"/>
    <tableColumn id="8" xr3:uid="{70B91256-A3D3-4AB0-8E66-9EB0DB8DA3BF}" name="Apr 2014 to_x000a_ Mar 2015"/>
    <tableColumn id="9" xr3:uid="{3B946BAC-CBEB-4FD9-88F1-FB938EA62153}" name="Apr 2015 to_x000a_ Mar 2016"/>
    <tableColumn id="10" xr3:uid="{F3A68BB2-BDC0-4A3B-B971-E3CE365892AA}" name="Apr 2016 to_x000a_ Mar 2017"/>
    <tableColumn id="11" xr3:uid="{238F7A5F-394B-44D3-BE96-CDDA7323DE2A}" name="Apr 2017 to_x000a_ Mar 2018"/>
    <tableColumn id="12" xr3:uid="{2B876FFD-7213-4263-91A1-E826FDB450B1}" name="Apr 2018 to_x000a_ Mar 2019"/>
    <tableColumn id="13" xr3:uid="{A20D3409-4B82-4518-B52C-32A6822B812F}" name="Apr  2019 to_x000a_ Mar  2020 [note 4]" dataDxfId="14"/>
    <tableColumn id="18" xr3:uid="{62C1646D-E52B-400B-8DA5-85BC76528D0E}" name="Apr  2020 to_x000a_ Mar  2021 [note 4]" dataDxfId="13"/>
    <tableColumn id="14" xr3:uid="{81702CF9-ED0A-41E0-8309-A434D03364E0}" name="Jul 2021 to_x000a_ Jun 2022 [note 4]" dataDxfId="12"/>
    <tableColumn id="16" xr3:uid="{FD477B5C-BDA0-4F69-AEF2-9D9D1076FF10}" name="Jul 2022 to_x000a_ Jun 2023 [note 4]" dataDxfId="11"/>
    <tableColumn id="17" xr3:uid="{CFC7B7C7-A78C-4BE1-8DAD-4FBC0D9DD656}" name="Jul 2022 to_x000a_ Jun 2023_x000a_ compared with_x000a_ Apr 2019 to _x000a_Mar 2020 _x000a_ % change" dataDxfId="10"/>
    <tableColumn id="15" xr3:uid="{D3EC0933-6690-427B-8BCB-716F2732B8AE}" name="Jul 2022 to_x000a_ Jun 2023_x000a_ compared with previous year_x000a_ % change" dataDxfId="9"/>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892348C-EC45-4152-B572-2D24BADCDD86}" name="TableP10" displayName="TableP10" ref="A10:F67" totalsRowShown="0" headerRowDxfId="8" dataDxfId="7" tableBorderDxfId="6" dataCellStyle="Normal 2 3 2 4">
  <autoFilter ref="A10:F67" xr:uid="{9970DAC0-7363-4AF7-A735-BDD6161D4B72}">
    <filterColumn colId="0" hiddenButton="1"/>
    <filterColumn colId="1" hiddenButton="1"/>
    <filterColumn colId="2" hiddenButton="1"/>
    <filterColumn colId="3" hiddenButton="1"/>
    <filterColumn colId="4" hiddenButton="1"/>
    <filterColumn colId="5" hiddenButton="1"/>
  </autoFilter>
  <tableColumns count="6">
    <tableColumn id="1" xr3:uid="{4AA48B4E-D988-4B90-AE21-5DEA53530A5A}" name="Area Code" dataDxfId="5" dataCellStyle="Normal 2 3 2 4"/>
    <tableColumn id="2" xr3:uid="{FD394A0F-4382-4415-ABD2-3718B6C4EF43}" name="Area Name" dataDxfId="4" dataCellStyle="Normal 2 3 2 4"/>
    <tableColumn id="6" xr3:uid="{529F0044-6176-405F-BDE9-AD59676A782D}" name="July 2021 to_x000a_ June 2022" dataDxfId="3" dataCellStyle="Normal 2 3 2 4"/>
    <tableColumn id="3" xr3:uid="{E28CFEFE-5977-433C-835A-FA17CB9D1E1B}" name="July 2022 to June 2023" dataDxfId="2" dataCellStyle="Normal 4"/>
    <tableColumn id="4" xr3:uid="{DBE7852C-684F-456B-8F5D-CCA1481FAA7F}" name="Rate per 1,000 population" dataDxfId="1" dataCellStyle="Normal 4"/>
    <tableColumn id="5" xr3:uid="{385D31D2-627B-464F-A093-0D6EA2BF425C}" name="% change from_x000a_ previous year" dataDxfId="0" dataCellStyle="Normal 4"/>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53F8F45-16E7-454C-A383-088E38C1DDB5}" name="Table11" displayName="Table11" ref="A2:C15" totalsRowShown="0" headerRowDxfId="224" dataDxfId="223">
  <autoFilter ref="A2:C15" xr:uid="{3154D0F4-EA5A-418D-AA6C-036465E544DB}">
    <filterColumn colId="0" hiddenButton="1"/>
    <filterColumn colId="1" hiddenButton="1"/>
    <filterColumn colId="2" hiddenButton="1"/>
  </autoFilter>
  <tableColumns count="3">
    <tableColumn id="1" xr3:uid="{F560E3F2-AE23-45CA-B8BE-852CEAE1DD13}" name="Table number" dataDxfId="222"/>
    <tableColumn id="2" xr3:uid="{D5EB7658-0B5C-4465-950E-874303E5EC69}" name="Table title" dataDxfId="221"/>
    <tableColumn id="3" xr3:uid="{D228085D-46AE-4DC2-B9E5-5298664CFA89}" name="Table link" dataDxfId="220" dataCellStyle="Hyperlink"/>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28F8AFB-2AEC-4272-A6E9-72D994B47755}" name="TableNotes" displayName="TableNotes" ref="A4:C14" totalsRowShown="0" headerRowDxfId="219" dataDxfId="218">
  <autoFilter ref="A4:C14" xr:uid="{4F30B6AA-AF8A-41C0-B41F-F56C8E2A29FA}">
    <filterColumn colId="0" hiddenButton="1"/>
    <filterColumn colId="1" hiddenButton="1"/>
    <filterColumn colId="2" hiddenButton="1"/>
  </autoFilter>
  <tableColumns count="3">
    <tableColumn id="1" xr3:uid="{D6D1FE55-6069-4C9A-BF6A-A6619D357F21}" name="Note number" dataDxfId="217"/>
    <tableColumn id="2" xr3:uid="{196A1637-81E0-4D06-A189-1A985413D719}" name="Note text" dataDxfId="216"/>
    <tableColumn id="3" xr3:uid="{5E619C75-B18E-474C-8763-E132BF051FD4}" name="Useful links" dataDxfId="215"/>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E6F8342-5B5F-44FA-B945-E0989284E9B9}" name="TableNote1" displayName="TableNote1" ref="A17:C29" totalsRowShown="0" headerRowDxfId="214" dataDxfId="213">
  <autoFilter ref="A17:C29" xr:uid="{BC3C7877-59CA-4876-B150-7DA7B8B833FE}">
    <filterColumn colId="0" hiddenButton="1"/>
    <filterColumn colId="1" hiddenButton="1"/>
    <filterColumn colId="2" hiddenButton="1"/>
  </autoFilter>
  <tableColumns count="3">
    <tableColumn id="1" xr3:uid="{AAFFFD6B-0924-4449-9CCB-B3E33FDD43B3}" name="Note number" dataDxfId="212"/>
    <tableColumn id="2" xr3:uid="{9E14F85D-0BD2-44C4-8624-1D833727AFE3}" name="Note text" dataDxfId="211" dataCellStyle="Normal 2 2 2 2 3 3"/>
    <tableColumn id="3" xr3:uid="{AB2F3E8F-D75E-420E-A4EE-FC67F45B2913}" name="Useful links" dataDxfId="210"/>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756226C-79AF-4ABC-818B-AA6077F20CDB}" name="Tablenote2" displayName="Tablenote2" ref="A32:C36" totalsRowShown="0" headerRowDxfId="209" dataDxfId="208">
  <autoFilter ref="A32:C36" xr:uid="{41372E52-02EF-4479-973D-910651537B2E}">
    <filterColumn colId="0" hiddenButton="1"/>
    <filterColumn colId="1" hiddenButton="1"/>
    <filterColumn colId="2" hiddenButton="1"/>
  </autoFilter>
  <tableColumns count="3">
    <tableColumn id="1" xr3:uid="{6AFF47A1-1B38-49B9-92E2-08CD1C634401}" name="Note number" dataDxfId="207"/>
    <tableColumn id="2" xr3:uid="{6E92139B-669F-475C-B3D3-239FD861FEC2}" name="Note text" dataDxfId="206"/>
    <tableColumn id="3" xr3:uid="{529171BA-6F22-4A24-9D1B-1C30AB6AD5D4}" name="Useful links" dataDxfId="205"/>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4308DCC-E41E-4BF9-8F79-094819E77BB0}" name="Tablenote3" displayName="Tablenote3" ref="A39:C46" totalsRowShown="0" headerRowDxfId="204" dataDxfId="203">
  <autoFilter ref="A39:C46" xr:uid="{B4574067-7E0F-4B25-B10F-30BEF9FA8ABE}">
    <filterColumn colId="0" hiddenButton="1"/>
    <filterColumn colId="1" hiddenButton="1"/>
    <filterColumn colId="2" hiddenButton="1"/>
  </autoFilter>
  <tableColumns count="3">
    <tableColumn id="1" xr3:uid="{53E9ED1B-3312-4DDE-AF2F-7BC39F1D7900}" name="Note number" dataDxfId="202"/>
    <tableColumn id="2" xr3:uid="{30A8F247-DF23-4CDC-B376-7DBE3762E77E}" name="Note text" dataDxfId="201" dataCellStyle="Normal 2 3 2 3"/>
    <tableColumn id="3" xr3:uid="{7CC0762E-09E6-42AC-914C-983C8FDE44CF}" name="Useful links" dataDxfId="200"/>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4F81746-95C3-46E3-8210-C7D8A8701876}" name="Table12" displayName="Table12" ref="A7:Y63" totalsRowShown="0" headerRowDxfId="199" dataDxfId="197" headerRowBorderDxfId="198" tableBorderDxfId="196" headerRowCellStyle="Normal 2">
  <autoFilter ref="A7:Y63" xr:uid="{A4F81746-95C3-46E3-8210-C7D8A870187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39A22823-0033-438F-B40F-281F5DAE42EB}" name="Area Code" dataDxfId="195" dataCellStyle="Normal 2"/>
    <tableColumn id="2" xr3:uid="{F58399EC-4219-40CF-B72E-A5B6B6D3E061}" name="Area Name" dataDxfId="194" dataCellStyle="Normal 2"/>
    <tableColumn id="3" xr3:uid="{BD62AE12-619B-44A3-B4EB-108AFF96999A}" name="Total recorded crime_x000a_ (excluding fraud) [note 2]" dataDxfId="193"/>
    <tableColumn id="4" xr3:uid="{D2A2BCA8-0766-4093-85A8-685B1E982F20}" name="Violence against the person" dataDxfId="192"/>
    <tableColumn id="5" xr3:uid="{80701F64-0F8F-4441-B458-148B30B6B8B0}" name="Homicide" dataDxfId="191"/>
    <tableColumn id="6" xr3:uid="{04E6026E-4A95-466B-A5D3-5D52279364BF}" name="Violence with injury" dataDxfId="190"/>
    <tableColumn id="7" xr3:uid="{65CB0C3D-64F1-4DCE-9B8A-EB0341B1936B}" name="Violence without injury" dataDxfId="189"/>
    <tableColumn id="8" xr3:uid="{C1746459-B66E-45A1-84B8-34D28183038B}" name="Stalking and harassment" dataDxfId="188"/>
    <tableColumn id="9" xr3:uid="{C0C09243-64AA-436A-887C-357D2EF6B84C}" name="Death or serious injury - unlawful driving" dataDxfId="187"/>
    <tableColumn id="10" xr3:uid="{9AAAEE2E-F0D7-43D6-B3D5-A5CBFEDECDCD}" name="Sexual offences" dataDxfId="186"/>
    <tableColumn id="11" xr3:uid="{8230964F-99E8-43D9-8C19-DD7B882014CB}" name="Robbery" dataDxfId="185"/>
    <tableColumn id="12" xr3:uid="{125115C8-D6A0-4E52-B04E-0ADD62C5964A}" name="Theft offences" dataDxfId="184"/>
    <tableColumn id="13" xr3:uid="{29955E92-4516-4955-9D55-2816EEC6D519}" name="Burglary" dataDxfId="183"/>
    <tableColumn id="14" xr3:uid="{A999CD3C-E4B6-4121-90A2-8095D7CA3E05}" name="Residential burglary" dataDxfId="182"/>
    <tableColumn id="15" xr3:uid="{A1DADCF7-797F-47DC-9BE6-1484EA16D65F}" name="Non-residential burglary" dataDxfId="181"/>
    <tableColumn id="16" xr3:uid="{67219A38-FE4D-473B-BEAF-D5A2472B3B46}" name="Vehicle offences" dataDxfId="180"/>
    <tableColumn id="17" xr3:uid="{E43BCB1F-90E2-45F8-AF50-2306D14B2413}" name="Theft from the person" dataDxfId="179"/>
    <tableColumn id="18" xr3:uid="{E9371A9B-57A1-4FA1-90AD-A0EE973522AA}" name="Bicycle theft" dataDxfId="178"/>
    <tableColumn id="19" xr3:uid="{E7C9734D-F9C8-465A-B671-52B62FE2EC88}" name="Shoplifting" dataDxfId="177"/>
    <tableColumn id="20" xr3:uid="{75256B15-6896-47A3-99EC-54D28AD16FD9}" name="Other theft offences" dataDxfId="176"/>
    <tableColumn id="21" xr3:uid="{A2664035-C643-4F69-852D-80A40590AF40}" name="Criminal damage and arson" dataDxfId="175"/>
    <tableColumn id="22" xr3:uid="{E4DA531E-EA6D-44AE-8EFC-344A477437CF}" name="Drug offences" dataDxfId="174"/>
    <tableColumn id="23" xr3:uid="{29ECEC3C-0EE4-4EEA-B8F7-95661B573322}" name="Possession of weapons offences" dataDxfId="173"/>
    <tableColumn id="24" xr3:uid="{32A85A38-D60E-4CCB-8459-6E03468D9C27}" name="Public order offences" dataDxfId="172"/>
    <tableColumn id="25" xr3:uid="{FA36DA0B-A943-4AF9-A525-5DEE652800E9}" name="Miscellaneous crimes" dataDxfId="171"/>
  </tableColumns>
  <tableStyleInfo name="Table Style 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5552623-7D9C-4470-93B4-F2DCDC61621C}" name="Table13" displayName="Table13" ref="A8:Y64" totalsRowShown="0" headerRowDxfId="170" dataDxfId="168" headerRowBorderDxfId="169" tableBorderDxfId="167" headerRowCellStyle="Normal 2">
  <autoFilter ref="A8:Y64" xr:uid="{E5552623-7D9C-4470-93B4-F2DCDC61621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3C637C1B-F543-4002-9169-2BA3B5735224}" name="Area Code" dataDxfId="166" dataCellStyle="Normal 2"/>
    <tableColumn id="2" xr3:uid="{02B5DAFE-8B90-4F4D-941D-0C0D69C9F96A}" name="Area Name" dataDxfId="165" dataCellStyle="Normal 2"/>
    <tableColumn id="3" xr3:uid="{5173EA47-7925-470B-96E6-D7570EDC78A8}" name="Total recorded crime (excludinging fraud) [note 2]" dataDxfId="164"/>
    <tableColumn id="4" xr3:uid="{5A8E5510-39F4-48BA-8F45-D543EBDA5780}" name="Violence against the person" dataDxfId="163"/>
    <tableColumn id="5" xr3:uid="{1BFA95F2-6268-4096-B330-E1DCC19C3120}" name="Homicide" dataDxfId="162"/>
    <tableColumn id="6" xr3:uid="{B221DE04-7675-4F36-B714-48C0E20E0E0B}" name="Violence with injury" dataDxfId="161"/>
    <tableColumn id="7" xr3:uid="{F9135DCB-5BE2-4119-8D7C-CDF531203C88}" name="Violence without injury" dataDxfId="160"/>
    <tableColumn id="8" xr3:uid="{EAD28C40-B24A-4851-AFC4-CAD5E5459BCE}" name="Stalking and harassment" dataDxfId="159"/>
    <tableColumn id="9" xr3:uid="{298482EA-9150-4E11-BF3F-F0886EE000B1}" name="Death or serious injury - unlawful driving" dataDxfId="158"/>
    <tableColumn id="10" xr3:uid="{62D25EF8-6F82-44FC-87EC-3ABB96FEFEE7}" name="Sexual offences" dataDxfId="157"/>
    <tableColumn id="11" xr3:uid="{B9E4EE76-7AB3-405E-B416-DBEFF94A4EF4}" name="Robbery" dataDxfId="156"/>
    <tableColumn id="12" xr3:uid="{07653598-BE43-40BC-99BA-3E40BC6CEC93}" name="Theft offences" dataDxfId="155"/>
    <tableColumn id="13" xr3:uid="{EAB19267-259A-4008-9894-61EF4DFC7D5D}" name="Burglary" dataDxfId="154"/>
    <tableColumn id="14" xr3:uid="{782D6D72-4049-4E14-BA7C-D2D3C678CFB0}" name="Residential burglary" dataDxfId="153"/>
    <tableColumn id="15" xr3:uid="{0953BF4B-B6AF-4ECC-9362-BAD520497BA8}" name="Non-residential burglary" dataDxfId="152"/>
    <tableColumn id="16" xr3:uid="{D93FE329-70AA-4612-B1BF-9DE9CCA79A78}" name="Vehicle offences" dataDxfId="151"/>
    <tableColumn id="17" xr3:uid="{63ED5C9D-2049-4BE3-9DFD-D8FD396020DA}" name="Theft from the person" dataDxfId="150"/>
    <tableColumn id="18" xr3:uid="{9F146C67-0760-4EAF-A7D2-7AE11E42E717}" name="Bicycle theft" dataDxfId="149"/>
    <tableColumn id="19" xr3:uid="{73E08EAE-47C9-494B-B6BF-28F7EDD0574B}" name="Shoplifting" dataDxfId="148"/>
    <tableColumn id="20" xr3:uid="{6A093ECE-AA8D-4BB9-98A3-A44A241CEB46}" name="All other theft offences" dataDxfId="147"/>
    <tableColumn id="21" xr3:uid="{692D7B02-C3A4-440D-8D9C-A71D7DC31389}" name="Criminal damage and arson" dataDxfId="146"/>
    <tableColumn id="22" xr3:uid="{B578A40B-872A-4D91-A83B-85881E56FCCB}" name="Drug offences" dataDxfId="145"/>
    <tableColumn id="23" xr3:uid="{FEAE0C8D-CB6C-4C37-A5D0-6383A368BDDB}" name="Possession of weapons offences" dataDxfId="144"/>
    <tableColumn id="24" xr3:uid="{9D532621-DBDB-4581-A277-AE2F5C440561}" name="Public order offences" dataDxfId="143"/>
    <tableColumn id="25" xr3:uid="{06FD10C2-12D8-4304-BF85-317F99BDC443}" name="Miscellaneous crimes against society" dataDxfId="142"/>
  </tableColumns>
  <tableStyleInfo name="Table Style 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700F75F2-37E4-457D-B7C0-91CDBC69FDCE}" name="Table14" displayName="Table14" ref="A8:AB63" totalsRowShown="0" headerRowDxfId="141" dataDxfId="139" headerRowBorderDxfId="140" headerRowCellStyle="Normal 2" dataCellStyle="Comma">
  <autoFilter ref="A8:AB63" xr:uid="{700F75F2-37E4-457D-B7C0-91CDBC69FDC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autoFilter>
  <tableColumns count="28">
    <tableColumn id="1" xr3:uid="{CAF96A60-30A5-41BA-B569-4EEA4E34B64A}" name="Area Code" dataDxfId="138" dataCellStyle="Normal 2"/>
    <tableColumn id="2" xr3:uid="{C15166EB-3150-41AE-A561-9BF1741DB46A}" name="Area Name" dataDxfId="137" dataCellStyle="Normal 2"/>
    <tableColumn id="3" xr3:uid="{E5C4FB15-E80A-4A15-B693-B433874C56BA}" name="Population figures_x000a_ (mid-2021) rounded to 100 [note 5]" dataDxfId="136" dataCellStyle="Comma"/>
    <tableColumn id="4" xr3:uid="{1E54989A-D81C-4CCF-B011-CE529B0B13DB}" name="Household figures_x000a_ (mid-2020)  rounded to 100 [note 6]" dataDxfId="135" dataCellStyle="Comma"/>
    <tableColumn id="5" xr3:uid="{1BA6B933-1EC8-4459-BD24-C589C154D00F}" name="Total recorded crime (excluding fraud)_x000a_ [note 2]" dataDxfId="134" dataCellStyle="Comma"/>
    <tableColumn id="6" xr3:uid="{609A3F07-9FDE-469B-B428-B0A0C5254B62}" name="Violence against the person" dataDxfId="133" dataCellStyle="Comma"/>
    <tableColumn id="7" xr3:uid="{90E37A5B-B1B4-44E7-A807-12776F01A837}" name="Homicide" dataDxfId="132" dataCellStyle="Comma"/>
    <tableColumn id="8" xr3:uid="{546AE4D7-5F94-4074-924B-C5B6CF594723}" name="Violence with injury" dataDxfId="131" dataCellStyle="Comma"/>
    <tableColumn id="9" xr3:uid="{62BD1CAB-FBAC-4839-96F3-C754BA78AAB4}" name="Violence without injury" dataDxfId="130" dataCellStyle="Comma"/>
    <tableColumn id="10" xr3:uid="{2DA07F28-3FFD-496D-B3B1-46BFFECAD676}" name="Stalking and harassment" dataDxfId="129" dataCellStyle="Comma"/>
    <tableColumn id="11" xr3:uid="{663BA67A-3626-427C-A31A-C147ED1BA304}" name="Death or serious injury - unlawful driving" dataDxfId="128" dataCellStyle="Comma"/>
    <tableColumn id="12" xr3:uid="{1DE56746-3637-4883-8BF8-5F4E966E4FB2}" name="Sexual offences" dataDxfId="127" dataCellStyle="Comma"/>
    <tableColumn id="13" xr3:uid="{F4415B89-7CFA-48B5-AF70-48A7545C1B9F}" name="Robbery" dataDxfId="126" dataCellStyle="Comma"/>
    <tableColumn id="14" xr3:uid="{DFEDF189-CF9E-4EFC-927A-F16C3BC1E904}" name="Theft offences" dataDxfId="125" dataCellStyle="Comma"/>
    <tableColumn id="15" xr3:uid="{CF032306-1064-4FD2-AC42-015BBDDEB672}" name="Burglary" dataDxfId="124" dataCellStyle="Comma"/>
    <tableColumn id="16" xr3:uid="{110E3721-5023-40B4-94BA-F25773DD8157}" name="Residential burglary_x000a_ [note 7]" dataDxfId="123" dataCellStyle="Comma"/>
    <tableColumn id="17" xr3:uid="{8922326A-83ED-443F-AB0C-30536FBBAAF5}" name="Residential burglary (households)_x000a_ [note 7,8]" dataDxfId="122" dataCellStyle="Comma"/>
    <tableColumn id="18" xr3:uid="{96338BA3-AC98-4FDD-8259-5F026339CD13}" name="Non-residential burglary" dataDxfId="121" dataCellStyle="Comma"/>
    <tableColumn id="19" xr3:uid="{895ED4D4-9EFC-4BFA-9EEF-54324B691DCE}" name="Vehicle offences" dataDxfId="120" dataCellStyle="Comma"/>
    <tableColumn id="20" xr3:uid="{642C03C1-C9D0-4938-B0C1-554AF86D98F7}" name="Theft from the person" dataDxfId="119" dataCellStyle="Comma"/>
    <tableColumn id="21" xr3:uid="{DC9FAB7D-88A2-4918-93A5-FF8F0258B9B4}" name="Bicycle theft" dataDxfId="118" dataCellStyle="Comma"/>
    <tableColumn id="22" xr3:uid="{CF0855E0-8C13-4801-B7D2-881A4CDA4C48}" name="Shoplifting" dataDxfId="117" dataCellStyle="Comma"/>
    <tableColumn id="23" xr3:uid="{A42396B3-3903-4A92-92CC-C435D83BEC1E}" name="All other theft offences" dataDxfId="116" dataCellStyle="Comma"/>
    <tableColumn id="24" xr3:uid="{F4DC1E9F-F2CD-42B8-AC1C-A6263644F114}" name="Criminal damage and arson" dataDxfId="115" dataCellStyle="Comma"/>
    <tableColumn id="25" xr3:uid="{568D3247-9B61-4BC6-A8A2-43E0F5F6DAD2}" name="Drug offences" dataDxfId="114" dataCellStyle="Comma"/>
    <tableColumn id="26" xr3:uid="{8A9EC234-6F5D-40E4-959B-1392A422F407}" name="Possession of weapons offences" dataDxfId="113" dataCellStyle="Comma"/>
    <tableColumn id="27" xr3:uid="{EEC00879-F936-42F4-B579-A0249AC43693}" name="Public order offences" dataDxfId="112" dataCellStyle="Comma"/>
    <tableColumn id="28" xr3:uid="{3482C933-0082-4FFD-A286-D68AACC90A81}" name="Miscellaneous crimes against society" dataDxfId="111" dataCellStyle="Comma"/>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crimestatistics@ons.gov.uk" TargetMode="External"/><Relationship Id="rId7" Type="http://schemas.openxmlformats.org/officeDocument/2006/relationships/table" Target="../tables/table1.xml"/><Relationship Id="rId2" Type="http://schemas.openxmlformats.org/officeDocument/2006/relationships/hyperlink" Target="https://www.ons.gov.uk/peoplepopulationandcommunity/crimeandjustice/methodologies/userguidetocrimestatisticsforenglandandwales" TargetMode="External"/><Relationship Id="rId1" Type="http://schemas.openxmlformats.org/officeDocument/2006/relationships/hyperlink" Target="https://www.ons.gov.uk/peoplepopulationandcommunity/crimeandjustice/bulletins/crimeinenglandandwales/previousReleases" TargetMode="External"/><Relationship Id="rId6" Type="http://schemas.openxmlformats.org/officeDocument/2006/relationships/printerSettings" Target="../printerSettings/printerSettings1.bin"/><Relationship Id="rId5" Type="http://schemas.openxmlformats.org/officeDocument/2006/relationships/hyperlink" Target="https://www.ons.gov.uk/releasecalendar?view=upcoming" TargetMode="External"/><Relationship Id="rId4" Type="http://schemas.openxmlformats.org/officeDocument/2006/relationships/hyperlink" Target="mailto:crimestatistics@ons.gov.uk"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table" Target="../tables/table5.xml"/><Relationship Id="rId3" Type="http://schemas.openxmlformats.org/officeDocument/2006/relationships/hyperlink" Target="https://www.ons.gov.uk/peoplepopulationandcommunity/crimeandjustice/methodologies/crimeandjusticemethodology" TargetMode="External"/><Relationship Id="rId7" Type="http://schemas.openxmlformats.org/officeDocument/2006/relationships/table" Target="../tables/table4.xml"/><Relationship Id="rId2" Type="http://schemas.openxmlformats.org/officeDocument/2006/relationships/hyperlink" Target="https://www.actionfraud.police.uk/what-is-national-fraud-intelligence-bureau" TargetMode="External"/><Relationship Id="rId1" Type="http://schemas.openxmlformats.org/officeDocument/2006/relationships/hyperlink" Target="https://www.ons.gov.uk/peoplepopulationandcommunity/crimeandjustice/methodologies/policerecordedoffencesinvolvingknivesorsharpinstrumentsmethodologychanges" TargetMode="External"/><Relationship Id="rId6" Type="http://schemas.openxmlformats.org/officeDocument/2006/relationships/table" Target="../tables/table3.xml"/><Relationship Id="rId5" Type="http://schemas.openxmlformats.org/officeDocument/2006/relationships/printerSettings" Target="../printerSettings/printerSettings3.bin"/><Relationship Id="rId4" Type="http://schemas.openxmlformats.org/officeDocument/2006/relationships/hyperlink" Target="https://www.ons.gov.uk/peoplepopulationandcommunity/crimeandjustice/methodologies/userguidetocrimestatisticsforenglandandwales" TargetMode="External"/><Relationship Id="rId9" Type="http://schemas.openxmlformats.org/officeDocument/2006/relationships/table" Target="../tables/table6.xml"/></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04559-2940-46D8-9E09-5A2BB2E34D44}">
  <sheetPr codeName="Sheet1"/>
  <dimension ref="A1:B9"/>
  <sheetViews>
    <sheetView showGridLines="0" tabSelected="1" zoomScaleNormal="100" workbookViewId="0"/>
  </sheetViews>
  <sheetFormatPr defaultRowHeight="15" customHeight="1" x14ac:dyDescent="0.25"/>
  <cols>
    <col min="1" max="1" width="134.85546875" customWidth="1"/>
    <col min="2" max="2" width="69.5703125" customWidth="1"/>
  </cols>
  <sheetData>
    <row r="1" spans="1:2" ht="18" x14ac:dyDescent="0.25">
      <c r="A1" s="41" t="s">
        <v>0</v>
      </c>
      <c r="B1" s="275"/>
    </row>
    <row r="2" spans="1:2" ht="48" customHeight="1" x14ac:dyDescent="0.25">
      <c r="A2" s="42" t="s">
        <v>1</v>
      </c>
      <c r="B2" s="43" t="s">
        <v>2</v>
      </c>
    </row>
    <row r="3" spans="1:2" ht="39.75" customHeight="1" x14ac:dyDescent="0.25">
      <c r="A3" s="276" t="s">
        <v>3</v>
      </c>
      <c r="B3" s="44" t="s">
        <v>4</v>
      </c>
    </row>
    <row r="4" spans="1:2" ht="39.75" customHeight="1" x14ac:dyDescent="0.25">
      <c r="A4" s="276" t="s">
        <v>5</v>
      </c>
      <c r="B4" s="44" t="s">
        <v>6</v>
      </c>
    </row>
    <row r="5" spans="1:2" ht="58.5" customHeight="1" x14ac:dyDescent="0.25">
      <c r="A5" s="276" t="s">
        <v>7</v>
      </c>
      <c r="B5" s="45" t="s">
        <v>8</v>
      </c>
    </row>
    <row r="6" spans="1:2" ht="43.5" customHeight="1" x14ac:dyDescent="0.25">
      <c r="A6" s="46" t="s">
        <v>9</v>
      </c>
      <c r="B6" s="44" t="s">
        <v>10</v>
      </c>
    </row>
    <row r="7" spans="1:2" ht="46.5" customHeight="1" x14ac:dyDescent="0.25">
      <c r="A7" s="47" t="s">
        <v>11</v>
      </c>
      <c r="B7" s="275"/>
    </row>
    <row r="8" spans="1:2" ht="26.25" customHeight="1" x14ac:dyDescent="0.25">
      <c r="A8" s="48" t="s">
        <v>12</v>
      </c>
      <c r="B8" s="44" t="s">
        <v>13</v>
      </c>
    </row>
    <row r="9" spans="1:2" ht="24" customHeight="1" x14ac:dyDescent="0.25">
      <c r="A9" s="49" t="s">
        <v>14</v>
      </c>
      <c r="B9" s="275"/>
    </row>
  </sheetData>
  <hyperlinks>
    <hyperlink ref="B3" r:id="rId1" display="Crime in England and Wales, year ending June 2021" xr:uid="{2952BC40-2518-4EAB-BEFC-D251346AD160}"/>
    <hyperlink ref="B5" r:id="rId2" display="User guide to crime statistics for England and Wales:" xr:uid="{548AE7A4-BC28-4D9D-9B22-A611053DAAB4}"/>
    <hyperlink ref="B6" r:id="rId3" xr:uid="{4A44976E-432B-4C3D-BC6E-ABB5851A372C}"/>
    <hyperlink ref="B8" r:id="rId4" display="crimestatistics@ons.gov.uk" xr:uid="{B32642D3-4FDB-4B48-B862-5611AAC15443}"/>
    <hyperlink ref="B4" r:id="rId5" xr:uid="{98C9C91D-FBBA-425D-96C0-ED2D19B2A7E8}"/>
  </hyperlinks>
  <pageMargins left="0.7" right="0.7" top="0.75" bottom="0.75" header="0.3" footer="0.3"/>
  <pageSetup paperSize="9" orientation="portrait" r:id="rId6"/>
  <tableParts count="1">
    <tablePart r:id="rId7"/>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5B897-5489-4154-BE11-15BB2BDCEF22}">
  <dimension ref="A1:D66"/>
  <sheetViews>
    <sheetView showGridLines="0" zoomScaleNormal="100" workbookViewId="0"/>
  </sheetViews>
  <sheetFormatPr defaultColWidth="9.140625" defaultRowHeight="15" customHeight="1" x14ac:dyDescent="0.25"/>
  <cols>
    <col min="1" max="1" width="23.140625" customWidth="1"/>
    <col min="2" max="2" width="70.85546875" customWidth="1"/>
    <col min="3" max="3" width="15.7109375" customWidth="1"/>
    <col min="4" max="4" width="18.28515625" customWidth="1"/>
    <col min="12" max="13" width="9.140625" customWidth="1"/>
  </cols>
  <sheetData>
    <row r="1" spans="1:4" ht="19.5" customHeight="1" x14ac:dyDescent="0.3">
      <c r="A1" s="110" t="s">
        <v>358</v>
      </c>
      <c r="B1" s="245"/>
      <c r="C1" s="246"/>
      <c r="D1" s="247"/>
    </row>
    <row r="2" spans="1:4" ht="19.5" customHeight="1" x14ac:dyDescent="0.3">
      <c r="A2" s="248" t="s">
        <v>359</v>
      </c>
      <c r="B2" s="245"/>
      <c r="C2" s="246"/>
      <c r="D2" s="247"/>
    </row>
    <row r="3" spans="1:4" ht="19.5" customHeight="1" x14ac:dyDescent="0.3">
      <c r="A3" s="116" t="s">
        <v>89</v>
      </c>
      <c r="B3" s="245"/>
      <c r="C3" s="246"/>
      <c r="D3" s="247"/>
    </row>
    <row r="4" spans="1:4" ht="19.5" customHeight="1" x14ac:dyDescent="0.3">
      <c r="A4" s="187" t="s">
        <v>90</v>
      </c>
      <c r="B4" s="245"/>
      <c r="C4" s="246"/>
      <c r="D4" s="247"/>
    </row>
    <row r="5" spans="1:4" ht="19.5" customHeight="1" x14ac:dyDescent="0.25">
      <c r="A5" s="147" t="s">
        <v>91</v>
      </c>
      <c r="B5" s="249"/>
      <c r="C5" s="250"/>
      <c r="D5" s="251"/>
    </row>
    <row r="6" spans="1:4" ht="19.5" customHeight="1" x14ac:dyDescent="0.25">
      <c r="A6" s="189" t="s">
        <v>250</v>
      </c>
      <c r="B6" s="249"/>
      <c r="C6" s="250"/>
      <c r="D6" s="251"/>
    </row>
    <row r="7" spans="1:4" ht="19.5" customHeight="1" x14ac:dyDescent="0.25">
      <c r="A7" s="147" t="s">
        <v>360</v>
      </c>
      <c r="B7" s="249"/>
      <c r="C7" s="250"/>
      <c r="D7" s="251"/>
    </row>
    <row r="8" spans="1:4" ht="19.5" customHeight="1" x14ac:dyDescent="0.25">
      <c r="A8" s="120" t="s">
        <v>92</v>
      </c>
      <c r="B8" s="249"/>
      <c r="C8" s="250"/>
      <c r="D8" s="251"/>
    </row>
    <row r="9" spans="1:4" ht="19.5" customHeight="1" x14ac:dyDescent="0.25">
      <c r="A9" s="5" t="s">
        <v>93</v>
      </c>
      <c r="B9" s="252"/>
      <c r="C9" s="253"/>
      <c r="D9" s="252"/>
    </row>
    <row r="10" spans="1:4" ht="47.25" customHeight="1" x14ac:dyDescent="0.25">
      <c r="A10" s="254" t="s">
        <v>94</v>
      </c>
      <c r="B10" s="255" t="s">
        <v>95</v>
      </c>
      <c r="C10" s="256" t="s">
        <v>361</v>
      </c>
      <c r="D10" s="256" t="s">
        <v>362</v>
      </c>
    </row>
    <row r="11" spans="1:4" ht="45" customHeight="1" x14ac:dyDescent="0.25">
      <c r="A11" s="257" t="s">
        <v>119</v>
      </c>
      <c r="B11" s="197" t="s">
        <v>363</v>
      </c>
      <c r="C11" s="269">
        <v>85.455332928773885</v>
      </c>
      <c r="D11" s="269">
        <v>87.871972059641209</v>
      </c>
    </row>
    <row r="12" spans="1:4" ht="33.75" customHeight="1" x14ac:dyDescent="0.25">
      <c r="A12" s="258" t="s">
        <v>121</v>
      </c>
      <c r="B12" s="199" t="s">
        <v>364</v>
      </c>
      <c r="C12" s="269">
        <v>86.799306401990009</v>
      </c>
      <c r="D12" s="269">
        <v>89.245257772494554</v>
      </c>
    </row>
    <row r="13" spans="1:4" ht="24" customHeight="1" x14ac:dyDescent="0.25">
      <c r="A13" s="258" t="s">
        <v>123</v>
      </c>
      <c r="B13" s="201" t="s">
        <v>267</v>
      </c>
      <c r="C13" s="269">
        <v>79.568621702209327</v>
      </c>
      <c r="D13" s="269">
        <v>88.976307743923542</v>
      </c>
    </row>
    <row r="14" spans="1:4" ht="15.75" x14ac:dyDescent="0.25">
      <c r="A14" s="259" t="s">
        <v>125</v>
      </c>
      <c r="B14" s="203" t="s">
        <v>268</v>
      </c>
      <c r="C14" s="270">
        <v>146.67927593775605</v>
      </c>
      <c r="D14" s="270">
        <v>159.48739453040699</v>
      </c>
    </row>
    <row r="15" spans="1:4" ht="15.75" x14ac:dyDescent="0.25">
      <c r="A15" s="260" t="s">
        <v>127</v>
      </c>
      <c r="B15" s="203" t="s">
        <v>269</v>
      </c>
      <c r="C15" s="270">
        <v>45.745654162854528</v>
      </c>
      <c r="D15" s="270">
        <v>59.088136627020432</v>
      </c>
    </row>
    <row r="16" spans="1:4" ht="15.75" x14ac:dyDescent="0.25">
      <c r="A16" s="260" t="s">
        <v>129</v>
      </c>
      <c r="B16" s="203" t="s">
        <v>270</v>
      </c>
      <c r="C16" s="271">
        <v>67.852683670374148</v>
      </c>
      <c r="D16" s="271">
        <v>74.209554238270712</v>
      </c>
    </row>
    <row r="17" spans="1:4" ht="24" customHeight="1" x14ac:dyDescent="0.25">
      <c r="A17" s="126" t="s">
        <v>131</v>
      </c>
      <c r="B17" s="208" t="s">
        <v>132</v>
      </c>
      <c r="C17" s="269">
        <v>92.788012333112604</v>
      </c>
      <c r="D17" s="269">
        <v>80.945314084120881</v>
      </c>
    </row>
    <row r="18" spans="1:4" ht="15.75" x14ac:dyDescent="0.25">
      <c r="A18" s="203" t="s">
        <v>133</v>
      </c>
      <c r="B18" s="203" t="s">
        <v>271</v>
      </c>
      <c r="C18" s="270">
        <v>47.084280862744315</v>
      </c>
      <c r="D18" s="270">
        <v>49.361083612393458</v>
      </c>
    </row>
    <row r="19" spans="1:4" ht="15.75" x14ac:dyDescent="0.25">
      <c r="A19" s="260" t="s">
        <v>135</v>
      </c>
      <c r="B19" s="203" t="s">
        <v>272</v>
      </c>
      <c r="C19" s="270">
        <v>47.521968927021831</v>
      </c>
      <c r="D19" s="270">
        <v>40.733116223161566</v>
      </c>
    </row>
    <row r="20" spans="1:4" ht="15.75" x14ac:dyDescent="0.25">
      <c r="A20" s="260" t="s">
        <v>137</v>
      </c>
      <c r="B20" s="203" t="s">
        <v>273</v>
      </c>
      <c r="C20" s="270">
        <v>125.08772351847921</v>
      </c>
      <c r="D20" s="270">
        <v>105.00675118106449</v>
      </c>
    </row>
    <row r="21" spans="1:4" ht="15.75" x14ac:dyDescent="0.25">
      <c r="A21" s="260" t="s">
        <v>139</v>
      </c>
      <c r="B21" s="203" t="s">
        <v>274</v>
      </c>
      <c r="C21" s="270">
        <v>64.102940706085406</v>
      </c>
      <c r="D21" s="270">
        <v>67.301559947020422</v>
      </c>
    </row>
    <row r="22" spans="1:4" ht="15.75" x14ac:dyDescent="0.25">
      <c r="A22" s="260" t="s">
        <v>141</v>
      </c>
      <c r="B22" s="203" t="s">
        <v>275</v>
      </c>
      <c r="C22" s="270">
        <v>109.75691162882208</v>
      </c>
      <c r="D22" s="270">
        <v>85.655361892147312</v>
      </c>
    </row>
    <row r="23" spans="1:4" ht="24" customHeight="1" x14ac:dyDescent="0.25">
      <c r="A23" s="126" t="s">
        <v>143</v>
      </c>
      <c r="B23" s="208" t="s">
        <v>144</v>
      </c>
      <c r="C23" s="269">
        <v>94.829251704527522</v>
      </c>
      <c r="D23" s="269">
        <v>92.07449660499239</v>
      </c>
    </row>
    <row r="24" spans="1:4" ht="15.75" x14ac:dyDescent="0.25">
      <c r="A24" s="260" t="s">
        <v>145</v>
      </c>
      <c r="B24" s="203" t="s">
        <v>276</v>
      </c>
      <c r="C24" s="270">
        <v>92.87499346138695</v>
      </c>
      <c r="D24" s="270">
        <v>85.615798570152108</v>
      </c>
    </row>
    <row r="25" spans="1:4" ht="15.75" x14ac:dyDescent="0.25">
      <c r="A25" s="260" t="s">
        <v>147</v>
      </c>
      <c r="B25" s="203" t="s">
        <v>277</v>
      </c>
      <c r="C25" s="270">
        <v>39.487202612005326</v>
      </c>
      <c r="D25" s="270">
        <v>34.977861572980025</v>
      </c>
    </row>
    <row r="26" spans="1:4" ht="15.75" x14ac:dyDescent="0.25">
      <c r="A26" s="260" t="s">
        <v>149</v>
      </c>
      <c r="B26" s="203" t="s">
        <v>278</v>
      </c>
      <c r="C26" s="270">
        <v>117.0878384377033</v>
      </c>
      <c r="D26" s="270">
        <v>117.74277351908262</v>
      </c>
    </row>
    <row r="27" spans="1:4" ht="15.75" x14ac:dyDescent="0.25">
      <c r="A27" s="260" t="s">
        <v>151</v>
      </c>
      <c r="B27" s="203" t="s">
        <v>279</v>
      </c>
      <c r="C27" s="270">
        <v>101.91545740465797</v>
      </c>
      <c r="D27" s="270">
        <v>99.575018925636599</v>
      </c>
    </row>
    <row r="28" spans="1:4" ht="24" customHeight="1" x14ac:dyDescent="0.25">
      <c r="A28" s="126" t="s">
        <v>153</v>
      </c>
      <c r="B28" s="208" t="s">
        <v>154</v>
      </c>
      <c r="C28" s="269">
        <v>73.72808802453396</v>
      </c>
      <c r="D28" s="269">
        <v>70.428971245226023</v>
      </c>
    </row>
    <row r="29" spans="1:4" ht="15.75" x14ac:dyDescent="0.25">
      <c r="A29" s="260" t="s">
        <v>155</v>
      </c>
      <c r="B29" s="203" t="s">
        <v>280</v>
      </c>
      <c r="C29" s="270">
        <v>65.501997669149702</v>
      </c>
      <c r="D29" s="270">
        <v>71.551244207137543</v>
      </c>
    </row>
    <row r="30" spans="1:4" ht="15.75" x14ac:dyDescent="0.25">
      <c r="A30" s="260" t="s">
        <v>157</v>
      </c>
      <c r="B30" s="203" t="s">
        <v>281</v>
      </c>
      <c r="C30" s="270">
        <v>78.662751089090705</v>
      </c>
      <c r="D30" s="270">
        <v>77.323430695973386</v>
      </c>
    </row>
    <row r="31" spans="1:4" ht="15.75" x14ac:dyDescent="0.25">
      <c r="A31" s="260" t="s">
        <v>159</v>
      </c>
      <c r="B31" s="203" t="s">
        <v>282</v>
      </c>
      <c r="C31" s="270">
        <v>65.499289124778741</v>
      </c>
      <c r="D31" s="270">
        <v>56.532124542219748</v>
      </c>
    </row>
    <row r="32" spans="1:4" ht="15.75" x14ac:dyDescent="0.25">
      <c r="A32" s="260" t="s">
        <v>161</v>
      </c>
      <c r="B32" s="203" t="s">
        <v>283</v>
      </c>
      <c r="C32" s="270">
        <v>85.277495002179592</v>
      </c>
      <c r="D32" s="270">
        <v>73.458110448971397</v>
      </c>
    </row>
    <row r="33" spans="1:4" ht="15.75" x14ac:dyDescent="0.25">
      <c r="A33" s="260" t="s">
        <v>163</v>
      </c>
      <c r="B33" s="203" t="s">
        <v>284</v>
      </c>
      <c r="C33" s="270">
        <v>74.095213658654089</v>
      </c>
      <c r="D33" s="270">
        <v>69.906084971239011</v>
      </c>
    </row>
    <row r="34" spans="1:4" ht="24" customHeight="1" x14ac:dyDescent="0.25">
      <c r="A34" s="126" t="s">
        <v>165</v>
      </c>
      <c r="B34" s="208" t="s">
        <v>166</v>
      </c>
      <c r="C34" s="269">
        <v>115.73265437738485</v>
      </c>
      <c r="D34" s="269">
        <v>110.02243779222873</v>
      </c>
    </row>
    <row r="35" spans="1:4" ht="15.75" x14ac:dyDescent="0.25">
      <c r="A35" s="261" t="s">
        <v>167</v>
      </c>
      <c r="B35" s="210" t="s">
        <v>168</v>
      </c>
      <c r="C35" s="273">
        <v>70.517205405790861</v>
      </c>
      <c r="D35" s="273">
        <v>69.020585565717894</v>
      </c>
    </row>
    <row r="36" spans="1:4" ht="15.75" x14ac:dyDescent="0.25">
      <c r="A36" s="260" t="s">
        <v>169</v>
      </c>
      <c r="B36" s="203" t="s">
        <v>285</v>
      </c>
      <c r="C36" s="270">
        <v>70.599663191204911</v>
      </c>
      <c r="D36" s="270">
        <v>63.089060724055457</v>
      </c>
    </row>
    <row r="37" spans="1:4" ht="15.75" x14ac:dyDescent="0.25">
      <c r="A37" s="260" t="s">
        <v>171</v>
      </c>
      <c r="B37" s="203" t="s">
        <v>286</v>
      </c>
      <c r="C37" s="270">
        <v>54.410304344689656</v>
      </c>
      <c r="D37" s="270">
        <v>51.03364229791061</v>
      </c>
    </row>
    <row r="38" spans="1:4" ht="15.75" x14ac:dyDescent="0.25">
      <c r="A38" s="260" t="s">
        <v>173</v>
      </c>
      <c r="B38" s="203" t="s">
        <v>287</v>
      </c>
      <c r="C38" s="270">
        <v>170.0197384754874</v>
      </c>
      <c r="D38" s="270">
        <v>161.99541035865317</v>
      </c>
    </row>
    <row r="39" spans="1:4" ht="24" customHeight="1" x14ac:dyDescent="0.25">
      <c r="A39" s="126" t="s">
        <v>174</v>
      </c>
      <c r="B39" s="208" t="s">
        <v>288</v>
      </c>
      <c r="C39" s="269">
        <v>68.934055187571204</v>
      </c>
      <c r="D39" s="269">
        <v>69.800456703868363</v>
      </c>
    </row>
    <row r="40" spans="1:4" ht="15.75" x14ac:dyDescent="0.25">
      <c r="A40" s="260" t="s">
        <v>176</v>
      </c>
      <c r="B40" s="203" t="s">
        <v>289</v>
      </c>
      <c r="C40" s="271">
        <v>79.305734937575053</v>
      </c>
      <c r="D40" s="271">
        <v>75.482065574513399</v>
      </c>
    </row>
    <row r="41" spans="1:4" ht="15.75" x14ac:dyDescent="0.25">
      <c r="A41" s="260" t="s">
        <v>178</v>
      </c>
      <c r="B41" s="203" t="s">
        <v>290</v>
      </c>
      <c r="C41" s="270">
        <v>80.400911730727188</v>
      </c>
      <c r="D41" s="270">
        <v>59.436457631730363</v>
      </c>
    </row>
    <row r="42" spans="1:4" ht="15.75" x14ac:dyDescent="0.25">
      <c r="A42" s="203" t="s">
        <v>180</v>
      </c>
      <c r="B42" s="262" t="s">
        <v>291</v>
      </c>
      <c r="C42" s="270">
        <v>83.903786030851691</v>
      </c>
      <c r="D42" s="270">
        <v>89.110866801800256</v>
      </c>
    </row>
    <row r="43" spans="1:4" ht="15.75" x14ac:dyDescent="0.25">
      <c r="A43" s="203" t="s">
        <v>182</v>
      </c>
      <c r="B43" s="262" t="s">
        <v>292</v>
      </c>
      <c r="C43" s="270">
        <v>59.719145108360685</v>
      </c>
      <c r="D43" s="270">
        <v>58.053339108127467</v>
      </c>
    </row>
    <row r="44" spans="1:4" ht="15.75" x14ac:dyDescent="0.25">
      <c r="A44" s="203" t="s">
        <v>184</v>
      </c>
      <c r="B44" s="262" t="s">
        <v>293</v>
      </c>
      <c r="C44" s="270">
        <v>46.713249249484683</v>
      </c>
      <c r="D44" s="270">
        <v>57.602118538408853</v>
      </c>
    </row>
    <row r="45" spans="1:4" ht="15.75" x14ac:dyDescent="0.25">
      <c r="A45" s="203" t="s">
        <v>186</v>
      </c>
      <c r="B45" s="262" t="s">
        <v>294</v>
      </c>
      <c r="C45" s="270">
        <v>50.564925495333227</v>
      </c>
      <c r="D45" s="270">
        <v>62.747666612084494</v>
      </c>
    </row>
    <row r="46" spans="1:4" ht="24" customHeight="1" x14ac:dyDescent="0.25">
      <c r="A46" s="126" t="s">
        <v>188</v>
      </c>
      <c r="B46" s="208" t="s">
        <v>365</v>
      </c>
      <c r="C46" s="269">
        <v>127.28741058505601</v>
      </c>
      <c r="D46" s="269">
        <v>153.97945667362541</v>
      </c>
    </row>
    <row r="47" spans="1:4" ht="15.75" x14ac:dyDescent="0.25">
      <c r="A47" s="260" t="s">
        <v>190</v>
      </c>
      <c r="B47" s="202" t="s">
        <v>295</v>
      </c>
      <c r="C47" s="272" t="s">
        <v>245</v>
      </c>
      <c r="D47" s="272" t="s">
        <v>245</v>
      </c>
    </row>
    <row r="48" spans="1:4" ht="15.75" x14ac:dyDescent="0.25">
      <c r="A48" s="260" t="s">
        <v>192</v>
      </c>
      <c r="B48" s="203" t="s">
        <v>296</v>
      </c>
      <c r="C48" s="270">
        <v>127.23016928747236</v>
      </c>
      <c r="D48" s="270">
        <v>153.65253339493242</v>
      </c>
    </row>
    <row r="49" spans="1:4" ht="24" customHeight="1" x14ac:dyDescent="0.25">
      <c r="A49" s="126" t="s">
        <v>194</v>
      </c>
      <c r="B49" s="208" t="s">
        <v>195</v>
      </c>
      <c r="C49" s="269">
        <v>55.422716298421037</v>
      </c>
      <c r="D49" s="269">
        <v>56.036013683202633</v>
      </c>
    </row>
    <row r="50" spans="1:4" ht="15.75" x14ac:dyDescent="0.25">
      <c r="A50" s="203" t="s">
        <v>196</v>
      </c>
      <c r="B50" s="203" t="s">
        <v>297</v>
      </c>
      <c r="C50" s="270">
        <v>62.063630712402528</v>
      </c>
      <c r="D50" s="270">
        <v>64.012488681632561</v>
      </c>
    </row>
    <row r="51" spans="1:4" ht="15.75" x14ac:dyDescent="0.25">
      <c r="A51" s="260" t="s">
        <v>198</v>
      </c>
      <c r="B51" s="203" t="s">
        <v>298</v>
      </c>
      <c r="C51" s="270">
        <v>69.416567205461206</v>
      </c>
      <c r="D51" s="270">
        <v>65.757399321762477</v>
      </c>
    </row>
    <row r="52" spans="1:4" ht="15.75" x14ac:dyDescent="0.25">
      <c r="A52" s="260" t="s">
        <v>200</v>
      </c>
      <c r="B52" s="203" t="s">
        <v>299</v>
      </c>
      <c r="C52" s="270">
        <v>37.905933564252628</v>
      </c>
      <c r="D52" s="270">
        <v>41.472575015593691</v>
      </c>
    </row>
    <row r="53" spans="1:4" ht="15.75" x14ac:dyDescent="0.25">
      <c r="A53" s="260" t="s">
        <v>202</v>
      </c>
      <c r="B53" s="203" t="s">
        <v>300</v>
      </c>
      <c r="C53" s="270">
        <v>56.898238203420568</v>
      </c>
      <c r="D53" s="270">
        <v>55.493343432965737</v>
      </c>
    </row>
    <row r="54" spans="1:4" ht="15.75" x14ac:dyDescent="0.25">
      <c r="A54" s="203" t="s">
        <v>204</v>
      </c>
      <c r="B54" s="203" t="s">
        <v>301</v>
      </c>
      <c r="C54" s="270">
        <v>47.211431037984966</v>
      </c>
      <c r="D54" s="270">
        <v>49.869553625837902</v>
      </c>
    </row>
    <row r="55" spans="1:4" ht="24" customHeight="1" x14ac:dyDescent="0.25">
      <c r="A55" s="126" t="s">
        <v>206</v>
      </c>
      <c r="B55" s="208" t="s">
        <v>366</v>
      </c>
      <c r="C55" s="269">
        <v>53.903803776888758</v>
      </c>
      <c r="D55" s="269">
        <v>58.011003212799359</v>
      </c>
    </row>
    <row r="56" spans="1:4" ht="15.75" x14ac:dyDescent="0.25">
      <c r="A56" s="260" t="s">
        <v>208</v>
      </c>
      <c r="B56" s="203" t="s">
        <v>302</v>
      </c>
      <c r="C56" s="270">
        <v>71.527068524994931</v>
      </c>
      <c r="D56" s="270">
        <v>72.329455511653535</v>
      </c>
    </row>
    <row r="57" spans="1:4" ht="15.75" x14ac:dyDescent="0.25">
      <c r="A57" s="260" t="s">
        <v>210</v>
      </c>
      <c r="B57" s="203" t="s">
        <v>303</v>
      </c>
      <c r="C57" s="270" t="s">
        <v>304</v>
      </c>
      <c r="D57" s="270" t="s">
        <v>304</v>
      </c>
    </row>
    <row r="58" spans="1:4" ht="15.75" x14ac:dyDescent="0.25">
      <c r="A58" s="260" t="s">
        <v>212</v>
      </c>
      <c r="B58" s="203" t="s">
        <v>305</v>
      </c>
      <c r="C58" s="270">
        <v>38.008653687415297</v>
      </c>
      <c r="D58" s="270">
        <v>40.696134251171934</v>
      </c>
    </row>
    <row r="59" spans="1:4" ht="15.75" x14ac:dyDescent="0.25">
      <c r="A59" s="261" t="s">
        <v>214</v>
      </c>
      <c r="B59" s="210" t="s">
        <v>215</v>
      </c>
      <c r="C59" s="273">
        <v>44.848111817168167</v>
      </c>
      <c r="D59" s="273">
        <v>57.683950716564574</v>
      </c>
    </row>
    <row r="60" spans="1:4" ht="15.75" x14ac:dyDescent="0.25">
      <c r="A60" s="260" t="s">
        <v>216</v>
      </c>
      <c r="B60" s="203" t="s">
        <v>306</v>
      </c>
      <c r="C60" s="270">
        <v>37.209352128963864</v>
      </c>
      <c r="D60" s="270">
        <v>42.964755515817991</v>
      </c>
    </row>
    <row r="61" spans="1:4" ht="24" customHeight="1" x14ac:dyDescent="0.25">
      <c r="A61" s="126" t="s">
        <v>218</v>
      </c>
      <c r="B61" s="208" t="s">
        <v>219</v>
      </c>
      <c r="C61" s="269">
        <v>48.173993128121573</v>
      </c>
      <c r="D61" s="269">
        <v>49.2366547412419</v>
      </c>
    </row>
    <row r="62" spans="1:4" ht="15.75" x14ac:dyDescent="0.25">
      <c r="A62" s="260" t="s">
        <v>220</v>
      </c>
      <c r="B62" s="203" t="s">
        <v>307</v>
      </c>
      <c r="C62" s="270">
        <v>38.172746209368789</v>
      </c>
      <c r="D62" s="270">
        <v>38.172746209368789</v>
      </c>
    </row>
    <row r="63" spans="1:4" ht="15.75" x14ac:dyDescent="0.25">
      <c r="A63" s="260" t="s">
        <v>222</v>
      </c>
      <c r="B63" s="203" t="s">
        <v>308</v>
      </c>
      <c r="C63" s="271">
        <v>51.50407188132646</v>
      </c>
      <c r="D63" s="271">
        <v>63.402702348959636</v>
      </c>
    </row>
    <row r="64" spans="1:4" ht="15.75" x14ac:dyDescent="0.25">
      <c r="A64" s="260" t="s">
        <v>224</v>
      </c>
      <c r="B64" s="203" t="s">
        <v>309</v>
      </c>
      <c r="C64" s="270">
        <v>50.211178027006333</v>
      </c>
      <c r="D64" s="270">
        <v>44.244052522347609</v>
      </c>
    </row>
    <row r="65" spans="1:4" ht="15.75" x14ac:dyDescent="0.25">
      <c r="A65" s="260" t="s">
        <v>226</v>
      </c>
      <c r="B65" s="203" t="s">
        <v>310</v>
      </c>
      <c r="C65" s="270">
        <v>49.54586760065574</v>
      </c>
      <c r="D65" s="270">
        <v>49.850296894668986</v>
      </c>
    </row>
    <row r="66" spans="1:4" ht="24" customHeight="1" x14ac:dyDescent="0.25">
      <c r="A66" s="263"/>
      <c r="B66" s="242" t="s">
        <v>311</v>
      </c>
      <c r="C66" s="274" t="s">
        <v>304</v>
      </c>
      <c r="D66" s="274" t="s">
        <v>304</v>
      </c>
    </row>
  </sheetData>
  <hyperlinks>
    <hyperlink ref="A8" location="'Table of Contents'!A1" display="Link to Table of Contents" xr:uid="{911F25E4-70CE-40BD-B7BF-D13455FBA01F}"/>
    <hyperlink ref="A4" location="Notes!A1" display="Link to worksheet" xr:uid="{9C69CC36-F5EC-4B47-B4B1-80D53B6C6DBB}"/>
  </hyperlinks>
  <pageMargins left="0.7" right="0.7" top="0.75" bottom="0.75" header="0.3" footer="0.3"/>
  <pageSetup paperSize="9" scale="54"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267BA-1EDA-4C69-AB80-DF68CD1E67F6}">
  <dimension ref="A1:R64"/>
  <sheetViews>
    <sheetView showGridLines="0" zoomScaleNormal="100" workbookViewId="0"/>
  </sheetViews>
  <sheetFormatPr defaultColWidth="8.7109375" defaultRowHeight="15" customHeight="1" x14ac:dyDescent="0.25"/>
  <cols>
    <col min="1" max="1" width="15.85546875" customWidth="1"/>
    <col min="2" max="2" width="29.5703125" customWidth="1"/>
    <col min="3" max="16" width="14.28515625" customWidth="1"/>
    <col min="17" max="17" width="17" customWidth="1"/>
    <col min="18" max="18" width="15.42578125" customWidth="1"/>
    <col min="23" max="23" width="8.7109375" customWidth="1"/>
    <col min="25" max="25" width="8.7109375" customWidth="1"/>
  </cols>
  <sheetData>
    <row r="1" spans="1:18" ht="18" customHeight="1" x14ac:dyDescent="0.25">
      <c r="A1" s="112" t="s">
        <v>367</v>
      </c>
      <c r="B1" s="137"/>
      <c r="C1" s="137"/>
      <c r="D1" s="137"/>
      <c r="E1" s="137"/>
      <c r="F1" s="137"/>
      <c r="G1" s="137"/>
      <c r="H1" s="137"/>
      <c r="I1" s="137"/>
      <c r="J1" s="137"/>
      <c r="K1" s="137"/>
      <c r="L1" s="137"/>
      <c r="M1" s="138"/>
      <c r="N1" s="138"/>
      <c r="O1" s="138"/>
      <c r="P1" s="138"/>
      <c r="Q1" s="138"/>
      <c r="R1" s="139"/>
    </row>
    <row r="2" spans="1:18" ht="18" customHeight="1" x14ac:dyDescent="0.25">
      <c r="A2" s="140" t="s">
        <v>368</v>
      </c>
      <c r="B2" s="137"/>
      <c r="C2" s="137"/>
      <c r="D2" s="137"/>
      <c r="E2" s="137"/>
      <c r="F2" s="137"/>
      <c r="G2" s="137"/>
      <c r="H2" s="137"/>
      <c r="I2" s="137"/>
      <c r="J2" s="137"/>
      <c r="K2" s="137"/>
      <c r="L2" s="137"/>
      <c r="M2" s="138"/>
      <c r="N2" s="138"/>
      <c r="O2" s="138"/>
      <c r="P2" s="138"/>
      <c r="Q2" s="138"/>
      <c r="R2" s="139"/>
    </row>
    <row r="3" spans="1:18" ht="18" customHeight="1" x14ac:dyDescent="0.25">
      <c r="A3" s="141" t="s">
        <v>89</v>
      </c>
      <c r="B3" s="142"/>
      <c r="C3" s="143"/>
      <c r="D3" s="143"/>
      <c r="E3" s="143"/>
      <c r="F3" s="143"/>
      <c r="G3" s="143"/>
      <c r="H3" s="143"/>
      <c r="I3" s="143"/>
      <c r="J3" s="143"/>
      <c r="K3" s="143"/>
      <c r="L3" s="143"/>
      <c r="M3" s="144"/>
      <c r="N3" s="144"/>
      <c r="O3" s="144"/>
      <c r="P3" s="144"/>
      <c r="Q3" s="144"/>
      <c r="R3" s="289"/>
    </row>
    <row r="4" spans="1:18" ht="18" customHeight="1" x14ac:dyDescent="0.25">
      <c r="A4" s="118" t="s">
        <v>369</v>
      </c>
      <c r="B4" s="145"/>
      <c r="C4" s="145"/>
      <c r="D4" s="145"/>
      <c r="E4" s="145"/>
      <c r="F4" s="145"/>
      <c r="G4" s="145"/>
      <c r="H4" s="145"/>
      <c r="I4" s="145"/>
      <c r="J4" s="145"/>
      <c r="K4" s="145"/>
      <c r="L4" s="145"/>
      <c r="M4" s="146"/>
      <c r="N4" s="146"/>
      <c r="O4" s="146"/>
      <c r="P4" s="146"/>
      <c r="Q4" s="146"/>
      <c r="R4" s="289"/>
    </row>
    <row r="5" spans="1:18" ht="18" customHeight="1" x14ac:dyDescent="0.25">
      <c r="A5" s="121" t="s">
        <v>229</v>
      </c>
      <c r="B5" s="145"/>
      <c r="C5" s="145"/>
      <c r="D5" s="145"/>
      <c r="E5" s="145"/>
      <c r="F5" s="145"/>
      <c r="G5" s="145"/>
      <c r="H5" s="145"/>
      <c r="I5" s="145"/>
      <c r="J5" s="145"/>
      <c r="K5" s="145"/>
      <c r="L5" s="145"/>
      <c r="M5" s="146"/>
      <c r="N5" s="146"/>
      <c r="O5" s="146"/>
      <c r="P5" s="146"/>
      <c r="Q5" s="146"/>
      <c r="R5" s="289"/>
    </row>
    <row r="6" spans="1:18" ht="18" customHeight="1" x14ac:dyDescent="0.25">
      <c r="A6" s="147" t="s">
        <v>91</v>
      </c>
      <c r="B6" s="145"/>
      <c r="C6" s="145"/>
      <c r="D6" s="145"/>
      <c r="E6" s="145"/>
      <c r="F6" s="145"/>
      <c r="G6" s="145"/>
      <c r="H6" s="145"/>
      <c r="I6" s="145"/>
      <c r="J6" s="145"/>
      <c r="K6" s="145"/>
      <c r="L6" s="145"/>
      <c r="M6" s="146"/>
      <c r="N6" s="146"/>
      <c r="O6" s="146"/>
      <c r="P6" s="146"/>
      <c r="Q6" s="146"/>
      <c r="R6" s="289"/>
    </row>
    <row r="7" spans="1:18" ht="18" customHeight="1" x14ac:dyDescent="0.25">
      <c r="A7" s="120" t="s">
        <v>92</v>
      </c>
      <c r="B7" s="145"/>
      <c r="C7" s="145"/>
      <c r="D7" s="145"/>
      <c r="E7" s="145"/>
      <c r="F7" s="145"/>
      <c r="G7" s="145"/>
      <c r="H7" s="145"/>
      <c r="I7" s="145"/>
      <c r="J7" s="145"/>
      <c r="K7" s="145"/>
      <c r="L7" s="145"/>
      <c r="M7" s="146"/>
      <c r="N7" s="146"/>
      <c r="O7" s="146"/>
      <c r="P7" s="146"/>
      <c r="Q7" s="146"/>
      <c r="R7" s="289"/>
    </row>
    <row r="8" spans="1:18" ht="18" customHeight="1" x14ac:dyDescent="0.25">
      <c r="A8" s="5" t="s">
        <v>93</v>
      </c>
      <c r="B8" s="145"/>
      <c r="C8" s="145"/>
      <c r="D8" s="145"/>
      <c r="E8" s="145"/>
      <c r="F8" s="145"/>
      <c r="G8" s="145"/>
      <c r="H8" s="145"/>
      <c r="I8" s="145"/>
      <c r="J8" s="145"/>
      <c r="K8" s="145"/>
      <c r="L8" s="145"/>
      <c r="M8" s="148"/>
      <c r="N8" s="149"/>
      <c r="O8" s="149"/>
      <c r="P8" s="149"/>
      <c r="Q8" s="148"/>
      <c r="R8" s="150"/>
    </row>
    <row r="9" spans="1:18" ht="96.75" customHeight="1" x14ac:dyDescent="0.25">
      <c r="A9" s="290" t="s">
        <v>370</v>
      </c>
      <c r="B9" s="290" t="s">
        <v>315</v>
      </c>
      <c r="C9" s="151" t="s">
        <v>371</v>
      </c>
      <c r="D9" s="151" t="s">
        <v>372</v>
      </c>
      <c r="E9" s="151" t="s">
        <v>373</v>
      </c>
      <c r="F9" s="151" t="s">
        <v>374</v>
      </c>
      <c r="G9" s="151" t="s">
        <v>375</v>
      </c>
      <c r="H9" s="291" t="s">
        <v>376</v>
      </c>
      <c r="I9" s="291" t="s">
        <v>377</v>
      </c>
      <c r="J9" s="291" t="s">
        <v>378</v>
      </c>
      <c r="K9" s="291" t="s">
        <v>379</v>
      </c>
      <c r="L9" s="291" t="s">
        <v>380</v>
      </c>
      <c r="M9" s="152" t="s">
        <v>381</v>
      </c>
      <c r="N9" s="153" t="s">
        <v>382</v>
      </c>
      <c r="O9" s="153" t="s">
        <v>383</v>
      </c>
      <c r="P9" s="153" t="s">
        <v>384</v>
      </c>
      <c r="Q9" s="154" t="s">
        <v>343</v>
      </c>
      <c r="R9" s="154" t="s">
        <v>344</v>
      </c>
    </row>
    <row r="10" spans="1:18" ht="18.75" customHeight="1" x14ac:dyDescent="0.25">
      <c r="A10" s="155" t="s">
        <v>119</v>
      </c>
      <c r="B10" s="156" t="s">
        <v>385</v>
      </c>
      <c r="C10" s="157">
        <v>8082</v>
      </c>
      <c r="D10" s="157">
        <v>7040</v>
      </c>
      <c r="E10" s="157">
        <v>6022</v>
      </c>
      <c r="F10" s="157">
        <v>5158</v>
      </c>
      <c r="G10" s="157">
        <v>4856</v>
      </c>
      <c r="H10" s="157">
        <v>4911</v>
      </c>
      <c r="I10" s="157">
        <v>5182</v>
      </c>
      <c r="J10" s="157">
        <v>6375</v>
      </c>
      <c r="K10" s="157">
        <v>6530</v>
      </c>
      <c r="L10" s="157">
        <v>6881</v>
      </c>
      <c r="M10" s="158">
        <v>6511</v>
      </c>
      <c r="N10" s="159">
        <v>5585</v>
      </c>
      <c r="O10" s="159">
        <v>5860</v>
      </c>
      <c r="P10" s="159">
        <v>6645</v>
      </c>
      <c r="Q10" s="160">
        <v>2.058055598218389</v>
      </c>
      <c r="R10" s="160">
        <v>13.395904436860073</v>
      </c>
    </row>
    <row r="11" spans="1:18" ht="24" customHeight="1" x14ac:dyDescent="0.25">
      <c r="A11" s="155" t="s">
        <v>121</v>
      </c>
      <c r="B11" s="143" t="s">
        <v>243</v>
      </c>
      <c r="C11" s="157">
        <v>7927</v>
      </c>
      <c r="D11" s="157">
        <v>6888</v>
      </c>
      <c r="E11" s="157">
        <v>5903</v>
      </c>
      <c r="F11" s="157">
        <v>5064</v>
      </c>
      <c r="G11" s="157">
        <v>4756</v>
      </c>
      <c r="H11" s="157">
        <v>4810</v>
      </c>
      <c r="I11" s="157">
        <v>5068</v>
      </c>
      <c r="J11" s="157">
        <v>6268</v>
      </c>
      <c r="K11" s="157">
        <v>6428</v>
      </c>
      <c r="L11" s="157">
        <v>6766</v>
      </c>
      <c r="M11" s="158">
        <v>6384</v>
      </c>
      <c r="N11" s="159">
        <v>5476</v>
      </c>
      <c r="O11" s="159">
        <v>5726</v>
      </c>
      <c r="P11" s="159">
        <v>6481</v>
      </c>
      <c r="Q11" s="162">
        <f>(((Tablep9f[[#This Row],[Jul 2022 to
 Jun 2023 '[note 4']]]-Tablep9f[[#This Row],[Apr  2019 to
 Mar  2020 '[note 4']]])/Tablep9f[[#This Row],[Apr  2019 to
 Mar  2020 '[note 4']]])*100)</f>
        <v>1.5194235588972431</v>
      </c>
      <c r="R11" s="161">
        <f>(((Tablep9f[[#This Row],[Jul 2022 to
 Jun 2023 '[note 4']]]-Tablep9f[[#This Row],[Jul 2021 to
 Jun 2022 '[note 4']]])/Tablep9f[[#This Row],[Jul 2021 to
 Jun 2022 '[note 4']]])*100)</f>
        <v>13.18546978693678</v>
      </c>
    </row>
    <row r="12" spans="1:18" ht="24" customHeight="1" x14ac:dyDescent="0.25">
      <c r="A12" s="155" t="s">
        <v>123</v>
      </c>
      <c r="B12" s="143" t="s">
        <v>267</v>
      </c>
      <c r="C12" s="163">
        <v>83</v>
      </c>
      <c r="D12" s="163">
        <v>112</v>
      </c>
      <c r="E12" s="163">
        <v>78</v>
      </c>
      <c r="F12" s="163">
        <v>68</v>
      </c>
      <c r="G12" s="163">
        <v>68</v>
      </c>
      <c r="H12" s="163">
        <v>80</v>
      </c>
      <c r="I12" s="163">
        <v>100</v>
      </c>
      <c r="J12" s="163">
        <v>147</v>
      </c>
      <c r="K12" s="163">
        <v>145</v>
      </c>
      <c r="L12" s="163">
        <v>191</v>
      </c>
      <c r="M12" s="164">
        <v>264</v>
      </c>
      <c r="N12" s="165">
        <v>271</v>
      </c>
      <c r="O12" s="165">
        <v>354</v>
      </c>
      <c r="P12" s="165">
        <v>352</v>
      </c>
      <c r="Q12" s="160">
        <v>33.333333333333329</v>
      </c>
      <c r="R12" s="160">
        <v>-0.56497175141242417</v>
      </c>
    </row>
    <row r="13" spans="1:18" ht="15.75" customHeight="1" x14ac:dyDescent="0.25">
      <c r="A13" s="166" t="s">
        <v>125</v>
      </c>
      <c r="B13" s="145" t="s">
        <v>126</v>
      </c>
      <c r="C13" s="167">
        <v>21</v>
      </c>
      <c r="D13" s="167">
        <v>20</v>
      </c>
      <c r="E13" s="167">
        <v>25</v>
      </c>
      <c r="F13" s="167">
        <v>10</v>
      </c>
      <c r="G13" s="167">
        <v>13</v>
      </c>
      <c r="H13" s="167">
        <v>14</v>
      </c>
      <c r="I13" s="167">
        <v>18</v>
      </c>
      <c r="J13" s="167">
        <v>23</v>
      </c>
      <c r="K13" s="167">
        <v>26</v>
      </c>
      <c r="L13" s="167">
        <v>53</v>
      </c>
      <c r="M13" s="168">
        <v>94</v>
      </c>
      <c r="N13" s="169">
        <v>102</v>
      </c>
      <c r="O13" s="169">
        <v>170</v>
      </c>
      <c r="P13" s="169">
        <v>182</v>
      </c>
      <c r="Q13" s="160">
        <v>93.61702127659575</v>
      </c>
      <c r="R13" s="160">
        <v>7.0588235294117618</v>
      </c>
    </row>
    <row r="14" spans="1:18" ht="15.75" customHeight="1" x14ac:dyDescent="0.25">
      <c r="A14" s="166" t="s">
        <v>127</v>
      </c>
      <c r="B14" s="145" t="s">
        <v>128</v>
      </c>
      <c r="C14" s="167">
        <v>10</v>
      </c>
      <c r="D14" s="167">
        <v>24</v>
      </c>
      <c r="E14" s="167">
        <v>15</v>
      </c>
      <c r="F14" s="167">
        <v>16</v>
      </c>
      <c r="G14" s="167">
        <v>11</v>
      </c>
      <c r="H14" s="167">
        <v>14</v>
      </c>
      <c r="I14" s="167">
        <v>12</v>
      </c>
      <c r="J14" s="167">
        <v>22</v>
      </c>
      <c r="K14" s="167">
        <v>26</v>
      </c>
      <c r="L14" s="167">
        <v>46</v>
      </c>
      <c r="M14" s="168">
        <v>59</v>
      </c>
      <c r="N14" s="169">
        <v>64</v>
      </c>
      <c r="O14" s="169">
        <v>57</v>
      </c>
      <c r="P14" s="169">
        <v>74</v>
      </c>
      <c r="Q14" s="160">
        <v>25.423728813559322</v>
      </c>
      <c r="R14" s="160">
        <v>29.824561403508774</v>
      </c>
    </row>
    <row r="15" spans="1:18" ht="15.75" customHeight="1" x14ac:dyDescent="0.25">
      <c r="A15" s="166" t="s">
        <v>129</v>
      </c>
      <c r="B15" s="145" t="s">
        <v>130</v>
      </c>
      <c r="C15" s="167">
        <v>52</v>
      </c>
      <c r="D15" s="167">
        <v>68</v>
      </c>
      <c r="E15" s="167">
        <v>38</v>
      </c>
      <c r="F15" s="167">
        <v>42</v>
      </c>
      <c r="G15" s="167">
        <v>44</v>
      </c>
      <c r="H15" s="167">
        <v>52</v>
      </c>
      <c r="I15" s="167">
        <v>70</v>
      </c>
      <c r="J15" s="167">
        <v>102</v>
      </c>
      <c r="K15" s="167">
        <v>93</v>
      </c>
      <c r="L15" s="167">
        <v>92</v>
      </c>
      <c r="M15" s="168">
        <v>111</v>
      </c>
      <c r="N15" s="169">
        <v>105</v>
      </c>
      <c r="O15" s="169">
        <v>127</v>
      </c>
      <c r="P15" s="169">
        <v>96</v>
      </c>
      <c r="Q15" s="160">
        <v>-13.513513513513509</v>
      </c>
      <c r="R15" s="160">
        <v>-24.409448818897637</v>
      </c>
    </row>
    <row r="16" spans="1:18" ht="24" customHeight="1" x14ac:dyDescent="0.25">
      <c r="A16" s="155" t="s">
        <v>131</v>
      </c>
      <c r="B16" s="143" t="s">
        <v>132</v>
      </c>
      <c r="C16" s="157">
        <v>1272</v>
      </c>
      <c r="D16" s="157">
        <v>1031</v>
      </c>
      <c r="E16" s="163">
        <v>828</v>
      </c>
      <c r="F16" s="163">
        <v>765</v>
      </c>
      <c r="G16" s="163">
        <v>805</v>
      </c>
      <c r="H16" s="163">
        <v>802</v>
      </c>
      <c r="I16" s="163">
        <v>815</v>
      </c>
      <c r="J16" s="163">
        <v>859</v>
      </c>
      <c r="K16" s="163">
        <v>990</v>
      </c>
      <c r="L16" s="163">
        <v>909</v>
      </c>
      <c r="M16" s="164">
        <v>863</v>
      </c>
      <c r="N16" s="165">
        <v>727</v>
      </c>
      <c r="O16" s="165">
        <v>1009</v>
      </c>
      <c r="P16" s="165">
        <v>875</v>
      </c>
      <c r="Q16" s="160">
        <v>1.3904982618771822</v>
      </c>
      <c r="R16" s="160">
        <v>-13.280475718533202</v>
      </c>
    </row>
    <row r="17" spans="1:18" ht="15" customHeight="1" x14ac:dyDescent="0.25">
      <c r="A17" s="166" t="s">
        <v>133</v>
      </c>
      <c r="B17" s="145" t="s">
        <v>134</v>
      </c>
      <c r="C17" s="167">
        <v>54</v>
      </c>
      <c r="D17" s="167">
        <v>62</v>
      </c>
      <c r="E17" s="167">
        <v>61</v>
      </c>
      <c r="F17" s="167">
        <v>52</v>
      </c>
      <c r="G17" s="167">
        <v>65</v>
      </c>
      <c r="H17" s="167">
        <v>54</v>
      </c>
      <c r="I17" s="167">
        <v>46</v>
      </c>
      <c r="J17" s="167">
        <v>71</v>
      </c>
      <c r="K17" s="167">
        <v>81</v>
      </c>
      <c r="L17" s="167">
        <v>92</v>
      </c>
      <c r="M17" s="168">
        <v>106</v>
      </c>
      <c r="N17" s="169">
        <v>94</v>
      </c>
      <c r="O17" s="169">
        <v>85</v>
      </c>
      <c r="P17" s="169">
        <v>77</v>
      </c>
      <c r="Q17" s="160">
        <v>-27.358490566037741</v>
      </c>
      <c r="R17" s="160">
        <v>-9.4117647058823533</v>
      </c>
    </row>
    <row r="18" spans="1:18" ht="15" customHeight="1" x14ac:dyDescent="0.25">
      <c r="A18" s="166" t="s">
        <v>135</v>
      </c>
      <c r="B18" s="145" t="s">
        <v>136</v>
      </c>
      <c r="C18" s="167">
        <v>36</v>
      </c>
      <c r="D18" s="167">
        <v>60</v>
      </c>
      <c r="E18" s="167">
        <v>28</v>
      </c>
      <c r="F18" s="167">
        <v>15</v>
      </c>
      <c r="G18" s="167">
        <v>15</v>
      </c>
      <c r="H18" s="167">
        <v>33</v>
      </c>
      <c r="I18" s="167">
        <v>58</v>
      </c>
      <c r="J18" s="167">
        <v>25</v>
      </c>
      <c r="K18" s="167">
        <v>49</v>
      </c>
      <c r="L18" s="167">
        <v>37</v>
      </c>
      <c r="M18" s="168">
        <v>46</v>
      </c>
      <c r="N18" s="169">
        <v>20</v>
      </c>
      <c r="O18" s="169">
        <v>35</v>
      </c>
      <c r="P18" s="169">
        <v>39</v>
      </c>
      <c r="Q18" s="160" t="s">
        <v>386</v>
      </c>
      <c r="R18" s="160" t="s">
        <v>386</v>
      </c>
    </row>
    <row r="19" spans="1:18" ht="15" customHeight="1" x14ac:dyDescent="0.25">
      <c r="A19" s="166" t="s">
        <v>137</v>
      </c>
      <c r="B19" s="145" t="s">
        <v>138</v>
      </c>
      <c r="C19" s="167">
        <v>709</v>
      </c>
      <c r="D19" s="167">
        <v>504</v>
      </c>
      <c r="E19" s="167">
        <v>365</v>
      </c>
      <c r="F19" s="167">
        <v>387</v>
      </c>
      <c r="G19" s="167">
        <v>397</v>
      </c>
      <c r="H19" s="167">
        <v>437</v>
      </c>
      <c r="I19" s="167">
        <v>450</v>
      </c>
      <c r="J19" s="167">
        <v>454</v>
      </c>
      <c r="K19" s="167">
        <v>541</v>
      </c>
      <c r="L19" s="167">
        <v>424</v>
      </c>
      <c r="M19" s="168">
        <v>422</v>
      </c>
      <c r="N19" s="169">
        <v>382</v>
      </c>
      <c r="O19" s="169">
        <v>481</v>
      </c>
      <c r="P19" s="169">
        <v>472</v>
      </c>
      <c r="Q19" s="160">
        <v>11.848341232227488</v>
      </c>
      <c r="R19" s="160">
        <v>-1.8711018711018657</v>
      </c>
    </row>
    <row r="20" spans="1:18" ht="15" customHeight="1" x14ac:dyDescent="0.25">
      <c r="A20" s="166" t="s">
        <v>139</v>
      </c>
      <c r="B20" s="145" t="s">
        <v>140</v>
      </c>
      <c r="C20" s="167">
        <v>215</v>
      </c>
      <c r="D20" s="167">
        <v>179</v>
      </c>
      <c r="E20" s="167">
        <v>126</v>
      </c>
      <c r="F20" s="167">
        <v>100</v>
      </c>
      <c r="G20" s="167">
        <v>116</v>
      </c>
      <c r="H20" s="167">
        <v>116</v>
      </c>
      <c r="I20" s="167">
        <v>110</v>
      </c>
      <c r="J20" s="167">
        <v>114</v>
      </c>
      <c r="K20" s="167">
        <v>109</v>
      </c>
      <c r="L20" s="167">
        <v>108</v>
      </c>
      <c r="M20" s="168">
        <v>62</v>
      </c>
      <c r="N20" s="169">
        <v>91</v>
      </c>
      <c r="O20" s="169">
        <v>144</v>
      </c>
      <c r="P20" s="169">
        <v>132</v>
      </c>
      <c r="Q20" s="160">
        <v>112.9032258064516</v>
      </c>
      <c r="R20" s="160">
        <v>-8.3333333333333375</v>
      </c>
    </row>
    <row r="21" spans="1:18" ht="15" customHeight="1" x14ac:dyDescent="0.25">
      <c r="A21" s="166" t="s">
        <v>141</v>
      </c>
      <c r="B21" s="145" t="s">
        <v>142</v>
      </c>
      <c r="C21" s="167">
        <v>258</v>
      </c>
      <c r="D21" s="167">
        <v>226</v>
      </c>
      <c r="E21" s="167">
        <v>248</v>
      </c>
      <c r="F21" s="167">
        <v>211</v>
      </c>
      <c r="G21" s="167">
        <v>212</v>
      </c>
      <c r="H21" s="167">
        <v>162</v>
      </c>
      <c r="I21" s="167">
        <v>151</v>
      </c>
      <c r="J21" s="167">
        <v>195</v>
      </c>
      <c r="K21" s="167">
        <v>210</v>
      </c>
      <c r="L21" s="167">
        <v>248</v>
      </c>
      <c r="M21" s="168">
        <v>227</v>
      </c>
      <c r="N21" s="169">
        <v>140</v>
      </c>
      <c r="O21" s="169">
        <v>264</v>
      </c>
      <c r="P21" s="169">
        <v>155</v>
      </c>
      <c r="Q21" s="160">
        <v>-31.718061674008812</v>
      </c>
      <c r="R21" s="160">
        <v>-41.287878787878782</v>
      </c>
    </row>
    <row r="22" spans="1:18" ht="33.75" customHeight="1" x14ac:dyDescent="0.25">
      <c r="A22" s="155" t="s">
        <v>143</v>
      </c>
      <c r="B22" s="143" t="s">
        <v>144</v>
      </c>
      <c r="C22" s="163">
        <v>454</v>
      </c>
      <c r="D22" s="163">
        <v>427</v>
      </c>
      <c r="E22" s="163">
        <v>410</v>
      </c>
      <c r="F22" s="163">
        <v>478</v>
      </c>
      <c r="G22" s="163">
        <v>448</v>
      </c>
      <c r="H22" s="163">
        <v>425</v>
      </c>
      <c r="I22" s="163">
        <v>592</v>
      </c>
      <c r="J22" s="163">
        <v>786</v>
      </c>
      <c r="K22" s="163">
        <v>727</v>
      </c>
      <c r="L22" s="163">
        <v>815</v>
      </c>
      <c r="M22" s="164">
        <v>742</v>
      </c>
      <c r="N22" s="165">
        <v>769</v>
      </c>
      <c r="O22" s="165">
        <v>750</v>
      </c>
      <c r="P22" s="165">
        <v>1016</v>
      </c>
      <c r="Q22" s="160">
        <v>36.927223719676562</v>
      </c>
      <c r="R22" s="160">
        <v>35.466666666666669</v>
      </c>
    </row>
    <row r="23" spans="1:18" ht="15" customHeight="1" x14ac:dyDescent="0.25">
      <c r="A23" s="166" t="s">
        <v>145</v>
      </c>
      <c r="B23" s="145" t="s">
        <v>146</v>
      </c>
      <c r="C23" s="167">
        <v>43</v>
      </c>
      <c r="D23" s="167">
        <v>42</v>
      </c>
      <c r="E23" s="167">
        <v>49</v>
      </c>
      <c r="F23" s="167">
        <v>43</v>
      </c>
      <c r="G23" s="167">
        <v>44</v>
      </c>
      <c r="H23" s="167">
        <v>33</v>
      </c>
      <c r="I23" s="167">
        <v>86</v>
      </c>
      <c r="J23" s="167">
        <v>92</v>
      </c>
      <c r="K23" s="167">
        <v>50</v>
      </c>
      <c r="L23" s="167">
        <v>55</v>
      </c>
      <c r="M23" s="168">
        <v>59</v>
      </c>
      <c r="N23" s="169">
        <v>47</v>
      </c>
      <c r="O23" s="169">
        <v>54</v>
      </c>
      <c r="P23" s="169">
        <v>72</v>
      </c>
      <c r="Q23" s="160">
        <v>22.033898305084755</v>
      </c>
      <c r="R23" s="160">
        <v>33.333333333333329</v>
      </c>
    </row>
    <row r="24" spans="1:18" ht="15" customHeight="1" x14ac:dyDescent="0.25">
      <c r="A24" s="166" t="s">
        <v>147</v>
      </c>
      <c r="B24" s="145" t="s">
        <v>387</v>
      </c>
      <c r="C24" s="167">
        <v>23</v>
      </c>
      <c r="D24" s="167">
        <v>33</v>
      </c>
      <c r="E24" s="167">
        <v>20</v>
      </c>
      <c r="F24" s="167">
        <v>19</v>
      </c>
      <c r="G24" s="167">
        <v>16</v>
      </c>
      <c r="H24" s="167">
        <v>11</v>
      </c>
      <c r="I24" s="167">
        <v>30</v>
      </c>
      <c r="J24" s="167">
        <v>23</v>
      </c>
      <c r="K24" s="167">
        <v>23</v>
      </c>
      <c r="L24" s="167">
        <v>46</v>
      </c>
      <c r="M24" s="168">
        <v>25</v>
      </c>
      <c r="N24" s="169">
        <v>58</v>
      </c>
      <c r="O24" s="169">
        <v>50</v>
      </c>
      <c r="P24" s="169">
        <v>26</v>
      </c>
      <c r="Q24" s="160" t="s">
        <v>386</v>
      </c>
      <c r="R24" s="160">
        <v>-48</v>
      </c>
    </row>
    <row r="25" spans="1:18" ht="15" customHeight="1" x14ac:dyDescent="0.25">
      <c r="A25" s="166" t="s">
        <v>149</v>
      </c>
      <c r="B25" s="145" t="s">
        <v>150</v>
      </c>
      <c r="C25" s="167">
        <v>121</v>
      </c>
      <c r="D25" s="167">
        <v>134</v>
      </c>
      <c r="E25" s="167">
        <v>84</v>
      </c>
      <c r="F25" s="167">
        <v>163</v>
      </c>
      <c r="G25" s="167">
        <v>164</v>
      </c>
      <c r="H25" s="167">
        <v>160</v>
      </c>
      <c r="I25" s="167">
        <v>154</v>
      </c>
      <c r="J25" s="167">
        <v>232</v>
      </c>
      <c r="K25" s="167">
        <v>173</v>
      </c>
      <c r="L25" s="167">
        <v>234</v>
      </c>
      <c r="M25" s="168">
        <v>269</v>
      </c>
      <c r="N25" s="169">
        <v>295</v>
      </c>
      <c r="O25" s="169">
        <v>242</v>
      </c>
      <c r="P25" s="169">
        <v>349</v>
      </c>
      <c r="Q25" s="160">
        <v>29.739776951672869</v>
      </c>
      <c r="R25" s="160">
        <v>44.214876033057848</v>
      </c>
    </row>
    <row r="26" spans="1:18" ht="14.25" customHeight="1" x14ac:dyDescent="0.25">
      <c r="A26" s="166" t="s">
        <v>151</v>
      </c>
      <c r="B26" s="145" t="s">
        <v>152</v>
      </c>
      <c r="C26" s="167">
        <v>267</v>
      </c>
      <c r="D26" s="167">
        <v>218</v>
      </c>
      <c r="E26" s="167">
        <v>257</v>
      </c>
      <c r="F26" s="167">
        <v>253</v>
      </c>
      <c r="G26" s="167">
        <v>224</v>
      </c>
      <c r="H26" s="167">
        <v>221</v>
      </c>
      <c r="I26" s="167">
        <v>322</v>
      </c>
      <c r="J26" s="167">
        <v>439</v>
      </c>
      <c r="K26" s="167">
        <v>481</v>
      </c>
      <c r="L26" s="167">
        <v>480</v>
      </c>
      <c r="M26" s="168">
        <v>389</v>
      </c>
      <c r="N26" s="169">
        <v>369</v>
      </c>
      <c r="O26" s="169">
        <v>404</v>
      </c>
      <c r="P26" s="169">
        <v>569</v>
      </c>
      <c r="Q26" s="160">
        <v>46.272493573264775</v>
      </c>
      <c r="R26" s="160">
        <v>40.841584158415834</v>
      </c>
    </row>
    <row r="27" spans="1:18" ht="30" customHeight="1" x14ac:dyDescent="0.25">
      <c r="A27" s="155" t="s">
        <v>153</v>
      </c>
      <c r="B27" s="143" t="s">
        <v>154</v>
      </c>
      <c r="C27" s="163">
        <v>398</v>
      </c>
      <c r="D27" s="163">
        <v>387</v>
      </c>
      <c r="E27" s="163">
        <v>357</v>
      </c>
      <c r="F27" s="163">
        <v>307</v>
      </c>
      <c r="G27" s="163">
        <v>245</v>
      </c>
      <c r="H27" s="163">
        <v>244</v>
      </c>
      <c r="I27" s="163">
        <v>324</v>
      </c>
      <c r="J27" s="163">
        <v>401</v>
      </c>
      <c r="K27" s="163">
        <v>399</v>
      </c>
      <c r="L27" s="163">
        <v>484</v>
      </c>
      <c r="M27" s="164">
        <v>566</v>
      </c>
      <c r="N27" s="165">
        <v>459</v>
      </c>
      <c r="O27" s="165">
        <v>506</v>
      </c>
      <c r="P27" s="165">
        <v>531</v>
      </c>
      <c r="Q27" s="160">
        <v>-6.1837455830388688</v>
      </c>
      <c r="R27" s="160">
        <v>4.9407114624505866</v>
      </c>
    </row>
    <row r="28" spans="1:18" ht="15" customHeight="1" x14ac:dyDescent="0.25">
      <c r="A28" s="166" t="s">
        <v>155</v>
      </c>
      <c r="B28" s="145" t="s">
        <v>156</v>
      </c>
      <c r="C28" s="167">
        <v>69</v>
      </c>
      <c r="D28" s="167">
        <v>102</v>
      </c>
      <c r="E28" s="167">
        <v>62</v>
      </c>
      <c r="F28" s="167">
        <v>54</v>
      </c>
      <c r="G28" s="167">
        <v>45</v>
      </c>
      <c r="H28" s="167">
        <v>67</v>
      </c>
      <c r="I28" s="167">
        <v>49</v>
      </c>
      <c r="J28" s="167">
        <v>56</v>
      </c>
      <c r="K28" s="167">
        <v>69</v>
      </c>
      <c r="L28" s="167">
        <v>86</v>
      </c>
      <c r="M28" s="168">
        <v>104</v>
      </c>
      <c r="N28" s="169">
        <v>85</v>
      </c>
      <c r="O28" s="169">
        <v>89</v>
      </c>
      <c r="P28" s="169">
        <v>89</v>
      </c>
      <c r="Q28" s="160">
        <v>-14.423076923076927</v>
      </c>
      <c r="R28" s="160">
        <v>0</v>
      </c>
    </row>
    <row r="29" spans="1:18" ht="15" customHeight="1" x14ac:dyDescent="0.25">
      <c r="A29" s="166" t="s">
        <v>157</v>
      </c>
      <c r="B29" s="145" t="s">
        <v>158</v>
      </c>
      <c r="C29" s="167">
        <v>92</v>
      </c>
      <c r="D29" s="167">
        <v>80</v>
      </c>
      <c r="E29" s="167">
        <v>85</v>
      </c>
      <c r="F29" s="167">
        <v>78</v>
      </c>
      <c r="G29" s="167">
        <v>59</v>
      </c>
      <c r="H29" s="167">
        <v>60</v>
      </c>
      <c r="I29" s="167">
        <v>32</v>
      </c>
      <c r="J29" s="167">
        <v>53</v>
      </c>
      <c r="K29" s="167">
        <v>75</v>
      </c>
      <c r="L29" s="167">
        <v>115</v>
      </c>
      <c r="M29" s="168">
        <v>154</v>
      </c>
      <c r="N29" s="169">
        <v>85</v>
      </c>
      <c r="O29" s="169">
        <v>94</v>
      </c>
      <c r="P29" s="169">
        <v>102</v>
      </c>
      <c r="Q29" s="160">
        <v>-33.766233766233768</v>
      </c>
      <c r="R29" s="160">
        <v>8.5106382978723296</v>
      </c>
    </row>
    <row r="30" spans="1:18" ht="15" customHeight="1" x14ac:dyDescent="0.25">
      <c r="A30" s="166" t="s">
        <v>159</v>
      </c>
      <c r="B30" s="145" t="s">
        <v>160</v>
      </c>
      <c r="C30" s="167">
        <v>19</v>
      </c>
      <c r="D30" s="167">
        <v>17</v>
      </c>
      <c r="E30" s="167">
        <v>18</v>
      </c>
      <c r="F30" s="167">
        <v>21</v>
      </c>
      <c r="G30" s="167">
        <v>17</v>
      </c>
      <c r="H30" s="167">
        <v>16</v>
      </c>
      <c r="I30" s="167">
        <v>25</v>
      </c>
      <c r="J30" s="167">
        <v>33</v>
      </c>
      <c r="K30" s="167">
        <v>35</v>
      </c>
      <c r="L30" s="167">
        <v>44</v>
      </c>
      <c r="M30" s="168">
        <v>62</v>
      </c>
      <c r="N30" s="169">
        <v>40</v>
      </c>
      <c r="O30" s="169">
        <v>86</v>
      </c>
      <c r="P30" s="169">
        <v>80</v>
      </c>
      <c r="Q30" s="160">
        <v>29.032258064516125</v>
      </c>
      <c r="R30" s="160">
        <v>-6.9767441860465134</v>
      </c>
    </row>
    <row r="31" spans="1:18" ht="15" customHeight="1" x14ac:dyDescent="0.25">
      <c r="A31" s="166" t="s">
        <v>161</v>
      </c>
      <c r="B31" s="145" t="s">
        <v>162</v>
      </c>
      <c r="C31" s="167">
        <v>81</v>
      </c>
      <c r="D31" s="167">
        <v>85</v>
      </c>
      <c r="E31" s="167">
        <v>93</v>
      </c>
      <c r="F31" s="167">
        <v>50</v>
      </c>
      <c r="G31" s="167">
        <v>31</v>
      </c>
      <c r="H31" s="167">
        <v>35</v>
      </c>
      <c r="I31" s="167">
        <v>93</v>
      </c>
      <c r="J31" s="167">
        <v>140</v>
      </c>
      <c r="K31" s="167">
        <v>126</v>
      </c>
      <c r="L31" s="167">
        <v>120</v>
      </c>
      <c r="M31" s="168">
        <v>104</v>
      </c>
      <c r="N31" s="169">
        <v>131</v>
      </c>
      <c r="O31" s="169">
        <v>108</v>
      </c>
      <c r="P31" s="169">
        <v>129</v>
      </c>
      <c r="Q31" s="160">
        <v>24.03846153846154</v>
      </c>
      <c r="R31" s="160">
        <v>19.444444444444443</v>
      </c>
    </row>
    <row r="32" spans="1:18" ht="15" customHeight="1" x14ac:dyDescent="0.25">
      <c r="A32" s="166" t="s">
        <v>163</v>
      </c>
      <c r="B32" s="145" t="s">
        <v>164</v>
      </c>
      <c r="C32" s="167">
        <v>137</v>
      </c>
      <c r="D32" s="167">
        <v>103</v>
      </c>
      <c r="E32" s="167">
        <v>99</v>
      </c>
      <c r="F32" s="167">
        <v>104</v>
      </c>
      <c r="G32" s="167">
        <v>93</v>
      </c>
      <c r="H32" s="167">
        <v>66</v>
      </c>
      <c r="I32" s="167">
        <v>125</v>
      </c>
      <c r="J32" s="167">
        <v>119</v>
      </c>
      <c r="K32" s="167">
        <v>94</v>
      </c>
      <c r="L32" s="167">
        <v>119</v>
      </c>
      <c r="M32" s="168">
        <v>142</v>
      </c>
      <c r="N32" s="169">
        <v>118</v>
      </c>
      <c r="O32" s="169">
        <v>129</v>
      </c>
      <c r="P32" s="169">
        <v>131</v>
      </c>
      <c r="Q32" s="160">
        <v>-7.7464788732394378</v>
      </c>
      <c r="R32" s="160">
        <v>1.5503875968992276</v>
      </c>
    </row>
    <row r="33" spans="1:18" ht="25.5" customHeight="1" x14ac:dyDescent="0.25">
      <c r="A33" s="155" t="s">
        <v>165</v>
      </c>
      <c r="B33" s="143" t="s">
        <v>166</v>
      </c>
      <c r="C33" s="157">
        <v>1084</v>
      </c>
      <c r="D33" s="157">
        <v>1095</v>
      </c>
      <c r="E33" s="163">
        <v>794</v>
      </c>
      <c r="F33" s="163">
        <v>628</v>
      </c>
      <c r="G33" s="163">
        <v>677</v>
      </c>
      <c r="H33" s="163">
        <v>662</v>
      </c>
      <c r="I33" s="163">
        <v>663</v>
      </c>
      <c r="J33" s="163">
        <v>754</v>
      </c>
      <c r="K33" s="163">
        <v>862</v>
      </c>
      <c r="L33" s="157">
        <v>1011</v>
      </c>
      <c r="M33" s="164">
        <v>904</v>
      </c>
      <c r="N33" s="165">
        <v>897</v>
      </c>
      <c r="O33" s="165">
        <v>953</v>
      </c>
      <c r="P33" s="159">
        <v>1410</v>
      </c>
      <c r="Q33" s="160">
        <v>55.973451327433629</v>
      </c>
      <c r="R33" s="160">
        <v>47.953830010493178</v>
      </c>
    </row>
    <row r="34" spans="1:18" ht="15" customHeight="1" x14ac:dyDescent="0.25">
      <c r="A34" s="166" t="s">
        <v>167</v>
      </c>
      <c r="B34" s="145" t="s">
        <v>168</v>
      </c>
      <c r="C34" s="167">
        <v>40</v>
      </c>
      <c r="D34" s="167">
        <v>53</v>
      </c>
      <c r="E34" s="167">
        <v>45</v>
      </c>
      <c r="F34" s="167">
        <v>27</v>
      </c>
      <c r="G34" s="167">
        <v>41</v>
      </c>
      <c r="H34" s="167">
        <v>32</v>
      </c>
      <c r="I34" s="167">
        <v>47</v>
      </c>
      <c r="J34" s="167">
        <v>49</v>
      </c>
      <c r="K34" s="167">
        <v>65</v>
      </c>
      <c r="L34" s="167">
        <v>102</v>
      </c>
      <c r="M34" s="168">
        <v>63</v>
      </c>
      <c r="N34" s="169">
        <v>50</v>
      </c>
      <c r="O34" s="169">
        <v>50</v>
      </c>
      <c r="P34" s="169">
        <v>58</v>
      </c>
      <c r="Q34" s="160">
        <v>-7.9365079365079421</v>
      </c>
      <c r="R34" s="160">
        <v>15.999999999999993</v>
      </c>
    </row>
    <row r="35" spans="1:18" ht="15" customHeight="1" x14ac:dyDescent="0.25">
      <c r="A35" s="166" t="s">
        <v>169</v>
      </c>
      <c r="B35" s="145" t="s">
        <v>170</v>
      </c>
      <c r="C35" s="167">
        <v>57</v>
      </c>
      <c r="D35" s="167">
        <v>50</v>
      </c>
      <c r="E35" s="167">
        <v>51</v>
      </c>
      <c r="F35" s="167">
        <v>52</v>
      </c>
      <c r="G35" s="167">
        <v>40</v>
      </c>
      <c r="H35" s="167">
        <v>23</v>
      </c>
      <c r="I35" s="167">
        <v>22</v>
      </c>
      <c r="J35" s="167">
        <v>29</v>
      </c>
      <c r="K35" s="167">
        <v>49</v>
      </c>
      <c r="L35" s="167">
        <v>95</v>
      </c>
      <c r="M35" s="168">
        <v>38</v>
      </c>
      <c r="N35" s="169">
        <v>44</v>
      </c>
      <c r="O35" s="169">
        <v>63</v>
      </c>
      <c r="P35" s="169">
        <v>58</v>
      </c>
      <c r="Q35" s="160" t="s">
        <v>386</v>
      </c>
      <c r="R35" s="160">
        <v>-7.9365079365079421</v>
      </c>
    </row>
    <row r="36" spans="1:18" ht="15" customHeight="1" x14ac:dyDescent="0.25">
      <c r="A36" s="166" t="s">
        <v>171</v>
      </c>
      <c r="B36" s="145" t="s">
        <v>172</v>
      </c>
      <c r="C36" s="167">
        <v>84</v>
      </c>
      <c r="D36" s="167">
        <v>80</v>
      </c>
      <c r="E36" s="167">
        <v>50</v>
      </c>
      <c r="F36" s="167">
        <v>50</v>
      </c>
      <c r="G36" s="167">
        <v>56</v>
      </c>
      <c r="H36" s="167">
        <v>45</v>
      </c>
      <c r="I36" s="167">
        <v>52</v>
      </c>
      <c r="J36" s="167">
        <v>58</v>
      </c>
      <c r="K36" s="167">
        <v>67</v>
      </c>
      <c r="L36" s="167">
        <v>104</v>
      </c>
      <c r="M36" s="168">
        <v>105</v>
      </c>
      <c r="N36" s="169">
        <v>82</v>
      </c>
      <c r="O36" s="169">
        <v>104</v>
      </c>
      <c r="P36" s="169">
        <v>128</v>
      </c>
      <c r="Q36" s="160">
        <v>21.904761904761916</v>
      </c>
      <c r="R36" s="160">
        <v>23.076923076923084</v>
      </c>
    </row>
    <row r="37" spans="1:18" ht="14.25" customHeight="1" x14ac:dyDescent="0.25">
      <c r="A37" s="166" t="s">
        <v>173</v>
      </c>
      <c r="B37" s="145" t="s">
        <v>166</v>
      </c>
      <c r="C37" s="167">
        <v>903</v>
      </c>
      <c r="D37" s="167">
        <v>912</v>
      </c>
      <c r="E37" s="167">
        <v>648</v>
      </c>
      <c r="F37" s="167">
        <v>499</v>
      </c>
      <c r="G37" s="167">
        <v>540</v>
      </c>
      <c r="H37" s="167">
        <v>562</v>
      </c>
      <c r="I37" s="167">
        <v>542</v>
      </c>
      <c r="J37" s="167">
        <v>618</v>
      </c>
      <c r="K37" s="167">
        <v>681</v>
      </c>
      <c r="L37" s="167">
        <v>710</v>
      </c>
      <c r="M37" s="168">
        <v>698</v>
      </c>
      <c r="N37" s="169">
        <v>721</v>
      </c>
      <c r="O37" s="169">
        <v>736</v>
      </c>
      <c r="P37" s="169">
        <v>1166</v>
      </c>
      <c r="Q37" s="160">
        <v>67.048710601719193</v>
      </c>
      <c r="R37" s="160">
        <v>58.423913043478272</v>
      </c>
    </row>
    <row r="38" spans="1:18" ht="30.75" customHeight="1" x14ac:dyDescent="0.25">
      <c r="A38" s="155" t="s">
        <v>174</v>
      </c>
      <c r="B38" s="143" t="s">
        <v>288</v>
      </c>
      <c r="C38" s="163">
        <v>397</v>
      </c>
      <c r="D38" s="163">
        <v>392</v>
      </c>
      <c r="E38" s="163">
        <v>301</v>
      </c>
      <c r="F38" s="163">
        <v>242</v>
      </c>
      <c r="G38" s="163">
        <v>306</v>
      </c>
      <c r="H38" s="163">
        <v>386</v>
      </c>
      <c r="I38" s="163">
        <v>379</v>
      </c>
      <c r="J38" s="163">
        <v>566</v>
      </c>
      <c r="K38" s="163">
        <v>535</v>
      </c>
      <c r="L38" s="163">
        <v>520</v>
      </c>
      <c r="M38" s="164">
        <v>512</v>
      </c>
      <c r="N38" s="165">
        <v>499</v>
      </c>
      <c r="O38" s="165">
        <v>483</v>
      </c>
      <c r="P38" s="165">
        <v>455</v>
      </c>
      <c r="Q38" s="160">
        <v>-11.1328125</v>
      </c>
      <c r="R38" s="160">
        <v>-5.7971014492753659</v>
      </c>
    </row>
    <row r="39" spans="1:18" ht="15" customHeight="1" x14ac:dyDescent="0.25">
      <c r="A39" s="166" t="s">
        <v>176</v>
      </c>
      <c r="B39" s="145" t="s">
        <v>177</v>
      </c>
      <c r="C39" s="167">
        <v>96</v>
      </c>
      <c r="D39" s="167">
        <v>105</v>
      </c>
      <c r="E39" s="167">
        <v>64</v>
      </c>
      <c r="F39" s="167">
        <v>49</v>
      </c>
      <c r="G39" s="167">
        <v>77</v>
      </c>
      <c r="H39" s="167">
        <v>86</v>
      </c>
      <c r="I39" s="167">
        <v>74</v>
      </c>
      <c r="J39" s="167">
        <v>94</v>
      </c>
      <c r="K39" s="167">
        <v>106</v>
      </c>
      <c r="L39" s="167">
        <v>105</v>
      </c>
      <c r="M39" s="168">
        <v>106</v>
      </c>
      <c r="N39" s="169">
        <v>95</v>
      </c>
      <c r="O39" s="169">
        <v>77</v>
      </c>
      <c r="P39" s="169">
        <v>81</v>
      </c>
      <c r="Q39" s="160">
        <v>-23.584905660377352</v>
      </c>
      <c r="R39" s="160">
        <v>5.1948051948051965</v>
      </c>
    </row>
    <row r="40" spans="1:18" ht="15" customHeight="1" x14ac:dyDescent="0.25">
      <c r="A40" s="166" t="s">
        <v>178</v>
      </c>
      <c r="B40" s="145" t="s">
        <v>179</v>
      </c>
      <c r="C40" s="167">
        <v>65</v>
      </c>
      <c r="D40" s="167">
        <v>63</v>
      </c>
      <c r="E40" s="167">
        <v>34</v>
      </c>
      <c r="F40" s="167">
        <v>20</v>
      </c>
      <c r="G40" s="167">
        <v>40</v>
      </c>
      <c r="H40" s="167">
        <v>42</v>
      </c>
      <c r="I40" s="167">
        <v>61</v>
      </c>
      <c r="J40" s="167">
        <v>62</v>
      </c>
      <c r="K40" s="167">
        <v>84</v>
      </c>
      <c r="L40" s="167">
        <v>63</v>
      </c>
      <c r="M40" s="168">
        <v>72</v>
      </c>
      <c r="N40" s="169">
        <v>66</v>
      </c>
      <c r="O40" s="169">
        <v>41</v>
      </c>
      <c r="P40" s="169">
        <v>46</v>
      </c>
      <c r="Q40" s="160">
        <v>-36.111111111111114</v>
      </c>
      <c r="R40" s="160" t="s">
        <v>386</v>
      </c>
    </row>
    <row r="41" spans="1:18" ht="15" customHeight="1" x14ac:dyDescent="0.25">
      <c r="A41" s="166" t="s">
        <v>180</v>
      </c>
      <c r="B41" s="145" t="s">
        <v>181</v>
      </c>
      <c r="C41" s="167">
        <v>154</v>
      </c>
      <c r="D41" s="167">
        <v>135</v>
      </c>
      <c r="E41" s="167">
        <v>137</v>
      </c>
      <c r="F41" s="167">
        <v>131</v>
      </c>
      <c r="G41" s="167">
        <v>154</v>
      </c>
      <c r="H41" s="167">
        <v>176</v>
      </c>
      <c r="I41" s="167">
        <v>184</v>
      </c>
      <c r="J41" s="167">
        <v>258</v>
      </c>
      <c r="K41" s="167">
        <v>255</v>
      </c>
      <c r="L41" s="167">
        <v>215</v>
      </c>
      <c r="M41" s="168">
        <v>184</v>
      </c>
      <c r="N41" s="169">
        <v>194</v>
      </c>
      <c r="O41" s="169">
        <v>234</v>
      </c>
      <c r="P41" s="169">
        <v>210</v>
      </c>
      <c r="Q41" s="160">
        <v>14.130434782608692</v>
      </c>
      <c r="R41" s="160">
        <v>-10.256410256410254</v>
      </c>
    </row>
    <row r="42" spans="1:18" ht="15" customHeight="1" x14ac:dyDescent="0.25">
      <c r="A42" s="166" t="s">
        <v>182</v>
      </c>
      <c r="B42" s="145" t="s">
        <v>183</v>
      </c>
      <c r="C42" s="167">
        <v>45</v>
      </c>
      <c r="D42" s="167">
        <v>39</v>
      </c>
      <c r="E42" s="167">
        <v>31</v>
      </c>
      <c r="F42" s="167">
        <v>16</v>
      </c>
      <c r="G42" s="167">
        <v>15</v>
      </c>
      <c r="H42" s="167">
        <v>8</v>
      </c>
      <c r="I42" s="167">
        <v>4</v>
      </c>
      <c r="J42" s="167">
        <v>23</v>
      </c>
      <c r="K42" s="167">
        <v>34</v>
      </c>
      <c r="L42" s="167">
        <v>57</v>
      </c>
      <c r="M42" s="168">
        <v>79</v>
      </c>
      <c r="N42" s="169">
        <v>46</v>
      </c>
      <c r="O42" s="169">
        <v>59</v>
      </c>
      <c r="P42" s="169">
        <v>67</v>
      </c>
      <c r="Q42" s="160">
        <v>-15.189873417721522</v>
      </c>
      <c r="R42" s="160">
        <v>13.559322033898313</v>
      </c>
    </row>
    <row r="43" spans="1:18" ht="15" customHeight="1" x14ac:dyDescent="0.25">
      <c r="A43" s="166" t="s">
        <v>184</v>
      </c>
      <c r="B43" s="145" t="s">
        <v>185</v>
      </c>
      <c r="C43" s="167">
        <v>21</v>
      </c>
      <c r="D43" s="167">
        <v>24</v>
      </c>
      <c r="E43" s="167">
        <v>15</v>
      </c>
      <c r="F43" s="167">
        <v>4</v>
      </c>
      <c r="G43" s="167">
        <v>4</v>
      </c>
      <c r="H43" s="167">
        <v>15</v>
      </c>
      <c r="I43" s="167">
        <v>5</v>
      </c>
      <c r="J43" s="167">
        <v>66</v>
      </c>
      <c r="K43" s="167">
        <v>29</v>
      </c>
      <c r="L43" s="167">
        <v>47</v>
      </c>
      <c r="M43" s="168">
        <v>50</v>
      </c>
      <c r="N43" s="169">
        <v>61</v>
      </c>
      <c r="O43" s="169">
        <v>44</v>
      </c>
      <c r="P43" s="169">
        <v>42</v>
      </c>
      <c r="Q43" s="160">
        <v>-16.000000000000004</v>
      </c>
      <c r="R43" s="160" t="s">
        <v>386</v>
      </c>
    </row>
    <row r="44" spans="1:18" ht="14.25" customHeight="1" x14ac:dyDescent="0.25">
      <c r="A44" s="166" t="s">
        <v>186</v>
      </c>
      <c r="B44" s="145" t="s">
        <v>187</v>
      </c>
      <c r="C44" s="167">
        <v>16</v>
      </c>
      <c r="D44" s="167">
        <v>26</v>
      </c>
      <c r="E44" s="167">
        <v>20</v>
      </c>
      <c r="F44" s="167">
        <v>22</v>
      </c>
      <c r="G44" s="167">
        <v>16</v>
      </c>
      <c r="H44" s="167">
        <v>59</v>
      </c>
      <c r="I44" s="167">
        <v>51</v>
      </c>
      <c r="J44" s="167">
        <v>63</v>
      </c>
      <c r="K44" s="167">
        <v>27</v>
      </c>
      <c r="L44" s="167">
        <v>33</v>
      </c>
      <c r="M44" s="168">
        <v>21</v>
      </c>
      <c r="N44" s="169">
        <v>37</v>
      </c>
      <c r="O44" s="169">
        <v>28</v>
      </c>
      <c r="P44" s="169">
        <v>9</v>
      </c>
      <c r="Q44" s="160" t="s">
        <v>386</v>
      </c>
      <c r="R44" s="160" t="s">
        <v>386</v>
      </c>
    </row>
    <row r="45" spans="1:18" ht="29.25" customHeight="1" x14ac:dyDescent="0.25">
      <c r="A45" s="155" t="s">
        <v>188</v>
      </c>
      <c r="B45" s="143" t="s">
        <v>189</v>
      </c>
      <c r="C45" s="157">
        <v>3524</v>
      </c>
      <c r="D45" s="157">
        <v>2748</v>
      </c>
      <c r="E45" s="157">
        <v>2482</v>
      </c>
      <c r="F45" s="157">
        <v>1961</v>
      </c>
      <c r="G45" s="157">
        <v>1596</v>
      </c>
      <c r="H45" s="157">
        <v>1654</v>
      </c>
      <c r="I45" s="157">
        <v>1556</v>
      </c>
      <c r="J45" s="157">
        <v>2136</v>
      </c>
      <c r="K45" s="157">
        <v>2127</v>
      </c>
      <c r="L45" s="157">
        <v>2048</v>
      </c>
      <c r="M45" s="158">
        <v>1767</v>
      </c>
      <c r="N45" s="159">
        <v>1281</v>
      </c>
      <c r="O45" s="159">
        <v>1024</v>
      </c>
      <c r="P45" s="159">
        <v>1119</v>
      </c>
      <c r="Q45" s="160">
        <v>-36.672325976230901</v>
      </c>
      <c r="R45" s="160">
        <v>9.27734375</v>
      </c>
    </row>
    <row r="46" spans="1:18" ht="14.25" customHeight="1" x14ac:dyDescent="0.25">
      <c r="A46" s="166" t="s">
        <v>190</v>
      </c>
      <c r="B46" s="166" t="s">
        <v>191</v>
      </c>
      <c r="C46" s="167">
        <v>0</v>
      </c>
      <c r="D46" s="167">
        <v>1</v>
      </c>
      <c r="E46" s="167">
        <v>3</v>
      </c>
      <c r="F46" s="167">
        <v>2</v>
      </c>
      <c r="G46" s="167">
        <v>2</v>
      </c>
      <c r="H46" s="167">
        <v>2</v>
      </c>
      <c r="I46" s="167">
        <v>0</v>
      </c>
      <c r="J46" s="167">
        <v>0</v>
      </c>
      <c r="K46" s="167">
        <v>1</v>
      </c>
      <c r="L46" s="167">
        <v>2</v>
      </c>
      <c r="M46" s="168">
        <v>2</v>
      </c>
      <c r="N46" s="169">
        <v>0</v>
      </c>
      <c r="O46" s="169">
        <v>5</v>
      </c>
      <c r="P46" s="169">
        <v>0</v>
      </c>
      <c r="Q46" s="160" t="s">
        <v>386</v>
      </c>
      <c r="R46" s="160" t="s">
        <v>386</v>
      </c>
    </row>
    <row r="47" spans="1:18" ht="15" customHeight="1" x14ac:dyDescent="0.25">
      <c r="A47" s="166" t="s">
        <v>192</v>
      </c>
      <c r="B47" s="145" t="s">
        <v>193</v>
      </c>
      <c r="C47" s="170">
        <v>3524</v>
      </c>
      <c r="D47" s="170">
        <v>2747</v>
      </c>
      <c r="E47" s="170">
        <v>2479</v>
      </c>
      <c r="F47" s="170">
        <v>1959</v>
      </c>
      <c r="G47" s="170">
        <v>1594</v>
      </c>
      <c r="H47" s="170">
        <v>1652</v>
      </c>
      <c r="I47" s="170">
        <v>1556</v>
      </c>
      <c r="J47" s="170">
        <v>2136</v>
      </c>
      <c r="K47" s="170">
        <v>2126</v>
      </c>
      <c r="L47" s="170">
        <v>2046</v>
      </c>
      <c r="M47" s="171">
        <v>1765</v>
      </c>
      <c r="N47" s="172">
        <v>1281</v>
      </c>
      <c r="O47" s="172">
        <v>1019</v>
      </c>
      <c r="P47" s="172">
        <v>1119</v>
      </c>
      <c r="Q47" s="160">
        <v>-36.600566572237959</v>
      </c>
      <c r="R47" s="160">
        <v>9.8135426889107045</v>
      </c>
    </row>
    <row r="48" spans="1:18" ht="24.75" customHeight="1" x14ac:dyDescent="0.25">
      <c r="A48" s="155" t="s">
        <v>194</v>
      </c>
      <c r="B48" s="143" t="s">
        <v>195</v>
      </c>
      <c r="C48" s="163">
        <v>445</v>
      </c>
      <c r="D48" s="163">
        <v>401</v>
      </c>
      <c r="E48" s="163">
        <v>309</v>
      </c>
      <c r="F48" s="163">
        <v>369</v>
      </c>
      <c r="G48" s="163">
        <v>358</v>
      </c>
      <c r="H48" s="163">
        <v>290</v>
      </c>
      <c r="I48" s="163">
        <v>361</v>
      </c>
      <c r="J48" s="163">
        <v>367</v>
      </c>
      <c r="K48" s="163">
        <v>350</v>
      </c>
      <c r="L48" s="163">
        <v>463</v>
      </c>
      <c r="M48" s="164">
        <v>580</v>
      </c>
      <c r="N48" s="165">
        <v>402</v>
      </c>
      <c r="O48" s="165">
        <v>472</v>
      </c>
      <c r="P48" s="165">
        <v>507</v>
      </c>
      <c r="Q48" s="160">
        <v>-12.586206896551722</v>
      </c>
      <c r="R48" s="160">
        <v>7.4152542372881269</v>
      </c>
    </row>
    <row r="49" spans="1:18" ht="15" customHeight="1" x14ac:dyDescent="0.25">
      <c r="A49" s="166" t="s">
        <v>196</v>
      </c>
      <c r="B49" s="145" t="s">
        <v>197</v>
      </c>
      <c r="C49" s="167">
        <v>100</v>
      </c>
      <c r="D49" s="167">
        <v>79</v>
      </c>
      <c r="E49" s="167">
        <v>71</v>
      </c>
      <c r="F49" s="167">
        <v>72</v>
      </c>
      <c r="G49" s="167">
        <v>57</v>
      </c>
      <c r="H49" s="167">
        <v>84</v>
      </c>
      <c r="I49" s="167">
        <v>113</v>
      </c>
      <c r="J49" s="167">
        <v>119</v>
      </c>
      <c r="K49" s="167">
        <v>98</v>
      </c>
      <c r="L49" s="167">
        <v>110</v>
      </c>
      <c r="M49" s="168">
        <v>186</v>
      </c>
      <c r="N49" s="169">
        <v>109</v>
      </c>
      <c r="O49" s="169">
        <v>117</v>
      </c>
      <c r="P49" s="169">
        <v>146</v>
      </c>
      <c r="Q49" s="160">
        <v>-21.505376344086024</v>
      </c>
      <c r="R49" s="160">
        <v>24.786324786324787</v>
      </c>
    </row>
    <row r="50" spans="1:18" ht="15" customHeight="1" x14ac:dyDescent="0.25">
      <c r="A50" s="166" t="s">
        <v>198</v>
      </c>
      <c r="B50" s="145" t="s">
        <v>199</v>
      </c>
      <c r="C50" s="167">
        <v>64</v>
      </c>
      <c r="D50" s="167">
        <v>46</v>
      </c>
      <c r="E50" s="167">
        <v>30</v>
      </c>
      <c r="F50" s="167">
        <v>48</v>
      </c>
      <c r="G50" s="167">
        <v>63</v>
      </c>
      <c r="H50" s="167">
        <v>37</v>
      </c>
      <c r="I50" s="167">
        <v>35</v>
      </c>
      <c r="J50" s="167">
        <v>64</v>
      </c>
      <c r="K50" s="167">
        <v>78</v>
      </c>
      <c r="L50" s="167">
        <v>98</v>
      </c>
      <c r="M50" s="168">
        <v>107</v>
      </c>
      <c r="N50" s="169">
        <v>96</v>
      </c>
      <c r="O50" s="169">
        <v>153</v>
      </c>
      <c r="P50" s="169">
        <v>118</v>
      </c>
      <c r="Q50" s="160">
        <v>10.280373831775691</v>
      </c>
      <c r="R50" s="160">
        <v>-22.875816993464049</v>
      </c>
    </row>
    <row r="51" spans="1:18" ht="15" customHeight="1" x14ac:dyDescent="0.25">
      <c r="A51" s="166" t="s">
        <v>200</v>
      </c>
      <c r="B51" s="145" t="s">
        <v>201</v>
      </c>
      <c r="C51" s="167">
        <v>84</v>
      </c>
      <c r="D51" s="167">
        <v>83</v>
      </c>
      <c r="E51" s="167">
        <v>54</v>
      </c>
      <c r="F51" s="167">
        <v>48</v>
      </c>
      <c r="G51" s="167">
        <v>39</v>
      </c>
      <c r="H51" s="167">
        <v>32</v>
      </c>
      <c r="I51" s="167">
        <v>57</v>
      </c>
      <c r="J51" s="167">
        <v>54</v>
      </c>
      <c r="K51" s="167">
        <v>51</v>
      </c>
      <c r="L51" s="167">
        <v>49</v>
      </c>
      <c r="M51" s="168">
        <v>58</v>
      </c>
      <c r="N51" s="169">
        <v>31</v>
      </c>
      <c r="O51" s="169">
        <v>53</v>
      </c>
      <c r="P51" s="169">
        <v>59</v>
      </c>
      <c r="Q51" s="160">
        <v>1.7241379310344751</v>
      </c>
      <c r="R51" s="160">
        <v>11.32075471698113</v>
      </c>
    </row>
    <row r="52" spans="1:18" ht="15" customHeight="1" x14ac:dyDescent="0.25">
      <c r="A52" s="166" t="s">
        <v>202</v>
      </c>
      <c r="B52" s="145" t="s">
        <v>203</v>
      </c>
      <c r="C52" s="167">
        <v>39</v>
      </c>
      <c r="D52" s="167">
        <v>49</v>
      </c>
      <c r="E52" s="167">
        <v>31</v>
      </c>
      <c r="F52" s="167">
        <v>34</v>
      </c>
      <c r="G52" s="167">
        <v>68</v>
      </c>
      <c r="H52" s="167">
        <v>90</v>
      </c>
      <c r="I52" s="167">
        <v>61</v>
      </c>
      <c r="J52" s="167">
        <v>49</v>
      </c>
      <c r="K52" s="167">
        <v>61</v>
      </c>
      <c r="L52" s="167">
        <v>139</v>
      </c>
      <c r="M52" s="168">
        <v>183</v>
      </c>
      <c r="N52" s="169">
        <v>115</v>
      </c>
      <c r="O52" s="169">
        <v>114</v>
      </c>
      <c r="P52" s="169">
        <v>127</v>
      </c>
      <c r="Q52" s="160">
        <v>-30.601092896174865</v>
      </c>
      <c r="R52" s="160">
        <v>11.403508771929815</v>
      </c>
    </row>
    <row r="53" spans="1:18" ht="15.75" customHeight="1" x14ac:dyDescent="0.25">
      <c r="A53" s="166" t="s">
        <v>204</v>
      </c>
      <c r="B53" s="145" t="s">
        <v>205</v>
      </c>
      <c r="C53" s="167">
        <v>158</v>
      </c>
      <c r="D53" s="167">
        <v>144</v>
      </c>
      <c r="E53" s="167">
        <v>123</v>
      </c>
      <c r="F53" s="167">
        <v>167</v>
      </c>
      <c r="G53" s="167">
        <v>131</v>
      </c>
      <c r="H53" s="167">
        <v>47</v>
      </c>
      <c r="I53" s="167">
        <v>95</v>
      </c>
      <c r="J53" s="167">
        <v>81</v>
      </c>
      <c r="K53" s="167">
        <v>62</v>
      </c>
      <c r="L53" s="167">
        <v>67</v>
      </c>
      <c r="M53" s="168">
        <v>46</v>
      </c>
      <c r="N53" s="169">
        <v>51</v>
      </c>
      <c r="O53" s="169">
        <v>35</v>
      </c>
      <c r="P53" s="169">
        <v>57</v>
      </c>
      <c r="Q53" s="160" t="s">
        <v>386</v>
      </c>
      <c r="R53" s="160" t="s">
        <v>386</v>
      </c>
    </row>
    <row r="54" spans="1:18" ht="25.5" customHeight="1" x14ac:dyDescent="0.25">
      <c r="A54" s="155" t="s">
        <v>206</v>
      </c>
      <c r="B54" s="143" t="s">
        <v>207</v>
      </c>
      <c r="C54" s="163">
        <v>270</v>
      </c>
      <c r="D54" s="163">
        <v>295</v>
      </c>
      <c r="E54" s="163">
        <v>344</v>
      </c>
      <c r="F54" s="163">
        <v>246</v>
      </c>
      <c r="G54" s="163">
        <v>253</v>
      </c>
      <c r="H54" s="163">
        <v>267</v>
      </c>
      <c r="I54" s="163">
        <v>278</v>
      </c>
      <c r="J54" s="163">
        <v>252</v>
      </c>
      <c r="K54" s="163">
        <v>293</v>
      </c>
      <c r="L54" s="163">
        <v>325</v>
      </c>
      <c r="M54" s="164">
        <v>186</v>
      </c>
      <c r="N54" s="165">
        <v>171</v>
      </c>
      <c r="O54" s="165">
        <v>175</v>
      </c>
      <c r="P54" s="165">
        <v>216</v>
      </c>
      <c r="Q54" s="160">
        <v>16.129032258064516</v>
      </c>
      <c r="R54" s="160">
        <v>23.428571428571431</v>
      </c>
    </row>
    <row r="55" spans="1:18" ht="14.25" customHeight="1" x14ac:dyDescent="0.25">
      <c r="A55" s="166" t="s">
        <v>208</v>
      </c>
      <c r="B55" s="145" t="s">
        <v>209</v>
      </c>
      <c r="C55" s="167">
        <v>107</v>
      </c>
      <c r="D55" s="167">
        <v>107</v>
      </c>
      <c r="E55" s="167">
        <v>100</v>
      </c>
      <c r="F55" s="167">
        <v>82</v>
      </c>
      <c r="G55" s="167">
        <v>63</v>
      </c>
      <c r="H55" s="167">
        <v>78</v>
      </c>
      <c r="I55" s="167">
        <v>92</v>
      </c>
      <c r="J55" s="167">
        <v>84</v>
      </c>
      <c r="K55" s="167">
        <v>70</v>
      </c>
      <c r="L55" s="167">
        <v>58</v>
      </c>
      <c r="M55" s="168">
        <v>65</v>
      </c>
      <c r="N55" s="169">
        <v>78</v>
      </c>
      <c r="O55" s="169">
        <v>84</v>
      </c>
      <c r="P55" s="169">
        <v>49</v>
      </c>
      <c r="Q55" s="160">
        <v>-24.615384615384617</v>
      </c>
      <c r="R55" s="160">
        <v>-41.666666666666664</v>
      </c>
    </row>
    <row r="56" spans="1:18" ht="14.25" customHeight="1" x14ac:dyDescent="0.25">
      <c r="A56" s="166" t="s">
        <v>210</v>
      </c>
      <c r="B56" s="145" t="s">
        <v>388</v>
      </c>
      <c r="C56" s="167">
        <v>61</v>
      </c>
      <c r="D56" s="167">
        <v>64</v>
      </c>
      <c r="E56" s="167">
        <v>133</v>
      </c>
      <c r="F56" s="167">
        <v>84</v>
      </c>
      <c r="G56" s="167">
        <v>116</v>
      </c>
      <c r="H56" s="167">
        <v>122</v>
      </c>
      <c r="I56" s="167">
        <v>117</v>
      </c>
      <c r="J56" s="167">
        <v>82</v>
      </c>
      <c r="K56" s="167">
        <v>103</v>
      </c>
      <c r="L56" s="167">
        <v>126</v>
      </c>
      <c r="M56" s="169" t="s">
        <v>304</v>
      </c>
      <c r="N56" s="169" t="s">
        <v>304</v>
      </c>
      <c r="O56" s="169" t="s">
        <v>304</v>
      </c>
      <c r="P56" s="169" t="s">
        <v>304</v>
      </c>
      <c r="Q56" s="173" t="s">
        <v>304</v>
      </c>
      <c r="R56" s="173" t="s">
        <v>304</v>
      </c>
    </row>
    <row r="57" spans="1:18" ht="14.25" customHeight="1" x14ac:dyDescent="0.25">
      <c r="A57" s="166" t="s">
        <v>212</v>
      </c>
      <c r="B57" s="145" t="s">
        <v>213</v>
      </c>
      <c r="C57" s="167">
        <v>32</v>
      </c>
      <c r="D57" s="167">
        <v>47</v>
      </c>
      <c r="E57" s="167">
        <v>33</v>
      </c>
      <c r="F57" s="167">
        <v>24</v>
      </c>
      <c r="G57" s="167">
        <v>29</v>
      </c>
      <c r="H57" s="167">
        <v>19</v>
      </c>
      <c r="I57" s="167">
        <v>29</v>
      </c>
      <c r="J57" s="167">
        <v>44</v>
      </c>
      <c r="K57" s="167">
        <v>34</v>
      </c>
      <c r="L57" s="167">
        <v>44</v>
      </c>
      <c r="M57" s="168">
        <v>44</v>
      </c>
      <c r="N57" s="169">
        <v>40</v>
      </c>
      <c r="O57" s="169">
        <v>47</v>
      </c>
      <c r="P57" s="169">
        <v>67</v>
      </c>
      <c r="Q57" s="160" t="s">
        <v>386</v>
      </c>
      <c r="R57" s="160" t="s">
        <v>386</v>
      </c>
    </row>
    <row r="58" spans="1:18" ht="14.25" customHeight="1" x14ac:dyDescent="0.25">
      <c r="A58" s="166" t="s">
        <v>214</v>
      </c>
      <c r="B58" s="145" t="s">
        <v>215</v>
      </c>
      <c r="C58" s="167">
        <v>34</v>
      </c>
      <c r="D58" s="167">
        <v>47</v>
      </c>
      <c r="E58" s="167">
        <v>51</v>
      </c>
      <c r="F58" s="167">
        <v>29</v>
      </c>
      <c r="G58" s="167">
        <v>27</v>
      </c>
      <c r="H58" s="167">
        <v>27</v>
      </c>
      <c r="I58" s="167">
        <v>35</v>
      </c>
      <c r="J58" s="167">
        <v>32</v>
      </c>
      <c r="K58" s="167">
        <v>47</v>
      </c>
      <c r="L58" s="167">
        <v>50</v>
      </c>
      <c r="M58" s="168">
        <v>51</v>
      </c>
      <c r="N58" s="169">
        <v>35</v>
      </c>
      <c r="O58" s="169">
        <v>36</v>
      </c>
      <c r="P58" s="169">
        <v>79</v>
      </c>
      <c r="Q58" s="160">
        <v>54.901960784313729</v>
      </c>
      <c r="R58" s="160" t="s">
        <v>386</v>
      </c>
    </row>
    <row r="59" spans="1:18" ht="15.75" customHeight="1" x14ac:dyDescent="0.25">
      <c r="A59" s="166" t="s">
        <v>216</v>
      </c>
      <c r="B59" s="145" t="s">
        <v>217</v>
      </c>
      <c r="C59" s="167">
        <v>36</v>
      </c>
      <c r="D59" s="167">
        <v>30</v>
      </c>
      <c r="E59" s="167">
        <v>27</v>
      </c>
      <c r="F59" s="167">
        <v>27</v>
      </c>
      <c r="G59" s="167">
        <v>18</v>
      </c>
      <c r="H59" s="167">
        <v>21</v>
      </c>
      <c r="I59" s="167">
        <v>5</v>
      </c>
      <c r="J59" s="167">
        <v>10</v>
      </c>
      <c r="K59" s="167">
        <v>39</v>
      </c>
      <c r="L59" s="167">
        <v>47</v>
      </c>
      <c r="M59" s="168">
        <v>26</v>
      </c>
      <c r="N59" s="169">
        <v>18</v>
      </c>
      <c r="O59" s="169">
        <v>8</v>
      </c>
      <c r="P59" s="169">
        <v>21</v>
      </c>
      <c r="Q59" s="160" t="s">
        <v>386</v>
      </c>
      <c r="R59" s="160" t="s">
        <v>386</v>
      </c>
    </row>
    <row r="60" spans="1:18" ht="24.75" customHeight="1" x14ac:dyDescent="0.25">
      <c r="A60" s="155" t="s">
        <v>218</v>
      </c>
      <c r="B60" s="143" t="s">
        <v>219</v>
      </c>
      <c r="C60" s="163">
        <v>155</v>
      </c>
      <c r="D60" s="163">
        <v>152</v>
      </c>
      <c r="E60" s="163">
        <v>119</v>
      </c>
      <c r="F60" s="163">
        <v>94</v>
      </c>
      <c r="G60" s="163">
        <v>100</v>
      </c>
      <c r="H60" s="163">
        <v>101</v>
      </c>
      <c r="I60" s="163">
        <v>114</v>
      </c>
      <c r="J60" s="163">
        <v>107</v>
      </c>
      <c r="K60" s="163">
        <v>102</v>
      </c>
      <c r="L60" s="163">
        <v>115</v>
      </c>
      <c r="M60" s="164">
        <v>127</v>
      </c>
      <c r="N60" s="165">
        <v>109</v>
      </c>
      <c r="O60" s="165">
        <v>134</v>
      </c>
      <c r="P60" s="165">
        <v>164</v>
      </c>
      <c r="Q60" s="160">
        <v>29.133858267716526</v>
      </c>
      <c r="R60" s="160">
        <v>22.388059701492537</v>
      </c>
    </row>
    <row r="61" spans="1:18" ht="15" customHeight="1" x14ac:dyDescent="0.25">
      <c r="A61" s="166" t="s">
        <v>220</v>
      </c>
      <c r="B61" s="145" t="s">
        <v>221</v>
      </c>
      <c r="C61" s="167">
        <v>17</v>
      </c>
      <c r="D61" s="167">
        <v>16</v>
      </c>
      <c r="E61" s="167">
        <v>17</v>
      </c>
      <c r="F61" s="167">
        <v>11</v>
      </c>
      <c r="G61" s="167">
        <v>8</v>
      </c>
      <c r="H61" s="167">
        <v>14</v>
      </c>
      <c r="I61" s="167">
        <v>20</v>
      </c>
      <c r="J61" s="167">
        <v>16</v>
      </c>
      <c r="K61" s="167">
        <v>7</v>
      </c>
      <c r="L61" s="167">
        <v>24</v>
      </c>
      <c r="M61" s="168">
        <v>16</v>
      </c>
      <c r="N61" s="169">
        <v>20</v>
      </c>
      <c r="O61" s="169">
        <v>19</v>
      </c>
      <c r="P61" s="169">
        <v>32</v>
      </c>
      <c r="Q61" s="160" t="s">
        <v>386</v>
      </c>
      <c r="R61" s="160" t="s">
        <v>386</v>
      </c>
    </row>
    <row r="62" spans="1:18" ht="15" customHeight="1" x14ac:dyDescent="0.25">
      <c r="A62" s="166" t="s">
        <v>222</v>
      </c>
      <c r="B62" s="145" t="s">
        <v>223</v>
      </c>
      <c r="C62" s="167">
        <v>29</v>
      </c>
      <c r="D62" s="167">
        <v>34</v>
      </c>
      <c r="E62" s="167">
        <v>40</v>
      </c>
      <c r="F62" s="167">
        <v>24</v>
      </c>
      <c r="G62" s="167">
        <v>26</v>
      </c>
      <c r="H62" s="167">
        <v>12</v>
      </c>
      <c r="I62" s="167">
        <v>15</v>
      </c>
      <c r="J62" s="167">
        <v>7</v>
      </c>
      <c r="K62" s="167">
        <v>19</v>
      </c>
      <c r="L62" s="167">
        <v>20</v>
      </c>
      <c r="M62" s="168">
        <v>18</v>
      </c>
      <c r="N62" s="169">
        <v>10</v>
      </c>
      <c r="O62" s="169">
        <v>24</v>
      </c>
      <c r="P62" s="169">
        <v>17</v>
      </c>
      <c r="Q62" s="160" t="s">
        <v>386</v>
      </c>
      <c r="R62" s="160" t="s">
        <v>386</v>
      </c>
    </row>
    <row r="63" spans="1:18" ht="15" customHeight="1" x14ac:dyDescent="0.25">
      <c r="A63" s="166" t="s">
        <v>224</v>
      </c>
      <c r="B63" s="145" t="s">
        <v>225</v>
      </c>
      <c r="C63" s="167">
        <v>35</v>
      </c>
      <c r="D63" s="167">
        <v>39</v>
      </c>
      <c r="E63" s="167">
        <v>21</v>
      </c>
      <c r="F63" s="167">
        <v>20</v>
      </c>
      <c r="G63" s="167">
        <v>18</v>
      </c>
      <c r="H63" s="167">
        <v>15</v>
      </c>
      <c r="I63" s="167">
        <v>15</v>
      </c>
      <c r="J63" s="167">
        <v>13</v>
      </c>
      <c r="K63" s="167">
        <v>20</v>
      </c>
      <c r="L63" s="167">
        <v>23</v>
      </c>
      <c r="M63" s="168">
        <v>26</v>
      </c>
      <c r="N63" s="169">
        <v>18</v>
      </c>
      <c r="O63" s="169">
        <v>26</v>
      </c>
      <c r="P63" s="169">
        <v>38</v>
      </c>
      <c r="Q63" s="160" t="s">
        <v>386</v>
      </c>
      <c r="R63" s="160" t="s">
        <v>386</v>
      </c>
    </row>
    <row r="64" spans="1:18" ht="15" customHeight="1" x14ac:dyDescent="0.25">
      <c r="A64" s="174" t="s">
        <v>226</v>
      </c>
      <c r="B64" s="175" t="s">
        <v>227</v>
      </c>
      <c r="C64" s="176">
        <v>74</v>
      </c>
      <c r="D64" s="176">
        <v>63</v>
      </c>
      <c r="E64" s="176">
        <v>41</v>
      </c>
      <c r="F64" s="176">
        <v>39</v>
      </c>
      <c r="G64" s="176">
        <v>48</v>
      </c>
      <c r="H64" s="176">
        <v>60</v>
      </c>
      <c r="I64" s="176">
        <v>64</v>
      </c>
      <c r="J64" s="176">
        <v>71</v>
      </c>
      <c r="K64" s="176">
        <v>56</v>
      </c>
      <c r="L64" s="176">
        <v>48</v>
      </c>
      <c r="M64" s="177">
        <v>67</v>
      </c>
      <c r="N64" s="178">
        <v>61</v>
      </c>
      <c r="O64" s="178">
        <v>65</v>
      </c>
      <c r="P64" s="178">
        <v>77</v>
      </c>
      <c r="Q64" s="179">
        <v>14.925373134328357</v>
      </c>
      <c r="R64" s="179">
        <v>18.461538461538463</v>
      </c>
    </row>
  </sheetData>
  <hyperlinks>
    <hyperlink ref="A7" location="'Table of Contents'!A1" display="Link to Table of Contents" xr:uid="{0D3FB28B-BC70-48DF-B377-EE10F221D153}"/>
    <hyperlink ref="A4" location="Notes!A1" display="Link to worksheet" xr:uid="{2F905C91-380E-45FB-AB89-D482ACC32BDF}"/>
  </hyperlinks>
  <pageMargins left="0.7" right="0.7" top="0.75" bottom="0.75" header="0.3" footer="0.3"/>
  <pageSetup paperSize="8" scale="45" orientation="landscape" horizontalDpi="1200" verticalDpi="1200"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B4596-CF7A-4CC3-9110-7D2162060607}">
  <sheetPr codeName="Sheet8"/>
  <dimension ref="A1:F66"/>
  <sheetViews>
    <sheetView showGridLines="0" zoomScaleNormal="100" workbookViewId="0"/>
  </sheetViews>
  <sheetFormatPr defaultColWidth="9.140625" defaultRowHeight="15" customHeight="1" x14ac:dyDescent="0.25"/>
  <cols>
    <col min="1" max="1" width="19.42578125" customWidth="1"/>
    <col min="2" max="2" width="65.5703125" customWidth="1"/>
    <col min="3" max="3" width="23.140625" customWidth="1"/>
    <col min="4" max="4" width="15.140625" customWidth="1"/>
    <col min="5" max="5" width="18.5703125" customWidth="1"/>
    <col min="6" max="6" width="18.85546875" customWidth="1"/>
    <col min="7" max="8" width="9.140625" customWidth="1"/>
    <col min="11" max="11" width="9.140625" customWidth="1"/>
  </cols>
  <sheetData>
    <row r="1" spans="1:6" ht="28.5" customHeight="1" x14ac:dyDescent="0.25">
      <c r="A1" s="110" t="s">
        <v>389</v>
      </c>
      <c r="B1" s="111"/>
      <c r="C1" s="111"/>
      <c r="D1" s="111"/>
      <c r="E1" s="112"/>
      <c r="F1" s="112"/>
    </row>
    <row r="2" spans="1:6" ht="23.45" customHeight="1" x14ac:dyDescent="0.25">
      <c r="A2" s="113" t="s">
        <v>390</v>
      </c>
      <c r="B2" s="114"/>
      <c r="C2" s="114"/>
      <c r="D2" s="114"/>
      <c r="E2" s="115"/>
      <c r="F2" s="115"/>
    </row>
    <row r="3" spans="1:6" ht="21" customHeight="1" x14ac:dyDescent="0.25">
      <c r="A3" s="116" t="s">
        <v>89</v>
      </c>
      <c r="B3" s="117"/>
      <c r="C3" s="117"/>
      <c r="D3" s="117"/>
      <c r="E3" s="117"/>
      <c r="F3" s="117"/>
    </row>
    <row r="4" spans="1:6" ht="21" customHeight="1" x14ac:dyDescent="0.25">
      <c r="A4" s="118" t="s">
        <v>369</v>
      </c>
      <c r="B4" s="117"/>
      <c r="C4" s="117"/>
      <c r="D4" s="117"/>
      <c r="E4" s="117"/>
      <c r="F4" s="117"/>
    </row>
    <row r="5" spans="1:6" ht="21.6" customHeight="1" x14ac:dyDescent="0.25">
      <c r="A5" s="119" t="s">
        <v>391</v>
      </c>
      <c r="B5" s="117"/>
      <c r="C5" s="117"/>
      <c r="D5" s="117"/>
      <c r="E5" s="117"/>
      <c r="F5" s="117"/>
    </row>
    <row r="6" spans="1:6" ht="18" customHeight="1" x14ac:dyDescent="0.25">
      <c r="A6" s="117" t="s">
        <v>236</v>
      </c>
      <c r="B6" s="117"/>
      <c r="C6" s="117"/>
      <c r="D6" s="117"/>
      <c r="E6" s="117"/>
      <c r="F6" s="117"/>
    </row>
    <row r="7" spans="1:6" ht="19.5" customHeight="1" x14ac:dyDescent="0.25">
      <c r="A7" s="117" t="s">
        <v>392</v>
      </c>
      <c r="B7" s="117"/>
      <c r="C7" s="117"/>
      <c r="D7" s="117"/>
      <c r="E7" s="117"/>
      <c r="F7" s="117"/>
    </row>
    <row r="8" spans="1:6" ht="21.6" customHeight="1" x14ac:dyDescent="0.25">
      <c r="A8" s="120" t="s">
        <v>92</v>
      </c>
      <c r="B8" s="117"/>
      <c r="C8" s="117"/>
      <c r="D8" s="117"/>
      <c r="E8" s="117"/>
      <c r="F8" s="117"/>
    </row>
    <row r="9" spans="1:6" ht="19.5" customHeight="1" x14ac:dyDescent="0.25">
      <c r="A9" s="121" t="s">
        <v>393</v>
      </c>
      <c r="B9" s="121"/>
      <c r="C9" s="121"/>
      <c r="D9" s="122"/>
      <c r="E9" s="122"/>
      <c r="F9" s="122"/>
    </row>
    <row r="10" spans="1:6" ht="68.25" customHeight="1" x14ac:dyDescent="0.25">
      <c r="A10" s="123" t="s">
        <v>94</v>
      </c>
      <c r="B10" s="124" t="s">
        <v>95</v>
      </c>
      <c r="C10" s="125" t="s">
        <v>394</v>
      </c>
      <c r="D10" s="125" t="s">
        <v>395</v>
      </c>
      <c r="E10" s="125" t="s">
        <v>396</v>
      </c>
      <c r="F10" s="292" t="s">
        <v>397</v>
      </c>
    </row>
    <row r="11" spans="1:6" ht="46.5" customHeight="1" x14ac:dyDescent="0.25">
      <c r="A11" s="126" t="s">
        <v>119</v>
      </c>
      <c r="B11" s="127" t="s">
        <v>398</v>
      </c>
      <c r="C11" s="128">
        <v>348566</v>
      </c>
      <c r="D11" s="129">
        <v>316189</v>
      </c>
      <c r="E11" s="129">
        <v>5.4657704588684304</v>
      </c>
      <c r="F11" s="129">
        <v>-9.2886282655221706</v>
      </c>
    </row>
    <row r="12" spans="1:6" ht="33" customHeight="1" x14ac:dyDescent="0.25">
      <c r="A12" s="126" t="s">
        <v>121</v>
      </c>
      <c r="B12" s="127" t="s">
        <v>399</v>
      </c>
      <c r="C12" s="128">
        <v>304288</v>
      </c>
      <c r="D12" s="129">
        <v>277882</v>
      </c>
      <c r="E12" s="129">
        <v>5.0760706403177362</v>
      </c>
      <c r="F12" s="129">
        <v>-8.6779629824376929</v>
      </c>
    </row>
    <row r="13" spans="1:6" ht="25.5" customHeight="1" x14ac:dyDescent="0.25">
      <c r="A13" s="126" t="s">
        <v>123</v>
      </c>
      <c r="B13" s="126" t="s">
        <v>124</v>
      </c>
      <c r="C13" s="130">
        <v>9935</v>
      </c>
      <c r="D13" s="129">
        <v>9444</v>
      </c>
      <c r="E13" s="129">
        <v>3.5681199589537749</v>
      </c>
      <c r="F13" s="129">
        <v>-4.9421238047307465</v>
      </c>
    </row>
    <row r="14" spans="1:6" ht="15.75" x14ac:dyDescent="0.25">
      <c r="A14" s="115" t="s">
        <v>125</v>
      </c>
      <c r="B14" s="115" t="s">
        <v>126</v>
      </c>
      <c r="C14" s="131">
        <v>2061</v>
      </c>
      <c r="D14" s="132">
        <v>2066</v>
      </c>
      <c r="E14" s="132">
        <v>3.6248730153995696</v>
      </c>
      <c r="F14" s="132">
        <v>0.24260067928190132</v>
      </c>
    </row>
    <row r="15" spans="1:6" ht="15.75" x14ac:dyDescent="0.25">
      <c r="A15" s="115" t="s">
        <v>127</v>
      </c>
      <c r="B15" s="115" t="s">
        <v>128</v>
      </c>
      <c r="C15" s="131">
        <v>2441</v>
      </c>
      <c r="D15" s="132">
        <v>2363</v>
      </c>
      <c r="E15" s="132">
        <v>3.7533673884314327</v>
      </c>
      <c r="F15" s="132">
        <v>-3.1954117165096219</v>
      </c>
    </row>
    <row r="16" spans="1:6" ht="15.6" customHeight="1" x14ac:dyDescent="0.25">
      <c r="A16" s="115" t="s">
        <v>129</v>
      </c>
      <c r="B16" s="115" t="s">
        <v>130</v>
      </c>
      <c r="C16" s="131">
        <v>5433</v>
      </c>
      <c r="D16" s="132">
        <v>5015</v>
      </c>
      <c r="E16" s="132">
        <v>3.4651854236957877</v>
      </c>
      <c r="F16" s="132">
        <v>-7.6937235413215515</v>
      </c>
    </row>
    <row r="17" spans="1:6" ht="27" customHeight="1" x14ac:dyDescent="0.25">
      <c r="A17" s="126" t="s">
        <v>131</v>
      </c>
      <c r="B17" s="126" t="s">
        <v>132</v>
      </c>
      <c r="C17" s="130">
        <v>34850</v>
      </c>
      <c r="D17" s="129">
        <v>35536</v>
      </c>
      <c r="E17" s="129">
        <v>4.7877374855081882</v>
      </c>
      <c r="F17" s="129">
        <v>1.9684361549497931</v>
      </c>
    </row>
    <row r="18" spans="1:6" ht="15.75" x14ac:dyDescent="0.25">
      <c r="A18" s="115" t="s">
        <v>133</v>
      </c>
      <c r="B18" s="115" t="s">
        <v>134</v>
      </c>
      <c r="C18" s="131">
        <v>5696</v>
      </c>
      <c r="D18" s="132">
        <v>5519</v>
      </c>
      <c r="E18" s="132">
        <v>5.0262697501254525</v>
      </c>
      <c r="F18" s="132">
        <v>-3.1074438202247201</v>
      </c>
    </row>
    <row r="19" spans="1:6" ht="15.75" x14ac:dyDescent="0.25">
      <c r="A19" s="115" t="s">
        <v>135</v>
      </c>
      <c r="B19" s="115" t="s">
        <v>136</v>
      </c>
      <c r="C19" s="131">
        <v>2067</v>
      </c>
      <c r="D19" s="132">
        <v>2075</v>
      </c>
      <c r="E19" s="132">
        <v>4.1431968707382483</v>
      </c>
      <c r="F19" s="132">
        <v>0.38703434929849845</v>
      </c>
    </row>
    <row r="20" spans="1:6" ht="15.75" x14ac:dyDescent="0.25">
      <c r="A20" s="115" t="s">
        <v>137</v>
      </c>
      <c r="B20" s="115" t="s">
        <v>138</v>
      </c>
      <c r="C20" s="131">
        <v>13851</v>
      </c>
      <c r="D20" s="132">
        <v>14889</v>
      </c>
      <c r="E20" s="132">
        <v>5.1907221724265238</v>
      </c>
      <c r="F20" s="132">
        <v>7.4940437513536962</v>
      </c>
    </row>
    <row r="21" spans="1:6" ht="15.75" x14ac:dyDescent="0.25">
      <c r="A21" s="115" t="s">
        <v>139</v>
      </c>
      <c r="B21" s="115" t="s">
        <v>140</v>
      </c>
      <c r="C21" s="131">
        <v>6961</v>
      </c>
      <c r="D21" s="132">
        <v>6808</v>
      </c>
      <c r="E21" s="132">
        <v>4.4441224065888942</v>
      </c>
      <c r="F21" s="132">
        <v>-2.1979600632093144</v>
      </c>
    </row>
    <row r="22" spans="1:6" ht="15.6" customHeight="1" x14ac:dyDescent="0.25">
      <c r="A22" s="115" t="s">
        <v>141</v>
      </c>
      <c r="B22" s="115" t="s">
        <v>142</v>
      </c>
      <c r="C22" s="131">
        <v>6275</v>
      </c>
      <c r="D22" s="132">
        <v>6245</v>
      </c>
      <c r="E22" s="132">
        <v>4.3881684578872848</v>
      </c>
      <c r="F22" s="132">
        <v>-0.47808764940239223</v>
      </c>
    </row>
    <row r="23" spans="1:6" ht="27" customHeight="1" x14ac:dyDescent="0.25">
      <c r="A23" s="126" t="s">
        <v>143</v>
      </c>
      <c r="B23" s="126" t="s">
        <v>144</v>
      </c>
      <c r="C23" s="130">
        <v>26239</v>
      </c>
      <c r="D23" s="129">
        <v>25134</v>
      </c>
      <c r="E23" s="129">
        <v>4.5852989848818675</v>
      </c>
      <c r="F23" s="129">
        <v>-4.2112885399596012</v>
      </c>
    </row>
    <row r="24" spans="1:6" ht="15.75" x14ac:dyDescent="0.25">
      <c r="A24" s="115" t="s">
        <v>145</v>
      </c>
      <c r="B24" s="115" t="s">
        <v>146</v>
      </c>
      <c r="C24" s="131">
        <v>4572</v>
      </c>
      <c r="D24" s="132">
        <v>4116</v>
      </c>
      <c r="E24" s="132">
        <v>4.3939479665180308</v>
      </c>
      <c r="F24" s="132">
        <v>-9.9737532808398921</v>
      </c>
    </row>
    <row r="25" spans="1:6" ht="15.75" x14ac:dyDescent="0.25">
      <c r="A25" s="115" t="s">
        <v>147</v>
      </c>
      <c r="B25" s="115" t="s">
        <v>387</v>
      </c>
      <c r="C25" s="131">
        <v>4015</v>
      </c>
      <c r="D25" s="132">
        <v>4005</v>
      </c>
      <c r="E25" s="132">
        <v>4.8810569895395473</v>
      </c>
      <c r="F25" s="132">
        <v>-0.24906600249066102</v>
      </c>
    </row>
    <row r="26" spans="1:6" ht="15.75" x14ac:dyDescent="0.25">
      <c r="A26" s="115" t="s">
        <v>149</v>
      </c>
      <c r="B26" s="115" t="s">
        <v>150</v>
      </c>
      <c r="C26" s="131">
        <v>6033</v>
      </c>
      <c r="D26" s="132">
        <v>5936</v>
      </c>
      <c r="E26" s="132">
        <v>4.3196607145196202</v>
      </c>
      <c r="F26" s="132">
        <v>-1.6078236366650067</v>
      </c>
    </row>
    <row r="27" spans="1:6" ht="15.6" customHeight="1" x14ac:dyDescent="0.25">
      <c r="A27" s="115" t="s">
        <v>151</v>
      </c>
      <c r="B27" s="115" t="s">
        <v>152</v>
      </c>
      <c r="C27" s="131">
        <v>11619</v>
      </c>
      <c r="D27" s="132">
        <v>11077</v>
      </c>
      <c r="E27" s="132">
        <v>4.7136430967490464</v>
      </c>
      <c r="F27" s="132">
        <v>-4.6647732162836686</v>
      </c>
    </row>
    <row r="28" spans="1:6" ht="27" customHeight="1" x14ac:dyDescent="0.25">
      <c r="A28" s="126" t="s">
        <v>153</v>
      </c>
      <c r="B28" s="126" t="s">
        <v>154</v>
      </c>
      <c r="C28" s="130">
        <v>25624</v>
      </c>
      <c r="D28" s="129">
        <v>24137</v>
      </c>
      <c r="E28" s="129">
        <v>4.9460112858481819</v>
      </c>
      <c r="F28" s="129">
        <v>-5.8031532937870782</v>
      </c>
    </row>
    <row r="29" spans="1:6" ht="15.75" x14ac:dyDescent="0.25">
      <c r="A29" s="115" t="s">
        <v>155</v>
      </c>
      <c r="B29" s="115" t="s">
        <v>156</v>
      </c>
      <c r="C29" s="131">
        <v>4763</v>
      </c>
      <c r="D29" s="132">
        <v>4548</v>
      </c>
      <c r="E29" s="132">
        <v>4.2987458210576168</v>
      </c>
      <c r="F29" s="132">
        <v>-4.5139617887885786</v>
      </c>
    </row>
    <row r="30" spans="1:6" ht="15.75" x14ac:dyDescent="0.25">
      <c r="A30" s="115" t="s">
        <v>157</v>
      </c>
      <c r="B30" s="115" t="s">
        <v>158</v>
      </c>
      <c r="C30" s="131">
        <v>5476</v>
      </c>
      <c r="D30" s="132">
        <v>5078</v>
      </c>
      <c r="E30" s="132">
        <v>4.5340459708331728</v>
      </c>
      <c r="F30" s="132">
        <v>-7.2680788897005133</v>
      </c>
    </row>
    <row r="31" spans="1:6" ht="15.75" x14ac:dyDescent="0.25">
      <c r="A31" s="115" t="s">
        <v>159</v>
      </c>
      <c r="B31" s="115" t="s">
        <v>160</v>
      </c>
      <c r="C31" s="131">
        <v>4160</v>
      </c>
      <c r="D31" s="132">
        <v>3731</v>
      </c>
      <c r="E31" s="132">
        <v>4.8487668199315372</v>
      </c>
      <c r="F31" s="132">
        <v>-10.312500000000002</v>
      </c>
    </row>
    <row r="32" spans="1:6" ht="15.75" x14ac:dyDescent="0.25">
      <c r="A32" s="115" t="s">
        <v>161</v>
      </c>
      <c r="B32" s="115" t="s">
        <v>162</v>
      </c>
      <c r="C32" s="131">
        <v>4196</v>
      </c>
      <c r="D32" s="132">
        <v>4335</v>
      </c>
      <c r="E32" s="132">
        <v>5.5093582836728547</v>
      </c>
      <c r="F32" s="132">
        <v>3.3126787416587256</v>
      </c>
    </row>
    <row r="33" spans="1:6" ht="15.95" customHeight="1" x14ac:dyDescent="0.25">
      <c r="A33" s="115" t="s">
        <v>163</v>
      </c>
      <c r="B33" s="115" t="s">
        <v>164</v>
      </c>
      <c r="C33" s="131">
        <v>7029</v>
      </c>
      <c r="D33" s="132">
        <v>6445</v>
      </c>
      <c r="E33" s="132">
        <v>5.6247779979979455</v>
      </c>
      <c r="F33" s="132">
        <v>-8.3084364774505648</v>
      </c>
    </row>
    <row r="34" spans="1:6" ht="27" customHeight="1" x14ac:dyDescent="0.25">
      <c r="A34" s="126" t="s">
        <v>165</v>
      </c>
      <c r="B34" s="126" t="s">
        <v>166</v>
      </c>
      <c r="C34" s="130">
        <v>28751</v>
      </c>
      <c r="D34" s="129">
        <v>27457</v>
      </c>
      <c r="E34" s="129">
        <v>4.611335787606814</v>
      </c>
      <c r="F34" s="129">
        <v>-4.5007130186776152</v>
      </c>
    </row>
    <row r="35" spans="1:6" ht="15.75" x14ac:dyDescent="0.25">
      <c r="A35" s="115" t="s">
        <v>167</v>
      </c>
      <c r="B35" s="115" t="s">
        <v>168</v>
      </c>
      <c r="C35" s="131">
        <v>5356</v>
      </c>
      <c r="D35" s="132">
        <v>5179</v>
      </c>
      <c r="E35" s="132">
        <v>4.5594083245516961</v>
      </c>
      <c r="F35" s="132">
        <v>-3.3047050037341319</v>
      </c>
    </row>
    <row r="36" spans="1:6" ht="15.75" x14ac:dyDescent="0.25">
      <c r="A36" s="115" t="s">
        <v>169</v>
      </c>
      <c r="B36" s="115" t="s">
        <v>170</v>
      </c>
      <c r="C36" s="131">
        <v>2951</v>
      </c>
      <c r="D36" s="132">
        <v>2781</v>
      </c>
      <c r="E36" s="132">
        <v>4.6415523246983659</v>
      </c>
      <c r="F36" s="132">
        <v>-5.7607590647238194</v>
      </c>
    </row>
    <row r="37" spans="1:6" ht="15.75" x14ac:dyDescent="0.25">
      <c r="A37" s="115" t="s">
        <v>171</v>
      </c>
      <c r="B37" s="115" t="s">
        <v>172</v>
      </c>
      <c r="C37" s="131">
        <v>6053</v>
      </c>
      <c r="D37" s="132">
        <v>5776</v>
      </c>
      <c r="E37" s="132">
        <v>4.4326363595899503</v>
      </c>
      <c r="F37" s="132">
        <v>-4.5762431851974261</v>
      </c>
    </row>
    <row r="38" spans="1:6" ht="15.6" customHeight="1" x14ac:dyDescent="0.25">
      <c r="A38" s="115" t="s">
        <v>173</v>
      </c>
      <c r="B38" s="115" t="s">
        <v>166</v>
      </c>
      <c r="C38" s="131">
        <v>14391</v>
      </c>
      <c r="D38" s="132">
        <v>13721</v>
      </c>
      <c r="E38" s="132">
        <v>4.7052053885077907</v>
      </c>
      <c r="F38" s="132">
        <v>-4.6556875825168547</v>
      </c>
    </row>
    <row r="39" spans="1:6" ht="27" customHeight="1" x14ac:dyDescent="0.25">
      <c r="A39" s="126" t="s">
        <v>174</v>
      </c>
      <c r="B39" s="126" t="s">
        <v>288</v>
      </c>
      <c r="C39" s="130">
        <v>33945</v>
      </c>
      <c r="D39" s="129">
        <v>31702</v>
      </c>
      <c r="E39" s="129">
        <v>4.9939383399368884</v>
      </c>
      <c r="F39" s="129">
        <v>-6.6077478273678043</v>
      </c>
    </row>
    <row r="40" spans="1:6" ht="15.75" x14ac:dyDescent="0.25">
      <c r="A40" s="115" t="s">
        <v>176</v>
      </c>
      <c r="B40" s="115" t="s">
        <v>177</v>
      </c>
      <c r="C40" s="131">
        <v>4138</v>
      </c>
      <c r="D40" s="132">
        <v>3920</v>
      </c>
      <c r="E40" s="132">
        <v>5.5514014456302538</v>
      </c>
      <c r="F40" s="132">
        <v>-5.2682455292411774</v>
      </c>
    </row>
    <row r="41" spans="1:6" ht="15.75" x14ac:dyDescent="0.25">
      <c r="A41" s="115" t="s">
        <v>178</v>
      </c>
      <c r="B41" s="115" t="s">
        <v>179</v>
      </c>
      <c r="C41" s="131">
        <v>4763</v>
      </c>
      <c r="D41" s="132">
        <v>4504</v>
      </c>
      <c r="E41" s="132">
        <v>5.0225479394617931</v>
      </c>
      <c r="F41" s="132">
        <v>-5.4377493176569374</v>
      </c>
    </row>
    <row r="42" spans="1:6" ht="15.75" x14ac:dyDescent="0.25">
      <c r="A42" s="115" t="s">
        <v>180</v>
      </c>
      <c r="B42" s="115" t="s">
        <v>181</v>
      </c>
      <c r="C42" s="131">
        <v>9629</v>
      </c>
      <c r="D42" s="132">
        <v>9003</v>
      </c>
      <c r="E42" s="132">
        <v>4.8329224928711314</v>
      </c>
      <c r="F42" s="132">
        <v>-6.5011943088586595</v>
      </c>
    </row>
    <row r="43" spans="1:6" ht="15.75" x14ac:dyDescent="0.25">
      <c r="A43" s="115" t="s">
        <v>182</v>
      </c>
      <c r="B43" s="115" t="s">
        <v>183</v>
      </c>
      <c r="C43" s="131">
        <v>7568</v>
      </c>
      <c r="D43" s="132">
        <v>6583</v>
      </c>
      <c r="E43" s="132">
        <v>5.4830004497676201</v>
      </c>
      <c r="F43" s="132">
        <v>-13.015327695560252</v>
      </c>
    </row>
    <row r="44" spans="1:6" ht="15.75" x14ac:dyDescent="0.25">
      <c r="A44" s="115" t="s">
        <v>184</v>
      </c>
      <c r="B44" s="115" t="s">
        <v>185</v>
      </c>
      <c r="C44" s="131">
        <v>4371</v>
      </c>
      <c r="D44" s="132">
        <v>4208</v>
      </c>
      <c r="E44" s="132">
        <v>4.5820361967792902</v>
      </c>
      <c r="F44" s="132">
        <v>-3.7291237703042768</v>
      </c>
    </row>
    <row r="45" spans="1:6" ht="15.95" customHeight="1" x14ac:dyDescent="0.25">
      <c r="A45" s="115" t="s">
        <v>186</v>
      </c>
      <c r="B45" s="115" t="s">
        <v>187</v>
      </c>
      <c r="C45" s="131">
        <v>3476</v>
      </c>
      <c r="D45" s="132">
        <v>3484</v>
      </c>
      <c r="E45" s="132">
        <v>4.5639430162109056</v>
      </c>
      <c r="F45" s="132">
        <v>0.23014959723819395</v>
      </c>
    </row>
    <row r="46" spans="1:6" ht="27" customHeight="1" x14ac:dyDescent="0.25">
      <c r="A46" s="126" t="s">
        <v>188</v>
      </c>
      <c r="B46" s="114" t="s">
        <v>400</v>
      </c>
      <c r="C46" s="133">
        <v>73879</v>
      </c>
      <c r="D46" s="129">
        <v>58564</v>
      </c>
      <c r="E46" s="129">
        <v>6.6575510525169417</v>
      </c>
      <c r="F46" s="129">
        <v>-20.729842039009728</v>
      </c>
    </row>
    <row r="47" spans="1:6" ht="15.75" x14ac:dyDescent="0.25">
      <c r="A47" s="115" t="s">
        <v>190</v>
      </c>
      <c r="B47" s="115" t="s">
        <v>401</v>
      </c>
      <c r="C47" s="131">
        <v>13310</v>
      </c>
      <c r="D47" s="132">
        <v>1257</v>
      </c>
      <c r="E47" s="134" t="s">
        <v>245</v>
      </c>
      <c r="F47" s="134">
        <v>-90.555972952667162</v>
      </c>
    </row>
    <row r="48" spans="1:6" ht="15.6" customHeight="1" x14ac:dyDescent="0.25">
      <c r="A48" s="115" t="s">
        <v>192</v>
      </c>
      <c r="B48" s="115" t="s">
        <v>193</v>
      </c>
      <c r="C48" s="131">
        <v>60569</v>
      </c>
      <c r="D48" s="132">
        <v>57307</v>
      </c>
      <c r="E48" s="132">
        <v>6.5210440133773178</v>
      </c>
      <c r="F48" s="132">
        <v>-5.3855932902970194</v>
      </c>
    </row>
    <row r="49" spans="1:6" ht="27" customHeight="1" x14ac:dyDescent="0.25">
      <c r="A49" s="126" t="s">
        <v>194</v>
      </c>
      <c r="B49" s="126" t="s">
        <v>195</v>
      </c>
      <c r="C49" s="130">
        <v>50462</v>
      </c>
      <c r="D49" s="129">
        <v>47134</v>
      </c>
      <c r="E49" s="129">
        <v>5.0714313919817071</v>
      </c>
      <c r="F49" s="129">
        <v>-6.5950616305338716</v>
      </c>
    </row>
    <row r="50" spans="1:6" ht="15.75" x14ac:dyDescent="0.25">
      <c r="A50" s="115" t="s">
        <v>196</v>
      </c>
      <c r="B50" s="115" t="s">
        <v>197</v>
      </c>
      <c r="C50" s="131">
        <v>9653</v>
      </c>
      <c r="D50" s="132">
        <v>9366</v>
      </c>
      <c r="E50" s="132">
        <v>4.6802573691816596</v>
      </c>
      <c r="F50" s="132">
        <v>-2.9731689630166813</v>
      </c>
    </row>
    <row r="51" spans="1:6" ht="15.75" x14ac:dyDescent="0.25">
      <c r="A51" s="115" t="s">
        <v>198</v>
      </c>
      <c r="B51" s="115" t="s">
        <v>199</v>
      </c>
      <c r="C51" s="131">
        <v>10505</v>
      </c>
      <c r="D51" s="132">
        <v>9843</v>
      </c>
      <c r="E51" s="132">
        <v>5.296645511653912</v>
      </c>
      <c r="F51" s="132">
        <v>-6.3017610661589725</v>
      </c>
    </row>
    <row r="52" spans="1:6" ht="15.75" x14ac:dyDescent="0.25">
      <c r="A52" s="115" t="s">
        <v>200</v>
      </c>
      <c r="B52" s="115" t="s">
        <v>201</v>
      </c>
      <c r="C52" s="131">
        <v>7296</v>
      </c>
      <c r="D52" s="132">
        <v>6780</v>
      </c>
      <c r="E52" s="132">
        <v>5.6236811721145044</v>
      </c>
      <c r="F52" s="132">
        <v>-7.0723684210526327</v>
      </c>
    </row>
    <row r="53" spans="1:6" ht="15.75" x14ac:dyDescent="0.25">
      <c r="A53" s="115" t="s">
        <v>202</v>
      </c>
      <c r="B53" s="115" t="s">
        <v>203</v>
      </c>
      <c r="C53" s="131">
        <v>9315</v>
      </c>
      <c r="D53" s="132">
        <v>8529</v>
      </c>
      <c r="E53" s="132">
        <v>4.9926447905038485</v>
      </c>
      <c r="F53" s="132">
        <v>-8.4380032206119111</v>
      </c>
    </row>
    <row r="54" spans="1:6" ht="15.6" customHeight="1" x14ac:dyDescent="0.25">
      <c r="A54" s="115" t="s">
        <v>204</v>
      </c>
      <c r="B54" s="115" t="s">
        <v>205</v>
      </c>
      <c r="C54" s="131">
        <v>13693</v>
      </c>
      <c r="D54" s="132">
        <v>12616</v>
      </c>
      <c r="E54" s="132">
        <v>5.0052051594556168</v>
      </c>
      <c r="F54" s="132">
        <v>-7.865332651719859</v>
      </c>
    </row>
    <row r="55" spans="1:6" ht="27" customHeight="1" x14ac:dyDescent="0.25">
      <c r="A55" s="126" t="s">
        <v>206</v>
      </c>
      <c r="B55" s="126" t="s">
        <v>402</v>
      </c>
      <c r="C55" s="130">
        <v>20603</v>
      </c>
      <c r="D55" s="129">
        <v>18774</v>
      </c>
      <c r="E55" s="129">
        <v>4.7893516900487914</v>
      </c>
      <c r="F55" s="129">
        <v>-8.8773479590350863</v>
      </c>
    </row>
    <row r="56" spans="1:6" ht="15.75" x14ac:dyDescent="0.25">
      <c r="A56" s="115" t="s">
        <v>208</v>
      </c>
      <c r="B56" s="115" t="s">
        <v>209</v>
      </c>
      <c r="C56" s="131">
        <v>8631</v>
      </c>
      <c r="D56" s="132">
        <v>8094</v>
      </c>
      <c r="E56" s="132">
        <v>4.6389430500104885</v>
      </c>
      <c r="F56" s="132">
        <v>-6.2217587765033056</v>
      </c>
    </row>
    <row r="57" spans="1:6" ht="15.75" x14ac:dyDescent="0.25">
      <c r="A57" s="115" t="s">
        <v>210</v>
      </c>
      <c r="B57" s="115" t="s">
        <v>403</v>
      </c>
      <c r="C57" s="135" t="s">
        <v>304</v>
      </c>
      <c r="D57" s="134" t="s">
        <v>304</v>
      </c>
      <c r="E57" s="134" t="s">
        <v>304</v>
      </c>
      <c r="F57" s="134" t="s">
        <v>304</v>
      </c>
    </row>
    <row r="58" spans="1:6" ht="15.75" x14ac:dyDescent="0.25">
      <c r="A58" s="115" t="s">
        <v>212</v>
      </c>
      <c r="B58" s="115" t="s">
        <v>213</v>
      </c>
      <c r="C58" s="131">
        <v>4951</v>
      </c>
      <c r="D58" s="132">
        <v>4101</v>
      </c>
      <c r="E58" s="132">
        <v>5.2482656152218903</v>
      </c>
      <c r="F58" s="132">
        <v>-17.16824883861846</v>
      </c>
    </row>
    <row r="59" spans="1:6" ht="15.75" x14ac:dyDescent="0.25">
      <c r="A59" s="115" t="s">
        <v>214</v>
      </c>
      <c r="B59" s="115" t="s">
        <v>215</v>
      </c>
      <c r="C59" s="131">
        <v>2983</v>
      </c>
      <c r="D59" s="132">
        <v>3012</v>
      </c>
      <c r="E59" s="132">
        <v>4.6580176825279489</v>
      </c>
      <c r="F59" s="132">
        <v>0.97217566208513961</v>
      </c>
    </row>
    <row r="60" spans="1:6" ht="15.6" customHeight="1" x14ac:dyDescent="0.25">
      <c r="A60" s="115" t="s">
        <v>216</v>
      </c>
      <c r="B60" s="115" t="s">
        <v>217</v>
      </c>
      <c r="C60" s="131">
        <v>4038</v>
      </c>
      <c r="D60" s="132">
        <v>3567</v>
      </c>
      <c r="E60" s="132">
        <v>4.7743078792810829</v>
      </c>
      <c r="F60" s="132">
        <v>-11.664190193164936</v>
      </c>
    </row>
    <row r="61" spans="1:6" ht="27" customHeight="1" x14ac:dyDescent="0.25">
      <c r="A61" s="126" t="s">
        <v>218</v>
      </c>
      <c r="B61" s="126" t="s">
        <v>219</v>
      </c>
      <c r="C61" s="130">
        <v>15482</v>
      </c>
      <c r="D61" s="129">
        <v>14723</v>
      </c>
      <c r="E61" s="129">
        <v>4.7410808878698791</v>
      </c>
      <c r="F61" s="129">
        <v>-4.9024673814752617</v>
      </c>
    </row>
    <row r="62" spans="1:6" ht="15.75" x14ac:dyDescent="0.25">
      <c r="A62" s="115" t="s">
        <v>220</v>
      </c>
      <c r="B62" s="115" t="s">
        <v>221</v>
      </c>
      <c r="C62" s="131">
        <v>4071</v>
      </c>
      <c r="D62" s="132">
        <v>3405</v>
      </c>
      <c r="E62" s="132">
        <v>6.5978782153756717</v>
      </c>
      <c r="F62" s="132">
        <v>-16.359616801768606</v>
      </c>
    </row>
    <row r="63" spans="1:6" ht="15.75" x14ac:dyDescent="0.25">
      <c r="A63" s="115" t="s">
        <v>222</v>
      </c>
      <c r="B63" s="115" t="s">
        <v>223</v>
      </c>
      <c r="C63" s="131">
        <v>2480</v>
      </c>
      <c r="D63" s="132">
        <v>2525</v>
      </c>
      <c r="E63" s="132">
        <v>4.2920059901105381</v>
      </c>
      <c r="F63" s="132">
        <v>1.8145161290322509</v>
      </c>
    </row>
    <row r="64" spans="1:6" ht="15.75" x14ac:dyDescent="0.25">
      <c r="A64" s="115" t="s">
        <v>224</v>
      </c>
      <c r="B64" s="115" t="s">
        <v>225</v>
      </c>
      <c r="C64" s="131">
        <v>3224</v>
      </c>
      <c r="D64" s="132">
        <v>3141</v>
      </c>
      <c r="E64" s="132">
        <v>4.5714002951544037</v>
      </c>
      <c r="F64" s="132">
        <v>-2.5744416873449083</v>
      </c>
    </row>
    <row r="65" spans="1:6" ht="15.95" customHeight="1" x14ac:dyDescent="0.25">
      <c r="A65" s="115" t="s">
        <v>226</v>
      </c>
      <c r="B65" s="115" t="s">
        <v>227</v>
      </c>
      <c r="C65" s="131">
        <v>5707</v>
      </c>
      <c r="D65" s="132">
        <v>5652</v>
      </c>
      <c r="E65" s="132">
        <v>4.3015859244071617</v>
      </c>
      <c r="F65" s="132">
        <v>-0.96372875416155246</v>
      </c>
    </row>
    <row r="66" spans="1:6" ht="19.5" customHeight="1" x14ac:dyDescent="0.25">
      <c r="A66" s="126"/>
      <c r="B66" s="126" t="s">
        <v>404</v>
      </c>
      <c r="C66" s="130">
        <v>28796</v>
      </c>
      <c r="D66" s="136">
        <v>23584</v>
      </c>
      <c r="E66" s="134" t="s">
        <v>405</v>
      </c>
      <c r="F66" s="134" t="s">
        <v>405</v>
      </c>
    </row>
  </sheetData>
  <hyperlinks>
    <hyperlink ref="A8" location="'Table of Contents'!A1" display="Link to Table of Contents" xr:uid="{5BD68B94-9F07-46F9-BA8C-1B6DB1816D1E}"/>
    <hyperlink ref="A4" location="Notes!A1" display="Link to worksheet" xr:uid="{CF5BF8F5-503F-42B4-B4BB-724C5ECAA031}"/>
  </hyperlink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3546-1AF5-47E0-999A-0F3C3A38C150}">
  <sheetPr codeName="Sheet2"/>
  <dimension ref="A1:C11"/>
  <sheetViews>
    <sheetView showGridLines="0" zoomScaleNormal="100" workbookViewId="0"/>
  </sheetViews>
  <sheetFormatPr defaultRowHeight="15" customHeight="1" x14ac:dyDescent="0.25"/>
  <cols>
    <col min="1" max="1" width="29.140625" customWidth="1"/>
    <col min="2" max="2" width="105.7109375" customWidth="1"/>
    <col min="3" max="3" width="46.85546875" customWidth="1"/>
  </cols>
  <sheetData>
    <row r="1" spans="1:3" ht="30.75" customHeight="1" x14ac:dyDescent="0.25">
      <c r="A1" s="50" t="s">
        <v>15</v>
      </c>
      <c r="B1" s="51"/>
      <c r="C1" s="51"/>
    </row>
    <row r="2" spans="1:3" ht="36.75" customHeight="1" x14ac:dyDescent="0.25">
      <c r="A2" s="52" t="s">
        <v>16</v>
      </c>
      <c r="B2" s="53" t="s">
        <v>17</v>
      </c>
      <c r="C2" s="54" t="s">
        <v>18</v>
      </c>
    </row>
    <row r="3" spans="1:3" ht="39.6" customHeight="1" x14ac:dyDescent="0.25">
      <c r="A3" s="277" t="s">
        <v>19</v>
      </c>
      <c r="B3" s="276" t="s">
        <v>20</v>
      </c>
      <c r="C3" s="55" t="s">
        <v>21</v>
      </c>
    </row>
    <row r="4" spans="1:3" ht="39.6" customHeight="1" x14ac:dyDescent="0.25">
      <c r="A4" s="277" t="s">
        <v>22</v>
      </c>
      <c r="B4" s="276" t="s">
        <v>23</v>
      </c>
      <c r="C4" s="55" t="s">
        <v>24</v>
      </c>
    </row>
    <row r="5" spans="1:3" ht="39.6" customHeight="1" x14ac:dyDescent="0.25">
      <c r="A5" s="277" t="s">
        <v>25</v>
      </c>
      <c r="B5" s="276" t="s">
        <v>26</v>
      </c>
      <c r="C5" s="55" t="s">
        <v>27</v>
      </c>
    </row>
    <row r="6" spans="1:3" ht="39.6" customHeight="1" x14ac:dyDescent="0.25">
      <c r="A6" s="277" t="s">
        <v>28</v>
      </c>
      <c r="B6" s="276" t="s">
        <v>29</v>
      </c>
      <c r="C6" s="56" t="s">
        <v>30</v>
      </c>
    </row>
    <row r="7" spans="1:3" ht="45" customHeight="1" x14ac:dyDescent="0.25">
      <c r="A7" s="277" t="s">
        <v>31</v>
      </c>
      <c r="B7" s="276" t="s">
        <v>32</v>
      </c>
      <c r="C7" s="55" t="s">
        <v>33</v>
      </c>
    </row>
    <row r="8" spans="1:3" ht="36" customHeight="1" x14ac:dyDescent="0.25">
      <c r="A8" s="277" t="s">
        <v>34</v>
      </c>
      <c r="B8" s="276" t="s">
        <v>35</v>
      </c>
      <c r="C8" s="56" t="s">
        <v>36</v>
      </c>
    </row>
    <row r="9" spans="1:3" ht="39.6" customHeight="1" x14ac:dyDescent="0.25">
      <c r="A9" s="277" t="s">
        <v>37</v>
      </c>
      <c r="B9" s="276" t="s">
        <v>38</v>
      </c>
      <c r="C9" s="268" t="s">
        <v>39</v>
      </c>
    </row>
    <row r="10" spans="1:3" ht="39.6" customHeight="1" x14ac:dyDescent="0.25">
      <c r="A10" s="277" t="s">
        <v>40</v>
      </c>
      <c r="B10" s="276" t="s">
        <v>41</v>
      </c>
      <c r="C10" s="57" t="s">
        <v>42</v>
      </c>
    </row>
    <row r="11" spans="1:3" ht="39.6" customHeight="1" x14ac:dyDescent="0.25">
      <c r="A11" s="277" t="s">
        <v>43</v>
      </c>
      <c r="B11" s="276" t="s">
        <v>44</v>
      </c>
      <c r="C11" s="57" t="s">
        <v>45</v>
      </c>
    </row>
  </sheetData>
  <hyperlinks>
    <hyperlink ref="C3" location="'Table P1'!A1" display="Link to worksheet Table P1" xr:uid="{BF09D3F5-C46C-48A5-B100-AF535D4EFB73}"/>
    <hyperlink ref="C4" location="'Table P2'!A1" display="Link to worksheet Table P2" xr:uid="{165D51EA-B640-4DE9-A272-44DE61AA610C}"/>
    <hyperlink ref="C5" location="'Table P3'!A1" display="Link to worksheet Table P3" xr:uid="{F9D88AB2-3CB6-488C-AC0E-3DAC2B35E365}"/>
    <hyperlink ref="C6" location="'Table P4'!A1" display="Link to Table P4" xr:uid="{9B899AAE-80DD-46CC-91BC-B34D572B681F}"/>
    <hyperlink ref="C7" location="'Table P5 '!A1" display="Link to worksheet Table P5" xr:uid="{A1E28882-482B-4F4A-9FD9-48E8178D6C09}"/>
    <hyperlink ref="C9" location="'Table P7 '!A1" display="Link to Table P7" xr:uid="{ECE0F7F1-20E6-48CA-94D6-F53CF794D592}"/>
    <hyperlink ref="C11" location="'Table P9'!A1" display="Link to Table P9" xr:uid="{A46BA701-D310-4E04-93A3-44F1AE48337D}"/>
    <hyperlink ref="C8" location="'Table P6 '!A1" display="Link to Table P6" xr:uid="{121C1CC3-AC8B-4FA1-A58C-9DF4E1DD1269}"/>
    <hyperlink ref="C10" location="'Table P8 '!A1" display="Link to Table P9" xr:uid="{1588AB1C-6E5A-478E-9952-FFB0F64B78EF}"/>
  </hyperlink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424FB-F6AA-4980-BA36-1E593A9A16E8}">
  <sheetPr codeName="Sheet3"/>
  <dimension ref="A1:C47"/>
  <sheetViews>
    <sheetView showGridLines="0" zoomScaleNormal="100" workbookViewId="0"/>
  </sheetViews>
  <sheetFormatPr defaultColWidth="9.140625" defaultRowHeight="15" customHeight="1" x14ac:dyDescent="0.25"/>
  <cols>
    <col min="1" max="1" width="25" customWidth="1"/>
    <col min="2" max="2" width="144.28515625" customWidth="1"/>
    <col min="3" max="3" width="67.42578125" customWidth="1"/>
  </cols>
  <sheetData>
    <row r="1" spans="1:3" ht="31.15" customHeight="1" x14ac:dyDescent="0.25">
      <c r="A1" s="50" t="s">
        <v>46</v>
      </c>
      <c r="B1" s="276"/>
      <c r="C1" s="275"/>
    </row>
    <row r="2" spans="1:3" ht="31.15" customHeight="1" x14ac:dyDescent="0.25">
      <c r="A2" s="275" t="s">
        <v>47</v>
      </c>
      <c r="B2" s="276"/>
      <c r="C2" s="275"/>
    </row>
    <row r="3" spans="1:3" ht="23.25" customHeight="1" x14ac:dyDescent="0.25">
      <c r="A3" s="58" t="s">
        <v>48</v>
      </c>
      <c r="B3" s="276"/>
      <c r="C3" s="59"/>
    </row>
    <row r="4" spans="1:3" ht="23.25" customHeight="1" x14ac:dyDescent="0.25">
      <c r="A4" s="58" t="s">
        <v>49</v>
      </c>
      <c r="B4" s="60" t="s">
        <v>50</v>
      </c>
      <c r="C4" s="58" t="s">
        <v>2</v>
      </c>
    </row>
    <row r="5" spans="1:3" ht="30" x14ac:dyDescent="0.25">
      <c r="A5" s="277">
        <v>1</v>
      </c>
      <c r="B5" s="61" t="s">
        <v>51</v>
      </c>
      <c r="C5" s="62" t="s">
        <v>52</v>
      </c>
    </row>
    <row r="6" spans="1:3" ht="30" x14ac:dyDescent="0.25">
      <c r="A6" s="277">
        <v>2</v>
      </c>
      <c r="B6" s="61" t="s">
        <v>53</v>
      </c>
      <c r="C6" s="275"/>
    </row>
    <row r="7" spans="1:3" x14ac:dyDescent="0.25">
      <c r="A7" s="277">
        <v>3</v>
      </c>
      <c r="B7" s="63" t="s">
        <v>54</v>
      </c>
      <c r="C7" s="275"/>
    </row>
    <row r="8" spans="1:3" ht="33.75" customHeight="1" x14ac:dyDescent="0.25">
      <c r="A8" s="277">
        <v>4</v>
      </c>
      <c r="B8" s="278" t="s">
        <v>55</v>
      </c>
      <c r="C8" s="275"/>
    </row>
    <row r="9" spans="1:3" x14ac:dyDescent="0.25">
      <c r="A9" s="277">
        <v>5</v>
      </c>
      <c r="B9" s="64" t="s">
        <v>56</v>
      </c>
      <c r="C9" s="275"/>
    </row>
    <row r="10" spans="1:3" ht="30" x14ac:dyDescent="0.25">
      <c r="A10" s="277">
        <v>6</v>
      </c>
      <c r="B10" s="64" t="s">
        <v>57</v>
      </c>
      <c r="C10" s="275"/>
    </row>
    <row r="11" spans="1:3" x14ac:dyDescent="0.25">
      <c r="A11" s="277">
        <v>7</v>
      </c>
      <c r="B11" s="63" t="s">
        <v>58</v>
      </c>
      <c r="C11" s="275"/>
    </row>
    <row r="12" spans="1:3" ht="30" x14ac:dyDescent="0.25">
      <c r="A12" s="277">
        <v>8</v>
      </c>
      <c r="B12" s="63" t="s">
        <v>59</v>
      </c>
      <c r="C12" s="275"/>
    </row>
    <row r="13" spans="1:3" ht="30" x14ac:dyDescent="0.25">
      <c r="A13" s="277">
        <v>9</v>
      </c>
      <c r="B13" s="63" t="s">
        <v>60</v>
      </c>
      <c r="C13" s="275"/>
    </row>
    <row r="14" spans="1:3" x14ac:dyDescent="0.25">
      <c r="A14" s="277">
        <v>10</v>
      </c>
      <c r="B14" s="64" t="s">
        <v>61</v>
      </c>
      <c r="C14" s="275"/>
    </row>
    <row r="15" spans="1:3" ht="41.25" customHeight="1" x14ac:dyDescent="0.25">
      <c r="A15" s="277"/>
      <c r="B15" s="276"/>
      <c r="C15" s="275"/>
    </row>
    <row r="16" spans="1:3" ht="36.75" customHeight="1" x14ac:dyDescent="0.25">
      <c r="A16" s="58" t="s">
        <v>62</v>
      </c>
      <c r="B16" s="64"/>
      <c r="C16" s="275"/>
    </row>
    <row r="17" spans="1:3" ht="30.75" customHeight="1" x14ac:dyDescent="0.25">
      <c r="A17" s="58" t="s">
        <v>49</v>
      </c>
      <c r="B17" s="60" t="s">
        <v>50</v>
      </c>
      <c r="C17" s="58" t="s">
        <v>2</v>
      </c>
    </row>
    <row r="18" spans="1:3" ht="59.25" customHeight="1" x14ac:dyDescent="0.25">
      <c r="A18" s="277">
        <v>1</v>
      </c>
      <c r="B18" s="65" t="s">
        <v>63</v>
      </c>
      <c r="C18" s="275"/>
    </row>
    <row r="19" spans="1:3" ht="87" customHeight="1" x14ac:dyDescent="0.25">
      <c r="A19" s="277">
        <v>2</v>
      </c>
      <c r="B19" s="66" t="s">
        <v>64</v>
      </c>
      <c r="C19" s="67" t="s">
        <v>65</v>
      </c>
    </row>
    <row r="20" spans="1:3" ht="54" customHeight="1" x14ac:dyDescent="0.25">
      <c r="A20" s="277">
        <v>3</v>
      </c>
      <c r="B20" s="68" t="s">
        <v>66</v>
      </c>
      <c r="C20" s="275"/>
    </row>
    <row r="21" spans="1:3" ht="24.75" customHeight="1" x14ac:dyDescent="0.25">
      <c r="A21" s="277">
        <v>4</v>
      </c>
      <c r="B21" s="65" t="s">
        <v>67</v>
      </c>
      <c r="C21" s="275"/>
    </row>
    <row r="22" spans="1:3" ht="75" x14ac:dyDescent="0.25">
      <c r="A22" s="277">
        <v>5</v>
      </c>
      <c r="B22" s="69" t="s">
        <v>68</v>
      </c>
      <c r="C22" s="275"/>
    </row>
    <row r="23" spans="1:3" ht="42" customHeight="1" x14ac:dyDescent="0.25">
      <c r="A23" s="277">
        <v>6</v>
      </c>
      <c r="B23" s="65" t="s">
        <v>69</v>
      </c>
      <c r="C23" s="275"/>
    </row>
    <row r="24" spans="1:3" ht="45.6" customHeight="1" x14ac:dyDescent="0.25">
      <c r="A24" s="277">
        <v>7</v>
      </c>
      <c r="B24" s="279" t="s">
        <v>70</v>
      </c>
      <c r="C24" s="275"/>
    </row>
    <row r="25" spans="1:3" ht="73.5" customHeight="1" x14ac:dyDescent="0.25">
      <c r="A25" s="277">
        <v>8</v>
      </c>
      <c r="B25" s="65" t="s">
        <v>71</v>
      </c>
      <c r="C25" s="275"/>
    </row>
    <row r="26" spans="1:3" ht="43.5" customHeight="1" x14ac:dyDescent="0.25">
      <c r="A26" s="277">
        <v>9</v>
      </c>
      <c r="B26" s="65" t="s">
        <v>72</v>
      </c>
      <c r="C26" s="275"/>
    </row>
    <row r="27" spans="1:3" ht="114" customHeight="1" x14ac:dyDescent="0.25">
      <c r="A27" s="277">
        <v>10</v>
      </c>
      <c r="B27" s="65" t="s">
        <v>73</v>
      </c>
      <c r="C27" s="275"/>
    </row>
    <row r="28" spans="1:3" ht="23.25" customHeight="1" x14ac:dyDescent="0.25">
      <c r="A28" s="277">
        <v>11</v>
      </c>
      <c r="B28" s="65" t="s">
        <v>74</v>
      </c>
      <c r="C28" s="275"/>
    </row>
    <row r="29" spans="1:3" ht="24.75" customHeight="1" x14ac:dyDescent="0.25">
      <c r="A29" s="277">
        <v>12</v>
      </c>
      <c r="B29" s="280" t="s">
        <v>61</v>
      </c>
      <c r="C29" s="281"/>
    </row>
    <row r="30" spans="1:3" ht="27" customHeight="1" x14ac:dyDescent="0.25">
      <c r="A30" s="71"/>
      <c r="B30" s="64"/>
      <c r="C30" s="70"/>
    </row>
    <row r="31" spans="1:3" ht="30.75" customHeight="1" x14ac:dyDescent="0.25">
      <c r="A31" s="58" t="s">
        <v>75</v>
      </c>
      <c r="B31" s="64"/>
      <c r="C31" s="275"/>
    </row>
    <row r="32" spans="1:3" ht="27" customHeight="1" x14ac:dyDescent="0.25">
      <c r="A32" s="58" t="s">
        <v>49</v>
      </c>
      <c r="B32" s="60" t="s">
        <v>50</v>
      </c>
      <c r="C32" s="58" t="s">
        <v>2</v>
      </c>
    </row>
    <row r="33" spans="1:3" ht="30.75" customHeight="1" x14ac:dyDescent="0.25">
      <c r="A33" s="277">
        <v>1</v>
      </c>
      <c r="B33" s="72" t="s">
        <v>76</v>
      </c>
      <c r="C33" s="275"/>
    </row>
    <row r="34" spans="1:3" ht="40.5" customHeight="1" x14ac:dyDescent="0.25">
      <c r="A34" s="277">
        <v>2</v>
      </c>
      <c r="B34" s="72" t="s">
        <v>77</v>
      </c>
      <c r="C34" s="275"/>
    </row>
    <row r="35" spans="1:3" ht="35.25" customHeight="1" x14ac:dyDescent="0.25">
      <c r="A35" s="277">
        <v>3</v>
      </c>
      <c r="B35" s="276" t="s">
        <v>78</v>
      </c>
      <c r="C35" s="275"/>
    </row>
    <row r="36" spans="1:3" ht="50.25" customHeight="1" x14ac:dyDescent="0.25">
      <c r="A36" s="277">
        <v>4</v>
      </c>
      <c r="B36" s="68" t="s">
        <v>66</v>
      </c>
      <c r="C36" s="275"/>
    </row>
    <row r="37" spans="1:3" ht="22.5" customHeight="1" x14ac:dyDescent="0.25">
      <c r="A37" s="275"/>
      <c r="B37" s="276"/>
      <c r="C37" s="275"/>
    </row>
    <row r="38" spans="1:3" ht="31.5" customHeight="1" x14ac:dyDescent="0.25">
      <c r="A38" s="58" t="s">
        <v>79</v>
      </c>
      <c r="B38" s="276"/>
      <c r="C38" s="275"/>
    </row>
    <row r="39" spans="1:3" ht="32.25" customHeight="1" x14ac:dyDescent="0.25">
      <c r="A39" s="58" t="s">
        <v>49</v>
      </c>
      <c r="B39" s="60" t="s">
        <v>50</v>
      </c>
      <c r="C39" s="58" t="s">
        <v>2</v>
      </c>
    </row>
    <row r="40" spans="1:3" ht="46.5" customHeight="1" x14ac:dyDescent="0.25">
      <c r="A40" s="277">
        <v>1</v>
      </c>
      <c r="B40" s="279" t="s">
        <v>80</v>
      </c>
      <c r="C40" s="275"/>
    </row>
    <row r="41" spans="1:3" ht="54.6" customHeight="1" x14ac:dyDescent="0.25">
      <c r="A41" s="277">
        <v>2</v>
      </c>
      <c r="B41" s="73" t="s">
        <v>81</v>
      </c>
      <c r="C41" s="74" t="s">
        <v>52</v>
      </c>
    </row>
    <row r="42" spans="1:3" ht="27.75" customHeight="1" x14ac:dyDescent="0.25">
      <c r="A42" s="277">
        <v>3</v>
      </c>
      <c r="B42" s="73" t="s">
        <v>82</v>
      </c>
      <c r="C42" s="67" t="s">
        <v>83</v>
      </c>
    </row>
    <row r="43" spans="1:3" ht="26.45" customHeight="1" x14ac:dyDescent="0.25">
      <c r="A43" s="277">
        <v>4</v>
      </c>
      <c r="B43" s="279" t="s">
        <v>84</v>
      </c>
      <c r="C43" s="275"/>
    </row>
    <row r="44" spans="1:3" ht="21.75" customHeight="1" x14ac:dyDescent="0.25">
      <c r="A44" s="277">
        <v>5</v>
      </c>
      <c r="B44" s="279" t="s">
        <v>61</v>
      </c>
      <c r="C44" s="275"/>
    </row>
    <row r="45" spans="1:3" ht="44.25" customHeight="1" x14ac:dyDescent="0.25">
      <c r="A45" s="277">
        <v>6</v>
      </c>
      <c r="B45" s="278" t="s">
        <v>85</v>
      </c>
      <c r="C45" s="275"/>
    </row>
    <row r="46" spans="1:3" ht="43.5" customHeight="1" x14ac:dyDescent="0.25">
      <c r="A46" s="75">
        <v>7</v>
      </c>
      <c r="B46" s="278" t="s">
        <v>86</v>
      </c>
      <c r="C46" s="76"/>
    </row>
    <row r="47" spans="1:3" ht="33" customHeight="1" x14ac:dyDescent="0.25">
      <c r="A47" s="277">
        <v>8</v>
      </c>
      <c r="B47" s="279" t="s">
        <v>87</v>
      </c>
      <c r="C47" s="275"/>
    </row>
  </sheetData>
  <hyperlinks>
    <hyperlink ref="C19" r:id="rId1" xr:uid="{194EFC55-9DAD-4006-ADA2-16C0B4218EF7}"/>
    <hyperlink ref="C42" r:id="rId2" display="Who are the National Fraud Intelliegence Bureau" xr:uid="{7773FF00-1D5A-4A1E-9789-ADAA24F08EED}"/>
    <hyperlink ref="C41" r:id="rId3" display="User guide to crime statistics for England and Wales: Measuring crime during the Coronavirus (COVID-19) pandemic" xr:uid="{F6D1823B-9500-4DBA-A434-807C189DCD58}"/>
    <hyperlink ref="C5" r:id="rId4" xr:uid="{198A9B4C-8749-46D2-8FA8-B714E35F5715}"/>
  </hyperlinks>
  <pageMargins left="0.7" right="0.7" top="0.75" bottom="0.75" header="0.3" footer="0.3"/>
  <pageSetup paperSize="9" orientation="portrait" r:id="rId5"/>
  <tableParts count="4">
    <tablePart r:id="rId6"/>
    <tablePart r:id="rId7"/>
    <tablePart r:id="rId8"/>
    <tablePart r:id="rId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624CD-DF79-4AA1-AE2A-217A43BC2D44}">
  <sheetPr codeName="Sheet4">
    <pageSetUpPr fitToPage="1"/>
  </sheetPr>
  <dimension ref="A1:Y63"/>
  <sheetViews>
    <sheetView showGridLines="0" zoomScaleNormal="100" workbookViewId="0">
      <selection activeCell="B55" sqref="B55"/>
    </sheetView>
  </sheetViews>
  <sheetFormatPr defaultColWidth="9.140625" defaultRowHeight="15" customHeight="1" x14ac:dyDescent="0.25"/>
  <cols>
    <col min="1" max="1" width="14.5703125" customWidth="1"/>
    <col min="2" max="2" width="39.5703125" customWidth="1"/>
    <col min="3" max="3" width="18.140625" customWidth="1"/>
    <col min="4" max="4" width="33.42578125" customWidth="1"/>
    <col min="5" max="5" width="16.140625" customWidth="1"/>
    <col min="6" max="6" width="24.42578125" customWidth="1"/>
    <col min="7" max="7" width="28" customWidth="1"/>
    <col min="8" max="8" width="30.140625" customWidth="1"/>
    <col min="9" max="9" width="23.85546875" customWidth="1"/>
    <col min="10" max="10" width="20.5703125" customWidth="1"/>
    <col min="11" max="11" width="16.140625" customWidth="1"/>
    <col min="12" max="12" width="18.7109375" customWidth="1"/>
    <col min="13" max="13" width="16.140625" customWidth="1"/>
    <col min="14" max="14" width="17.28515625" customWidth="1"/>
    <col min="15" max="15" width="21.85546875" customWidth="1"/>
    <col min="16" max="17" width="12.5703125" customWidth="1"/>
    <col min="18" max="18" width="16.5703125" customWidth="1"/>
    <col min="19" max="19" width="16.140625" customWidth="1"/>
    <col min="20" max="20" width="24.5703125" customWidth="1"/>
    <col min="21" max="21" width="22.140625" customWidth="1"/>
    <col min="22" max="22" width="18.5703125" customWidth="1"/>
    <col min="23" max="23" width="20.85546875" customWidth="1"/>
    <col min="24" max="24" width="26.42578125" customWidth="1"/>
    <col min="25" max="25" width="26.5703125" customWidth="1"/>
  </cols>
  <sheetData>
    <row r="1" spans="1:25" ht="24.75" customHeight="1" x14ac:dyDescent="0.25">
      <c r="A1" s="1" t="s">
        <v>88</v>
      </c>
      <c r="B1" s="77"/>
      <c r="C1" s="77"/>
      <c r="D1" s="77"/>
      <c r="E1" s="77"/>
      <c r="F1" s="77"/>
      <c r="G1" s="77"/>
      <c r="H1" s="77"/>
      <c r="I1" s="77"/>
      <c r="J1" s="77"/>
      <c r="K1" s="77"/>
      <c r="L1" s="77"/>
      <c r="M1" s="77"/>
      <c r="N1" s="77"/>
      <c r="O1" s="77"/>
      <c r="P1" s="77"/>
      <c r="Q1" s="77"/>
      <c r="R1" s="77"/>
      <c r="S1" s="77"/>
      <c r="T1" s="77"/>
      <c r="U1" s="77"/>
      <c r="V1" s="77"/>
      <c r="W1" s="77"/>
      <c r="X1" s="77"/>
      <c r="Y1" s="77"/>
    </row>
    <row r="2" spans="1:25" ht="24" customHeight="1" x14ac:dyDescent="0.25">
      <c r="A2" s="36" t="s">
        <v>89</v>
      </c>
      <c r="B2" s="79"/>
      <c r="C2" s="79"/>
      <c r="D2" s="79"/>
      <c r="E2" s="79"/>
      <c r="F2" s="79"/>
      <c r="G2" s="79"/>
      <c r="H2" s="79"/>
      <c r="I2" s="79"/>
      <c r="J2" s="79"/>
      <c r="K2" s="79"/>
      <c r="L2" s="79"/>
      <c r="M2" s="79"/>
      <c r="N2" s="79"/>
      <c r="O2" s="79"/>
      <c r="P2" s="79"/>
      <c r="Q2" s="79"/>
      <c r="R2" s="79"/>
      <c r="S2" s="79"/>
      <c r="T2" s="79"/>
      <c r="U2" s="79"/>
      <c r="V2" s="79"/>
      <c r="W2" s="79"/>
      <c r="X2" s="79"/>
      <c r="Y2" s="79"/>
    </row>
    <row r="3" spans="1:25" ht="15" customHeight="1" x14ac:dyDescent="0.25">
      <c r="A3" s="94" t="s">
        <v>90</v>
      </c>
      <c r="B3" s="79"/>
      <c r="C3" s="79"/>
      <c r="D3" s="79"/>
      <c r="E3" s="79"/>
      <c r="F3" s="79"/>
      <c r="G3" s="79"/>
      <c r="H3" s="79"/>
      <c r="I3" s="79"/>
      <c r="J3" s="79"/>
      <c r="K3" s="79"/>
      <c r="L3" s="79"/>
      <c r="M3" s="79"/>
      <c r="N3" s="79"/>
      <c r="O3" s="79"/>
      <c r="P3" s="79"/>
      <c r="Q3" s="79"/>
      <c r="R3" s="79"/>
      <c r="S3" s="79"/>
      <c r="T3" s="79"/>
      <c r="U3" s="79"/>
      <c r="V3" s="79"/>
      <c r="W3" s="79"/>
      <c r="X3" s="79"/>
      <c r="Y3" s="79"/>
    </row>
    <row r="4" spans="1:25" ht="15" customHeight="1" x14ac:dyDescent="0.25">
      <c r="A4" s="36" t="s">
        <v>91</v>
      </c>
      <c r="B4" s="79"/>
      <c r="C4" s="79"/>
      <c r="D4" s="79"/>
      <c r="E4" s="79"/>
      <c r="F4" s="79"/>
      <c r="G4" s="79"/>
      <c r="H4" s="79"/>
      <c r="I4" s="79"/>
      <c r="J4" s="79"/>
      <c r="K4" s="79"/>
      <c r="L4" s="79"/>
      <c r="M4" s="79"/>
      <c r="N4" s="79"/>
      <c r="O4" s="79"/>
      <c r="P4" s="79"/>
      <c r="Q4" s="79"/>
      <c r="R4" s="79"/>
      <c r="S4" s="79"/>
      <c r="T4" s="79"/>
      <c r="U4" s="79"/>
      <c r="V4" s="79"/>
      <c r="W4" s="79"/>
      <c r="X4" s="79"/>
      <c r="Y4" s="79"/>
    </row>
    <row r="5" spans="1:25" ht="15" customHeight="1" x14ac:dyDescent="0.25">
      <c r="A5" s="94" t="s">
        <v>92</v>
      </c>
      <c r="B5" s="79"/>
      <c r="C5" s="79"/>
      <c r="D5" s="79"/>
      <c r="E5" s="79"/>
      <c r="F5" s="79"/>
      <c r="G5" s="79"/>
      <c r="H5" s="79"/>
      <c r="I5" s="79"/>
      <c r="J5" s="79"/>
      <c r="K5" s="79"/>
      <c r="L5" s="79"/>
      <c r="M5" s="79"/>
      <c r="N5" s="79"/>
      <c r="O5" s="79"/>
      <c r="P5" s="79"/>
      <c r="Q5" s="79"/>
      <c r="R5" s="79"/>
      <c r="S5" s="79"/>
      <c r="T5" s="79"/>
      <c r="U5" s="79"/>
      <c r="V5" s="79"/>
      <c r="W5" s="79"/>
      <c r="X5" s="79"/>
      <c r="Y5" s="79"/>
    </row>
    <row r="6" spans="1:25" ht="21" customHeight="1" x14ac:dyDescent="0.25">
      <c r="A6" s="5" t="s">
        <v>93</v>
      </c>
      <c r="B6" s="80"/>
      <c r="C6" s="80"/>
      <c r="D6" s="6"/>
      <c r="E6" s="6"/>
      <c r="F6" s="6"/>
      <c r="G6" s="6"/>
      <c r="H6" s="6"/>
      <c r="I6" s="6"/>
      <c r="J6" s="6"/>
      <c r="K6" s="6"/>
      <c r="L6" s="6"/>
      <c r="M6" s="6"/>
      <c r="N6" s="6"/>
      <c r="O6" s="6"/>
      <c r="P6" s="6"/>
      <c r="Q6" s="6"/>
      <c r="R6" s="6"/>
      <c r="S6" s="6"/>
      <c r="T6" s="6"/>
      <c r="U6" s="6"/>
      <c r="V6" s="80"/>
      <c r="W6" s="80"/>
      <c r="X6" s="80"/>
      <c r="Y6" s="81"/>
    </row>
    <row r="7" spans="1:25" ht="99" customHeight="1" x14ac:dyDescent="0.25">
      <c r="A7" s="82" t="s">
        <v>94</v>
      </c>
      <c r="B7" s="83" t="s">
        <v>95</v>
      </c>
      <c r="C7" s="264" t="s">
        <v>96</v>
      </c>
      <c r="D7" s="84" t="s">
        <v>97</v>
      </c>
      <c r="E7" s="37" t="s">
        <v>98</v>
      </c>
      <c r="F7" s="37" t="s">
        <v>99</v>
      </c>
      <c r="G7" s="37" t="s">
        <v>100</v>
      </c>
      <c r="H7" s="37" t="s">
        <v>101</v>
      </c>
      <c r="I7" s="37" t="s">
        <v>102</v>
      </c>
      <c r="J7" s="84" t="s">
        <v>103</v>
      </c>
      <c r="K7" s="84" t="s">
        <v>104</v>
      </c>
      <c r="L7" s="84" t="s">
        <v>105</v>
      </c>
      <c r="M7" s="37" t="s">
        <v>106</v>
      </c>
      <c r="N7" s="37" t="s">
        <v>107</v>
      </c>
      <c r="O7" s="37" t="s">
        <v>108</v>
      </c>
      <c r="P7" s="37" t="s">
        <v>109</v>
      </c>
      <c r="Q7" s="37" t="s">
        <v>110</v>
      </c>
      <c r="R7" s="37" t="s">
        <v>111</v>
      </c>
      <c r="S7" s="37" t="s">
        <v>112</v>
      </c>
      <c r="T7" s="37" t="s">
        <v>113</v>
      </c>
      <c r="U7" s="84" t="s">
        <v>114</v>
      </c>
      <c r="V7" s="85" t="s">
        <v>115</v>
      </c>
      <c r="W7" s="85" t="s">
        <v>116</v>
      </c>
      <c r="X7" s="85" t="s">
        <v>117</v>
      </c>
      <c r="Y7" s="85" t="s">
        <v>118</v>
      </c>
    </row>
    <row r="8" spans="1:25" ht="18" customHeight="1" x14ac:dyDescent="0.25">
      <c r="A8" s="86" t="s">
        <v>119</v>
      </c>
      <c r="B8" s="95" t="s">
        <v>120</v>
      </c>
      <c r="C8" s="87">
        <v>5572143</v>
      </c>
      <c r="D8" s="87">
        <v>2102843</v>
      </c>
      <c r="E8" s="87">
        <v>602</v>
      </c>
      <c r="F8" s="87">
        <v>573402</v>
      </c>
      <c r="G8" s="87">
        <v>827552</v>
      </c>
      <c r="H8" s="87">
        <v>700236</v>
      </c>
      <c r="I8" s="87">
        <v>1051</v>
      </c>
      <c r="J8" s="87">
        <v>193096</v>
      </c>
      <c r="K8" s="87">
        <v>77337</v>
      </c>
      <c r="L8" s="87">
        <v>1740729</v>
      </c>
      <c r="M8" s="87">
        <v>272402</v>
      </c>
      <c r="N8" s="87">
        <v>187905</v>
      </c>
      <c r="O8" s="87">
        <v>84497</v>
      </c>
      <c r="P8" s="87">
        <v>400861</v>
      </c>
      <c r="Q8" s="87">
        <v>116523</v>
      </c>
      <c r="R8" s="87">
        <v>74062</v>
      </c>
      <c r="S8" s="87">
        <v>365164</v>
      </c>
      <c r="T8" s="87">
        <v>511717</v>
      </c>
      <c r="U8" s="87">
        <v>523782</v>
      </c>
      <c r="V8" s="87">
        <v>179874</v>
      </c>
      <c r="W8" s="87">
        <v>58426</v>
      </c>
      <c r="X8" s="87">
        <v>576320</v>
      </c>
      <c r="Y8" s="87">
        <v>119736</v>
      </c>
    </row>
    <row r="9" spans="1:25" ht="34.5" customHeight="1" x14ac:dyDescent="0.25">
      <c r="A9" s="86" t="s">
        <v>121</v>
      </c>
      <c r="B9" s="86" t="s">
        <v>122</v>
      </c>
      <c r="C9" s="87">
        <v>5228654</v>
      </c>
      <c r="D9" s="87">
        <v>1974664</v>
      </c>
      <c r="E9" s="87">
        <v>573</v>
      </c>
      <c r="F9" s="87">
        <v>540855</v>
      </c>
      <c r="G9" s="87">
        <v>778233</v>
      </c>
      <c r="H9" s="87">
        <v>653992</v>
      </c>
      <c r="I9" s="87">
        <v>1011</v>
      </c>
      <c r="J9" s="87">
        <v>181252</v>
      </c>
      <c r="K9" s="87">
        <v>74702</v>
      </c>
      <c r="L9" s="87">
        <v>1647207</v>
      </c>
      <c r="M9" s="87">
        <v>262541</v>
      </c>
      <c r="N9" s="87">
        <v>181688</v>
      </c>
      <c r="O9" s="87">
        <v>80853</v>
      </c>
      <c r="P9" s="87">
        <v>388055</v>
      </c>
      <c r="Q9" s="87">
        <v>105196</v>
      </c>
      <c r="R9" s="87">
        <v>66117</v>
      </c>
      <c r="S9" s="87">
        <v>343514</v>
      </c>
      <c r="T9" s="87">
        <v>481784</v>
      </c>
      <c r="U9" s="87">
        <v>485340</v>
      </c>
      <c r="V9" s="87">
        <v>168839</v>
      </c>
      <c r="W9" s="87">
        <v>55772</v>
      </c>
      <c r="X9" s="87">
        <v>527533</v>
      </c>
      <c r="Y9" s="87">
        <v>113345</v>
      </c>
    </row>
    <row r="10" spans="1:25" ht="26.25" customHeight="1" x14ac:dyDescent="0.25">
      <c r="A10" s="86" t="s">
        <v>123</v>
      </c>
      <c r="B10" s="86" t="s">
        <v>124</v>
      </c>
      <c r="C10" s="87">
        <v>296702</v>
      </c>
      <c r="D10" s="87">
        <v>112488</v>
      </c>
      <c r="E10" s="87">
        <v>41</v>
      </c>
      <c r="F10" s="87">
        <v>30936</v>
      </c>
      <c r="G10" s="87">
        <v>39598</v>
      </c>
      <c r="H10" s="87">
        <v>41877</v>
      </c>
      <c r="I10" s="87">
        <v>36</v>
      </c>
      <c r="J10" s="87">
        <v>10084</v>
      </c>
      <c r="K10" s="87">
        <v>2194</v>
      </c>
      <c r="L10" s="87">
        <v>83286</v>
      </c>
      <c r="M10" s="87">
        <v>14294</v>
      </c>
      <c r="N10" s="87">
        <v>10523</v>
      </c>
      <c r="O10" s="87">
        <v>3771</v>
      </c>
      <c r="P10" s="87">
        <v>16489</v>
      </c>
      <c r="Q10" s="87">
        <v>1702</v>
      </c>
      <c r="R10" s="87">
        <v>2764</v>
      </c>
      <c r="S10" s="87">
        <v>25205</v>
      </c>
      <c r="T10" s="87">
        <v>22832</v>
      </c>
      <c r="U10" s="87">
        <v>38856</v>
      </c>
      <c r="V10" s="87">
        <v>7001</v>
      </c>
      <c r="W10" s="87">
        <v>2670</v>
      </c>
      <c r="X10" s="87">
        <v>32570</v>
      </c>
      <c r="Y10" s="87">
        <v>7553</v>
      </c>
    </row>
    <row r="11" spans="1:25" ht="18" customHeight="1" x14ac:dyDescent="0.25">
      <c r="A11" s="88" t="s">
        <v>125</v>
      </c>
      <c r="B11" s="88" t="s">
        <v>126</v>
      </c>
      <c r="C11" s="87">
        <v>83890</v>
      </c>
      <c r="D11" s="282">
        <v>31497</v>
      </c>
      <c r="E11" s="282">
        <v>15</v>
      </c>
      <c r="F11" s="282">
        <v>7576</v>
      </c>
      <c r="G11" s="282">
        <v>11262</v>
      </c>
      <c r="H11" s="282">
        <v>12628</v>
      </c>
      <c r="I11" s="282">
        <v>16</v>
      </c>
      <c r="J11" s="282">
        <v>2627</v>
      </c>
      <c r="K11" s="282">
        <v>952</v>
      </c>
      <c r="L11" s="282">
        <v>23688</v>
      </c>
      <c r="M11" s="282">
        <v>5175</v>
      </c>
      <c r="N11" s="282">
        <v>4131</v>
      </c>
      <c r="O11" s="282">
        <v>1044</v>
      </c>
      <c r="P11" s="282">
        <v>4314</v>
      </c>
      <c r="Q11" s="282">
        <v>529</v>
      </c>
      <c r="R11" s="282">
        <v>729</v>
      </c>
      <c r="S11" s="282">
        <v>7405</v>
      </c>
      <c r="T11" s="282">
        <v>5536</v>
      </c>
      <c r="U11" s="282">
        <v>10430</v>
      </c>
      <c r="V11" s="282">
        <v>2456</v>
      </c>
      <c r="W11" s="282">
        <v>754</v>
      </c>
      <c r="X11" s="282">
        <v>9368</v>
      </c>
      <c r="Y11" s="282">
        <v>2118</v>
      </c>
    </row>
    <row r="12" spans="1:25" ht="18" customHeight="1" x14ac:dyDescent="0.25">
      <c r="A12" s="88" t="s">
        <v>127</v>
      </c>
      <c r="B12" s="88" t="s">
        <v>128</v>
      </c>
      <c r="C12" s="87">
        <v>66782</v>
      </c>
      <c r="D12" s="282">
        <v>26919</v>
      </c>
      <c r="E12" s="282">
        <v>9</v>
      </c>
      <c r="F12" s="282">
        <v>5852</v>
      </c>
      <c r="G12" s="282">
        <v>10157</v>
      </c>
      <c r="H12" s="282">
        <v>10889</v>
      </c>
      <c r="I12" s="282">
        <v>12</v>
      </c>
      <c r="J12" s="282">
        <v>2346</v>
      </c>
      <c r="K12" s="282">
        <v>207</v>
      </c>
      <c r="L12" s="282">
        <v>15931</v>
      </c>
      <c r="M12" s="282">
        <v>3024</v>
      </c>
      <c r="N12" s="282">
        <v>2151</v>
      </c>
      <c r="O12" s="282">
        <v>873</v>
      </c>
      <c r="P12" s="282">
        <v>2544</v>
      </c>
      <c r="Q12" s="282">
        <v>183</v>
      </c>
      <c r="R12" s="282">
        <v>402</v>
      </c>
      <c r="S12" s="282">
        <v>5515</v>
      </c>
      <c r="T12" s="282">
        <v>4263</v>
      </c>
      <c r="U12" s="282">
        <v>9550</v>
      </c>
      <c r="V12" s="282">
        <v>1495</v>
      </c>
      <c r="W12" s="282">
        <v>451</v>
      </c>
      <c r="X12" s="282">
        <v>7964</v>
      </c>
      <c r="Y12" s="282">
        <v>1919</v>
      </c>
    </row>
    <row r="13" spans="1:25" ht="18" customHeight="1" x14ac:dyDescent="0.25">
      <c r="A13" s="88" t="s">
        <v>129</v>
      </c>
      <c r="B13" s="88" t="s">
        <v>130</v>
      </c>
      <c r="C13" s="87">
        <v>146030</v>
      </c>
      <c r="D13" s="282">
        <v>54072</v>
      </c>
      <c r="E13" s="282">
        <v>17</v>
      </c>
      <c r="F13" s="282">
        <v>17508</v>
      </c>
      <c r="G13" s="282">
        <v>18179</v>
      </c>
      <c r="H13" s="282">
        <v>18360</v>
      </c>
      <c r="I13" s="282">
        <v>8</v>
      </c>
      <c r="J13" s="282">
        <v>5111</v>
      </c>
      <c r="K13" s="282">
        <v>1035</v>
      </c>
      <c r="L13" s="282">
        <v>43667</v>
      </c>
      <c r="M13" s="282">
        <v>6095</v>
      </c>
      <c r="N13" s="282">
        <v>4241</v>
      </c>
      <c r="O13" s="282">
        <v>1854</v>
      </c>
      <c r="P13" s="282">
        <v>9631</v>
      </c>
      <c r="Q13" s="282">
        <v>990</v>
      </c>
      <c r="R13" s="282">
        <v>1633</v>
      </c>
      <c r="S13" s="282">
        <v>12285</v>
      </c>
      <c r="T13" s="282">
        <v>13033</v>
      </c>
      <c r="U13" s="282">
        <v>18876</v>
      </c>
      <c r="V13" s="282">
        <v>3050</v>
      </c>
      <c r="W13" s="282">
        <v>1465</v>
      </c>
      <c r="X13" s="282">
        <v>15238</v>
      </c>
      <c r="Y13" s="282">
        <v>3516</v>
      </c>
    </row>
    <row r="14" spans="1:25" ht="25.5" customHeight="1" x14ac:dyDescent="0.25">
      <c r="A14" s="86" t="s">
        <v>131</v>
      </c>
      <c r="B14" s="86" t="s">
        <v>132</v>
      </c>
      <c r="C14" s="87">
        <v>787247</v>
      </c>
      <c r="D14" s="87">
        <v>318329</v>
      </c>
      <c r="E14" s="87">
        <v>76</v>
      </c>
      <c r="F14" s="87">
        <v>77292</v>
      </c>
      <c r="G14" s="87">
        <v>123125</v>
      </c>
      <c r="H14" s="87">
        <v>117660</v>
      </c>
      <c r="I14" s="87">
        <v>176</v>
      </c>
      <c r="J14" s="87">
        <v>26484</v>
      </c>
      <c r="K14" s="87">
        <v>7954</v>
      </c>
      <c r="L14" s="87">
        <v>198484</v>
      </c>
      <c r="M14" s="87">
        <v>37083</v>
      </c>
      <c r="N14" s="87">
        <v>26618</v>
      </c>
      <c r="O14" s="87">
        <v>10465</v>
      </c>
      <c r="P14" s="87">
        <v>41895</v>
      </c>
      <c r="Q14" s="87">
        <v>10542</v>
      </c>
      <c r="R14" s="87">
        <v>7076</v>
      </c>
      <c r="S14" s="87">
        <v>40055</v>
      </c>
      <c r="T14" s="87">
        <v>61833</v>
      </c>
      <c r="U14" s="87">
        <v>75303</v>
      </c>
      <c r="V14" s="87">
        <v>30283</v>
      </c>
      <c r="W14" s="87">
        <v>9158</v>
      </c>
      <c r="X14" s="87">
        <v>102222</v>
      </c>
      <c r="Y14" s="87">
        <v>19030</v>
      </c>
    </row>
    <row r="15" spans="1:25" ht="18" customHeight="1" x14ac:dyDescent="0.25">
      <c r="A15" s="88" t="s">
        <v>133</v>
      </c>
      <c r="B15" s="88" t="s">
        <v>134</v>
      </c>
      <c r="C15" s="87">
        <v>86478</v>
      </c>
      <c r="D15" s="282">
        <v>38937</v>
      </c>
      <c r="E15" s="282">
        <v>4</v>
      </c>
      <c r="F15" s="282">
        <v>9925</v>
      </c>
      <c r="G15" s="282">
        <v>13357</v>
      </c>
      <c r="H15" s="282">
        <v>15645</v>
      </c>
      <c r="I15" s="282">
        <v>6</v>
      </c>
      <c r="J15" s="282">
        <v>3790</v>
      </c>
      <c r="K15" s="282">
        <v>398</v>
      </c>
      <c r="L15" s="282">
        <v>18511</v>
      </c>
      <c r="M15" s="282">
        <v>3123</v>
      </c>
      <c r="N15" s="282">
        <v>2340</v>
      </c>
      <c r="O15" s="282">
        <v>783</v>
      </c>
      <c r="P15" s="282">
        <v>2692</v>
      </c>
      <c r="Q15" s="282">
        <v>393</v>
      </c>
      <c r="R15" s="282">
        <v>983</v>
      </c>
      <c r="S15" s="282">
        <v>5120</v>
      </c>
      <c r="T15" s="282">
        <v>6200</v>
      </c>
      <c r="U15" s="282">
        <v>7264</v>
      </c>
      <c r="V15" s="282">
        <v>2678</v>
      </c>
      <c r="W15" s="282">
        <v>760</v>
      </c>
      <c r="X15" s="282">
        <v>12148</v>
      </c>
      <c r="Y15" s="282">
        <v>1992</v>
      </c>
    </row>
    <row r="16" spans="1:25" ht="18" customHeight="1" x14ac:dyDescent="0.25">
      <c r="A16" s="88" t="s">
        <v>135</v>
      </c>
      <c r="B16" s="88" t="s">
        <v>136</v>
      </c>
      <c r="C16" s="87">
        <v>38521</v>
      </c>
      <c r="D16" s="282">
        <v>16684</v>
      </c>
      <c r="E16" s="282">
        <v>1</v>
      </c>
      <c r="F16" s="282">
        <v>4924</v>
      </c>
      <c r="G16" s="282">
        <v>6108</v>
      </c>
      <c r="H16" s="282">
        <v>5620</v>
      </c>
      <c r="I16" s="282">
        <v>31</v>
      </c>
      <c r="J16" s="282">
        <v>1682</v>
      </c>
      <c r="K16" s="282">
        <v>173</v>
      </c>
      <c r="L16" s="282">
        <v>7882</v>
      </c>
      <c r="M16" s="282">
        <v>1506</v>
      </c>
      <c r="N16" s="282">
        <v>920</v>
      </c>
      <c r="O16" s="282">
        <v>586</v>
      </c>
      <c r="P16" s="282">
        <v>1013</v>
      </c>
      <c r="Q16" s="282">
        <v>116</v>
      </c>
      <c r="R16" s="282">
        <v>249</v>
      </c>
      <c r="S16" s="282">
        <v>2049</v>
      </c>
      <c r="T16" s="282">
        <v>2949</v>
      </c>
      <c r="U16" s="282">
        <v>4922</v>
      </c>
      <c r="V16" s="282">
        <v>1293</v>
      </c>
      <c r="W16" s="282">
        <v>506</v>
      </c>
      <c r="X16" s="282">
        <v>4569</v>
      </c>
      <c r="Y16" s="282">
        <v>810</v>
      </c>
    </row>
    <row r="17" spans="1:25" ht="18" customHeight="1" x14ac:dyDescent="0.25">
      <c r="A17" s="88" t="s">
        <v>137</v>
      </c>
      <c r="B17" s="88" t="s">
        <v>138</v>
      </c>
      <c r="C17" s="87">
        <v>369853</v>
      </c>
      <c r="D17" s="282">
        <v>141336</v>
      </c>
      <c r="E17" s="282">
        <v>35</v>
      </c>
      <c r="F17" s="282">
        <v>30600</v>
      </c>
      <c r="G17" s="282">
        <v>54208</v>
      </c>
      <c r="H17" s="282">
        <v>56415</v>
      </c>
      <c r="I17" s="282">
        <v>78</v>
      </c>
      <c r="J17" s="282">
        <v>11827</v>
      </c>
      <c r="K17" s="282">
        <v>5097</v>
      </c>
      <c r="L17" s="282">
        <v>101230</v>
      </c>
      <c r="M17" s="282">
        <v>19623</v>
      </c>
      <c r="N17" s="282">
        <v>14437</v>
      </c>
      <c r="O17" s="282">
        <v>5186</v>
      </c>
      <c r="P17" s="282">
        <v>23729</v>
      </c>
      <c r="Q17" s="282">
        <v>7190</v>
      </c>
      <c r="R17" s="282">
        <v>3167</v>
      </c>
      <c r="S17" s="282">
        <v>16463</v>
      </c>
      <c r="T17" s="282">
        <v>31058</v>
      </c>
      <c r="U17" s="282">
        <v>32703</v>
      </c>
      <c r="V17" s="282">
        <v>12131</v>
      </c>
      <c r="W17" s="282">
        <v>4911</v>
      </c>
      <c r="X17" s="282">
        <v>50880</v>
      </c>
      <c r="Y17" s="282">
        <v>9738</v>
      </c>
    </row>
    <row r="18" spans="1:25" ht="18" customHeight="1" x14ac:dyDescent="0.25">
      <c r="A18" s="88" t="s">
        <v>139</v>
      </c>
      <c r="B18" s="88" t="s">
        <v>140</v>
      </c>
      <c r="C18" s="87">
        <v>127047</v>
      </c>
      <c r="D18" s="282">
        <v>53808</v>
      </c>
      <c r="E18" s="282">
        <v>14</v>
      </c>
      <c r="F18" s="282">
        <v>16939</v>
      </c>
      <c r="G18" s="282">
        <v>20368</v>
      </c>
      <c r="H18" s="282">
        <v>16480</v>
      </c>
      <c r="I18" s="282">
        <v>7</v>
      </c>
      <c r="J18" s="282">
        <v>4650</v>
      </c>
      <c r="K18" s="282">
        <v>1046</v>
      </c>
      <c r="L18" s="282">
        <v>36634</v>
      </c>
      <c r="M18" s="282">
        <v>7146</v>
      </c>
      <c r="N18" s="282">
        <v>4716</v>
      </c>
      <c r="O18" s="282">
        <v>2430</v>
      </c>
      <c r="P18" s="282">
        <v>7632</v>
      </c>
      <c r="Q18" s="282">
        <v>746</v>
      </c>
      <c r="R18" s="282">
        <v>1208</v>
      </c>
      <c r="S18" s="282">
        <v>8912</v>
      </c>
      <c r="T18" s="282">
        <v>10990</v>
      </c>
      <c r="U18" s="282">
        <v>15156</v>
      </c>
      <c r="V18" s="282">
        <v>2496</v>
      </c>
      <c r="W18" s="282">
        <v>1669</v>
      </c>
      <c r="X18" s="282">
        <v>8723</v>
      </c>
      <c r="Y18" s="282">
        <v>2865</v>
      </c>
    </row>
    <row r="19" spans="1:25" ht="18" customHeight="1" x14ac:dyDescent="0.25">
      <c r="A19" s="88" t="s">
        <v>141</v>
      </c>
      <c r="B19" s="88" t="s">
        <v>142</v>
      </c>
      <c r="C19" s="87">
        <v>165348</v>
      </c>
      <c r="D19" s="282">
        <v>67564</v>
      </c>
      <c r="E19" s="282">
        <v>22</v>
      </c>
      <c r="F19" s="282">
        <v>14904</v>
      </c>
      <c r="G19" s="282">
        <v>29084</v>
      </c>
      <c r="H19" s="282">
        <v>23500</v>
      </c>
      <c r="I19" s="282">
        <v>54</v>
      </c>
      <c r="J19" s="282">
        <v>4535</v>
      </c>
      <c r="K19" s="282">
        <v>1240</v>
      </c>
      <c r="L19" s="282">
        <v>34227</v>
      </c>
      <c r="M19" s="282">
        <v>5685</v>
      </c>
      <c r="N19" s="282">
        <v>4205</v>
      </c>
      <c r="O19" s="282">
        <v>1480</v>
      </c>
      <c r="P19" s="282">
        <v>6829</v>
      </c>
      <c r="Q19" s="282">
        <v>2097</v>
      </c>
      <c r="R19" s="282">
        <v>1469</v>
      </c>
      <c r="S19" s="282">
        <v>7511</v>
      </c>
      <c r="T19" s="282">
        <v>10636</v>
      </c>
      <c r="U19" s="282">
        <v>15258</v>
      </c>
      <c r="V19" s="282">
        <v>11685</v>
      </c>
      <c r="W19" s="282">
        <v>1312</v>
      </c>
      <c r="X19" s="282">
        <v>25902</v>
      </c>
      <c r="Y19" s="282">
        <v>3625</v>
      </c>
    </row>
    <row r="20" spans="1:25" ht="27" customHeight="1" x14ac:dyDescent="0.25">
      <c r="A20" s="86" t="s">
        <v>143</v>
      </c>
      <c r="B20" s="86" t="s">
        <v>144</v>
      </c>
      <c r="C20" s="87">
        <v>625886</v>
      </c>
      <c r="D20" s="87">
        <v>251427</v>
      </c>
      <c r="E20" s="87">
        <v>64</v>
      </c>
      <c r="F20" s="87">
        <v>63888</v>
      </c>
      <c r="G20" s="87">
        <v>90988</v>
      </c>
      <c r="H20" s="87">
        <v>96382</v>
      </c>
      <c r="I20" s="87">
        <v>105</v>
      </c>
      <c r="J20" s="87">
        <v>19827</v>
      </c>
      <c r="K20" s="87">
        <v>6189</v>
      </c>
      <c r="L20" s="87">
        <v>170420</v>
      </c>
      <c r="M20" s="87">
        <v>34287</v>
      </c>
      <c r="N20" s="87">
        <v>24901</v>
      </c>
      <c r="O20" s="87">
        <v>9386</v>
      </c>
      <c r="P20" s="87">
        <v>35888</v>
      </c>
      <c r="Q20" s="87">
        <v>5169</v>
      </c>
      <c r="R20" s="87">
        <v>6126</v>
      </c>
      <c r="S20" s="87">
        <v>43479</v>
      </c>
      <c r="T20" s="87">
        <v>45471</v>
      </c>
      <c r="U20" s="87">
        <v>62477</v>
      </c>
      <c r="V20" s="87">
        <v>16014</v>
      </c>
      <c r="W20" s="87">
        <v>5769</v>
      </c>
      <c r="X20" s="87">
        <v>77236</v>
      </c>
      <c r="Y20" s="87">
        <v>16527</v>
      </c>
    </row>
    <row r="21" spans="1:25" ht="18" customHeight="1" x14ac:dyDescent="0.25">
      <c r="A21" s="88" t="s">
        <v>145</v>
      </c>
      <c r="B21" s="88" t="s">
        <v>146</v>
      </c>
      <c r="C21" s="87">
        <v>104046</v>
      </c>
      <c r="D21" s="282">
        <v>40838</v>
      </c>
      <c r="E21" s="282">
        <v>14</v>
      </c>
      <c r="F21" s="282">
        <v>11965</v>
      </c>
      <c r="G21" s="282">
        <v>13864</v>
      </c>
      <c r="H21" s="282">
        <v>14990</v>
      </c>
      <c r="I21" s="282">
        <v>5</v>
      </c>
      <c r="J21" s="282">
        <v>3460</v>
      </c>
      <c r="K21" s="282">
        <v>878</v>
      </c>
      <c r="L21" s="282">
        <v>27943</v>
      </c>
      <c r="M21" s="282">
        <v>5622</v>
      </c>
      <c r="N21" s="282">
        <v>4218</v>
      </c>
      <c r="O21" s="282">
        <v>1404</v>
      </c>
      <c r="P21" s="282">
        <v>3810</v>
      </c>
      <c r="Q21" s="282">
        <v>462</v>
      </c>
      <c r="R21" s="282">
        <v>1925</v>
      </c>
      <c r="S21" s="282">
        <v>8582</v>
      </c>
      <c r="T21" s="282">
        <v>7542</v>
      </c>
      <c r="U21" s="282">
        <v>11863</v>
      </c>
      <c r="V21" s="282">
        <v>1528</v>
      </c>
      <c r="W21" s="282">
        <v>700</v>
      </c>
      <c r="X21" s="282">
        <v>14094</v>
      </c>
      <c r="Y21" s="282">
        <v>2742</v>
      </c>
    </row>
    <row r="22" spans="1:25" ht="18" customHeight="1" x14ac:dyDescent="0.25">
      <c r="A22" s="88" t="s">
        <v>147</v>
      </c>
      <c r="B22" s="88" t="s">
        <v>148</v>
      </c>
      <c r="C22" s="87">
        <v>47944</v>
      </c>
      <c r="D22" s="282">
        <v>20255</v>
      </c>
      <c r="E22" s="282">
        <v>5</v>
      </c>
      <c r="F22" s="282">
        <v>6323</v>
      </c>
      <c r="G22" s="282">
        <v>8060</v>
      </c>
      <c r="H22" s="282">
        <v>5863</v>
      </c>
      <c r="I22" s="282">
        <v>4</v>
      </c>
      <c r="J22" s="282">
        <v>2228</v>
      </c>
      <c r="K22" s="282">
        <v>211</v>
      </c>
      <c r="L22" s="282">
        <v>12646</v>
      </c>
      <c r="M22" s="282">
        <v>2190</v>
      </c>
      <c r="N22" s="282">
        <v>1265</v>
      </c>
      <c r="O22" s="282">
        <v>925</v>
      </c>
      <c r="P22" s="282">
        <v>1618</v>
      </c>
      <c r="Q22" s="282">
        <v>249</v>
      </c>
      <c r="R22" s="282">
        <v>1024</v>
      </c>
      <c r="S22" s="282">
        <v>3723</v>
      </c>
      <c r="T22" s="282">
        <v>3842</v>
      </c>
      <c r="U22" s="282">
        <v>5075</v>
      </c>
      <c r="V22" s="282">
        <v>1379</v>
      </c>
      <c r="W22" s="282">
        <v>401</v>
      </c>
      <c r="X22" s="282">
        <v>4845</v>
      </c>
      <c r="Y22" s="282">
        <v>904</v>
      </c>
    </row>
    <row r="23" spans="1:25" ht="18" customHeight="1" x14ac:dyDescent="0.25">
      <c r="A23" s="88" t="s">
        <v>149</v>
      </c>
      <c r="B23" s="88" t="s">
        <v>150</v>
      </c>
      <c r="C23" s="87">
        <v>160685</v>
      </c>
      <c r="D23" s="282">
        <v>57534</v>
      </c>
      <c r="E23" s="282">
        <v>17</v>
      </c>
      <c r="F23" s="282">
        <v>16643</v>
      </c>
      <c r="G23" s="282">
        <v>20494</v>
      </c>
      <c r="H23" s="282">
        <v>20363</v>
      </c>
      <c r="I23" s="282">
        <v>17</v>
      </c>
      <c r="J23" s="282">
        <v>4661</v>
      </c>
      <c r="K23" s="282">
        <v>1941</v>
      </c>
      <c r="L23" s="282">
        <v>49865</v>
      </c>
      <c r="M23" s="282">
        <v>11497</v>
      </c>
      <c r="N23" s="282">
        <v>8684</v>
      </c>
      <c r="O23" s="282">
        <v>2813</v>
      </c>
      <c r="P23" s="282">
        <v>13065</v>
      </c>
      <c r="Q23" s="282">
        <v>1090</v>
      </c>
      <c r="R23" s="282">
        <v>932</v>
      </c>
      <c r="S23" s="282">
        <v>11432</v>
      </c>
      <c r="T23" s="282">
        <v>11849</v>
      </c>
      <c r="U23" s="282">
        <v>17415</v>
      </c>
      <c r="V23" s="282">
        <v>4396</v>
      </c>
      <c r="W23" s="282">
        <v>2094</v>
      </c>
      <c r="X23" s="282">
        <v>17415</v>
      </c>
      <c r="Y23" s="282">
        <v>5364</v>
      </c>
    </row>
    <row r="24" spans="1:25" ht="18" customHeight="1" x14ac:dyDescent="0.25">
      <c r="A24" s="88" t="s">
        <v>151</v>
      </c>
      <c r="B24" s="88" t="s">
        <v>152</v>
      </c>
      <c r="C24" s="87">
        <v>313211</v>
      </c>
      <c r="D24" s="282">
        <v>132800</v>
      </c>
      <c r="E24" s="282">
        <v>28</v>
      </c>
      <c r="F24" s="282">
        <v>28957</v>
      </c>
      <c r="G24" s="282">
        <v>48570</v>
      </c>
      <c r="H24" s="282">
        <v>55166</v>
      </c>
      <c r="I24" s="282">
        <v>79</v>
      </c>
      <c r="J24" s="282">
        <v>9478</v>
      </c>
      <c r="K24" s="282">
        <v>3159</v>
      </c>
      <c r="L24" s="282">
        <v>79966</v>
      </c>
      <c r="M24" s="282">
        <v>14978</v>
      </c>
      <c r="N24" s="282">
        <v>10734</v>
      </c>
      <c r="O24" s="282">
        <v>4244</v>
      </c>
      <c r="P24" s="282">
        <v>17395</v>
      </c>
      <c r="Q24" s="282">
        <v>3368</v>
      </c>
      <c r="R24" s="282">
        <v>2245</v>
      </c>
      <c r="S24" s="282">
        <v>19742</v>
      </c>
      <c r="T24" s="282">
        <v>22238</v>
      </c>
      <c r="U24" s="282">
        <v>28124</v>
      </c>
      <c r="V24" s="282">
        <v>8711</v>
      </c>
      <c r="W24" s="282">
        <v>2574</v>
      </c>
      <c r="X24" s="282">
        <v>40882</v>
      </c>
      <c r="Y24" s="282">
        <v>7517</v>
      </c>
    </row>
    <row r="25" spans="1:25" ht="29.25" customHeight="1" x14ac:dyDescent="0.25">
      <c r="A25" s="86" t="s">
        <v>153</v>
      </c>
      <c r="B25" s="86" t="s">
        <v>154</v>
      </c>
      <c r="C25" s="87">
        <v>421676</v>
      </c>
      <c r="D25" s="87">
        <v>164108</v>
      </c>
      <c r="E25" s="87">
        <v>49</v>
      </c>
      <c r="F25" s="87">
        <v>47983</v>
      </c>
      <c r="G25" s="87">
        <v>60737</v>
      </c>
      <c r="H25" s="87">
        <v>55277</v>
      </c>
      <c r="I25" s="87">
        <v>62</v>
      </c>
      <c r="J25" s="87">
        <v>16245</v>
      </c>
      <c r="K25" s="87">
        <v>3756</v>
      </c>
      <c r="L25" s="87">
        <v>122560</v>
      </c>
      <c r="M25" s="87">
        <v>20844</v>
      </c>
      <c r="N25" s="87">
        <v>14414</v>
      </c>
      <c r="O25" s="87">
        <v>6430</v>
      </c>
      <c r="P25" s="87">
        <v>24104</v>
      </c>
      <c r="Q25" s="87">
        <v>3149</v>
      </c>
      <c r="R25" s="87">
        <v>5180</v>
      </c>
      <c r="S25" s="87">
        <v>33414</v>
      </c>
      <c r="T25" s="87">
        <v>35869</v>
      </c>
      <c r="U25" s="87">
        <v>43210</v>
      </c>
      <c r="V25" s="87">
        <v>13248</v>
      </c>
      <c r="W25" s="87">
        <v>4922</v>
      </c>
      <c r="X25" s="87">
        <v>42884</v>
      </c>
      <c r="Y25" s="87">
        <v>10743</v>
      </c>
    </row>
    <row r="26" spans="1:25" ht="18" customHeight="1" x14ac:dyDescent="0.25">
      <c r="A26" s="88" t="s">
        <v>155</v>
      </c>
      <c r="B26" s="88" t="s">
        <v>156</v>
      </c>
      <c r="C26" s="87">
        <v>88472</v>
      </c>
      <c r="D26" s="282">
        <v>37125</v>
      </c>
      <c r="E26" s="282">
        <v>10</v>
      </c>
      <c r="F26" s="282">
        <v>9214</v>
      </c>
      <c r="G26" s="282">
        <v>14568</v>
      </c>
      <c r="H26" s="282">
        <v>13316</v>
      </c>
      <c r="I26" s="282">
        <v>17</v>
      </c>
      <c r="J26" s="282">
        <v>3492</v>
      </c>
      <c r="K26" s="282">
        <v>764</v>
      </c>
      <c r="L26" s="282">
        <v>22605</v>
      </c>
      <c r="M26" s="282">
        <v>4070</v>
      </c>
      <c r="N26" s="282">
        <v>2871</v>
      </c>
      <c r="O26" s="282">
        <v>1199</v>
      </c>
      <c r="P26" s="282">
        <v>4780</v>
      </c>
      <c r="Q26" s="282">
        <v>647</v>
      </c>
      <c r="R26" s="282">
        <v>626</v>
      </c>
      <c r="S26" s="282">
        <v>5219</v>
      </c>
      <c r="T26" s="282">
        <v>7263</v>
      </c>
      <c r="U26" s="282">
        <v>8666</v>
      </c>
      <c r="V26" s="282">
        <v>2117</v>
      </c>
      <c r="W26" s="282">
        <v>948</v>
      </c>
      <c r="X26" s="282">
        <v>10775</v>
      </c>
      <c r="Y26" s="282">
        <v>1980</v>
      </c>
    </row>
    <row r="27" spans="1:25" ht="18" customHeight="1" x14ac:dyDescent="0.25">
      <c r="A27" s="88" t="s">
        <v>157</v>
      </c>
      <c r="B27" s="88" t="s">
        <v>158</v>
      </c>
      <c r="C27" s="87">
        <v>105738</v>
      </c>
      <c r="D27" s="282">
        <v>40679</v>
      </c>
      <c r="E27" s="282">
        <v>8</v>
      </c>
      <c r="F27" s="282">
        <v>14025</v>
      </c>
      <c r="G27" s="282">
        <v>12300</v>
      </c>
      <c r="H27" s="282">
        <v>14335</v>
      </c>
      <c r="I27" s="282">
        <v>11</v>
      </c>
      <c r="J27" s="282">
        <v>3902</v>
      </c>
      <c r="K27" s="282">
        <v>807</v>
      </c>
      <c r="L27" s="282">
        <v>29164</v>
      </c>
      <c r="M27" s="282">
        <v>5335</v>
      </c>
      <c r="N27" s="282">
        <v>3600</v>
      </c>
      <c r="O27" s="282">
        <v>1735</v>
      </c>
      <c r="P27" s="282">
        <v>6705</v>
      </c>
      <c r="Q27" s="282">
        <v>950</v>
      </c>
      <c r="R27" s="282">
        <v>1751</v>
      </c>
      <c r="S27" s="282">
        <v>4948</v>
      </c>
      <c r="T27" s="282">
        <v>9475</v>
      </c>
      <c r="U27" s="282">
        <v>10769</v>
      </c>
      <c r="V27" s="282">
        <v>3303</v>
      </c>
      <c r="W27" s="282">
        <v>828</v>
      </c>
      <c r="X27" s="282">
        <v>13636</v>
      </c>
      <c r="Y27" s="282">
        <v>2650</v>
      </c>
    </row>
    <row r="28" spans="1:25" ht="18" customHeight="1" x14ac:dyDescent="0.25">
      <c r="A28" s="88" t="s">
        <v>159</v>
      </c>
      <c r="B28" s="88" t="s">
        <v>160</v>
      </c>
      <c r="C28" s="87">
        <v>58324</v>
      </c>
      <c r="D28" s="282">
        <v>23576</v>
      </c>
      <c r="E28" s="282">
        <v>8</v>
      </c>
      <c r="F28" s="282">
        <v>6933</v>
      </c>
      <c r="G28" s="282">
        <v>8901</v>
      </c>
      <c r="H28" s="282">
        <v>7722</v>
      </c>
      <c r="I28" s="282">
        <v>12</v>
      </c>
      <c r="J28" s="282">
        <v>2511</v>
      </c>
      <c r="K28" s="282">
        <v>371</v>
      </c>
      <c r="L28" s="282">
        <v>17188</v>
      </c>
      <c r="M28" s="282">
        <v>3316</v>
      </c>
      <c r="N28" s="282">
        <v>2235</v>
      </c>
      <c r="O28" s="282">
        <v>1081</v>
      </c>
      <c r="P28" s="282">
        <v>2504</v>
      </c>
      <c r="Q28" s="282">
        <v>178</v>
      </c>
      <c r="R28" s="282">
        <v>873</v>
      </c>
      <c r="S28" s="282">
        <v>5517</v>
      </c>
      <c r="T28" s="282">
        <v>4800</v>
      </c>
      <c r="U28" s="282">
        <v>6222</v>
      </c>
      <c r="V28" s="282">
        <v>1571</v>
      </c>
      <c r="W28" s="282">
        <v>581</v>
      </c>
      <c r="X28" s="282">
        <v>4847</v>
      </c>
      <c r="Y28" s="282">
        <v>1457</v>
      </c>
    </row>
    <row r="29" spans="1:25" ht="18" customHeight="1" x14ac:dyDescent="0.25">
      <c r="A29" s="88" t="s">
        <v>161</v>
      </c>
      <c r="B29" s="88" t="s">
        <v>162</v>
      </c>
      <c r="C29" s="87">
        <v>63340</v>
      </c>
      <c r="D29" s="282">
        <v>27020</v>
      </c>
      <c r="E29" s="282">
        <v>9</v>
      </c>
      <c r="F29" s="282">
        <v>7253</v>
      </c>
      <c r="G29" s="282">
        <v>10859</v>
      </c>
      <c r="H29" s="282">
        <v>8892</v>
      </c>
      <c r="I29" s="282">
        <v>7</v>
      </c>
      <c r="J29" s="282">
        <v>2806</v>
      </c>
      <c r="K29" s="282">
        <v>778</v>
      </c>
      <c r="L29" s="282">
        <v>17566</v>
      </c>
      <c r="M29" s="282">
        <v>3201</v>
      </c>
      <c r="N29" s="282">
        <v>2189</v>
      </c>
      <c r="O29" s="282">
        <v>1012</v>
      </c>
      <c r="P29" s="282">
        <v>4090</v>
      </c>
      <c r="Q29" s="282">
        <v>345</v>
      </c>
      <c r="R29" s="282">
        <v>529</v>
      </c>
      <c r="S29" s="282">
        <v>4080</v>
      </c>
      <c r="T29" s="282">
        <v>5321</v>
      </c>
      <c r="U29" s="282">
        <v>5931</v>
      </c>
      <c r="V29" s="282">
        <v>2157</v>
      </c>
      <c r="W29" s="282">
        <v>998</v>
      </c>
      <c r="X29" s="282">
        <v>4395</v>
      </c>
      <c r="Y29" s="282">
        <v>1689</v>
      </c>
    </row>
    <row r="30" spans="1:25" ht="18" customHeight="1" x14ac:dyDescent="0.25">
      <c r="A30" s="88" t="s">
        <v>163</v>
      </c>
      <c r="B30" s="88" t="s">
        <v>164</v>
      </c>
      <c r="C30" s="87">
        <v>105802</v>
      </c>
      <c r="D30" s="282">
        <v>35708</v>
      </c>
      <c r="E30" s="282">
        <v>14</v>
      </c>
      <c r="F30" s="282">
        <v>10558</v>
      </c>
      <c r="G30" s="282">
        <v>14109</v>
      </c>
      <c r="H30" s="282">
        <v>11012</v>
      </c>
      <c r="I30" s="282">
        <v>15</v>
      </c>
      <c r="J30" s="282">
        <v>3534</v>
      </c>
      <c r="K30" s="282">
        <v>1036</v>
      </c>
      <c r="L30" s="282">
        <v>36037</v>
      </c>
      <c r="M30" s="282">
        <v>4922</v>
      </c>
      <c r="N30" s="282">
        <v>3519</v>
      </c>
      <c r="O30" s="282">
        <v>1403</v>
      </c>
      <c r="P30" s="282">
        <v>6025</v>
      </c>
      <c r="Q30" s="282">
        <v>1029</v>
      </c>
      <c r="R30" s="282">
        <v>1401</v>
      </c>
      <c r="S30" s="282">
        <v>13650</v>
      </c>
      <c r="T30" s="282">
        <v>9010</v>
      </c>
      <c r="U30" s="282">
        <v>11622</v>
      </c>
      <c r="V30" s="282">
        <v>4100</v>
      </c>
      <c r="W30" s="282">
        <v>1567</v>
      </c>
      <c r="X30" s="282">
        <v>9231</v>
      </c>
      <c r="Y30" s="282">
        <v>2967</v>
      </c>
    </row>
    <row r="31" spans="1:25" ht="30" customHeight="1" x14ac:dyDescent="0.25">
      <c r="A31" s="86" t="s">
        <v>165</v>
      </c>
      <c r="B31" s="86" t="s">
        <v>166</v>
      </c>
      <c r="C31" s="87">
        <v>591186</v>
      </c>
      <c r="D31" s="87">
        <v>243396</v>
      </c>
      <c r="E31" s="87">
        <v>74</v>
      </c>
      <c r="F31" s="87">
        <v>67223</v>
      </c>
      <c r="G31" s="87">
        <v>91270</v>
      </c>
      <c r="H31" s="87">
        <v>84702</v>
      </c>
      <c r="I31" s="87">
        <v>127</v>
      </c>
      <c r="J31" s="87">
        <v>19674</v>
      </c>
      <c r="K31" s="87">
        <v>10613</v>
      </c>
      <c r="L31" s="87">
        <v>179836</v>
      </c>
      <c r="M31" s="87">
        <v>32456</v>
      </c>
      <c r="N31" s="87">
        <v>23469</v>
      </c>
      <c r="O31" s="87">
        <v>8987</v>
      </c>
      <c r="P31" s="87">
        <v>54467</v>
      </c>
      <c r="Q31" s="87">
        <v>5745</v>
      </c>
      <c r="R31" s="87">
        <v>4789</v>
      </c>
      <c r="S31" s="87">
        <v>35960</v>
      </c>
      <c r="T31" s="87">
        <v>46419</v>
      </c>
      <c r="U31" s="87">
        <v>50212</v>
      </c>
      <c r="V31" s="87">
        <v>13543</v>
      </c>
      <c r="W31" s="87">
        <v>10001</v>
      </c>
      <c r="X31" s="87">
        <v>52373</v>
      </c>
      <c r="Y31" s="87">
        <v>11538</v>
      </c>
    </row>
    <row r="32" spans="1:25" ht="18" customHeight="1" x14ac:dyDescent="0.25">
      <c r="A32" s="88" t="s">
        <v>167</v>
      </c>
      <c r="B32" s="88" t="s">
        <v>168</v>
      </c>
      <c r="C32" s="87">
        <v>95877</v>
      </c>
      <c r="D32" s="282">
        <v>42466</v>
      </c>
      <c r="E32" s="282">
        <v>12</v>
      </c>
      <c r="F32" s="282">
        <v>12472</v>
      </c>
      <c r="G32" s="282">
        <v>11598</v>
      </c>
      <c r="H32" s="282">
        <v>18380</v>
      </c>
      <c r="I32" s="282">
        <v>4</v>
      </c>
      <c r="J32" s="282">
        <v>3764</v>
      </c>
      <c r="K32" s="282">
        <v>887</v>
      </c>
      <c r="L32" s="282">
        <v>25661</v>
      </c>
      <c r="M32" s="282">
        <v>4308</v>
      </c>
      <c r="N32" s="282">
        <v>2905</v>
      </c>
      <c r="O32" s="282">
        <v>1403</v>
      </c>
      <c r="P32" s="282">
        <v>6192</v>
      </c>
      <c r="Q32" s="282">
        <v>465</v>
      </c>
      <c r="R32" s="282">
        <v>1069</v>
      </c>
      <c r="S32" s="282">
        <v>5620</v>
      </c>
      <c r="T32" s="282">
        <v>8007</v>
      </c>
      <c r="U32" s="282">
        <v>8753</v>
      </c>
      <c r="V32" s="282">
        <v>2509</v>
      </c>
      <c r="W32" s="282">
        <v>1008</v>
      </c>
      <c r="X32" s="282">
        <v>8598</v>
      </c>
      <c r="Y32" s="282">
        <v>2231</v>
      </c>
    </row>
    <row r="33" spans="1:25" ht="18" customHeight="1" x14ac:dyDescent="0.25">
      <c r="A33" s="88" t="s">
        <v>169</v>
      </c>
      <c r="B33" s="88" t="s">
        <v>170</v>
      </c>
      <c r="C33" s="87">
        <v>41599</v>
      </c>
      <c r="D33" s="282">
        <v>15457</v>
      </c>
      <c r="E33" s="282">
        <v>4</v>
      </c>
      <c r="F33" s="282">
        <v>4765</v>
      </c>
      <c r="G33" s="282">
        <v>6002</v>
      </c>
      <c r="H33" s="282">
        <v>4666</v>
      </c>
      <c r="I33" s="282">
        <v>20</v>
      </c>
      <c r="J33" s="282">
        <v>1640</v>
      </c>
      <c r="K33" s="282">
        <v>360</v>
      </c>
      <c r="L33" s="282">
        <v>14042</v>
      </c>
      <c r="M33" s="282">
        <v>2340</v>
      </c>
      <c r="N33" s="282">
        <v>1531</v>
      </c>
      <c r="O33" s="282">
        <v>809</v>
      </c>
      <c r="P33" s="282">
        <v>4626</v>
      </c>
      <c r="Q33" s="282">
        <v>286</v>
      </c>
      <c r="R33" s="282">
        <v>490</v>
      </c>
      <c r="S33" s="282">
        <v>2592</v>
      </c>
      <c r="T33" s="282">
        <v>3708</v>
      </c>
      <c r="U33" s="282">
        <v>3905</v>
      </c>
      <c r="V33" s="282">
        <v>1012</v>
      </c>
      <c r="W33" s="282">
        <v>627</v>
      </c>
      <c r="X33" s="282">
        <v>3568</v>
      </c>
      <c r="Y33" s="282">
        <v>988</v>
      </c>
    </row>
    <row r="34" spans="1:25" ht="18" customHeight="1" x14ac:dyDescent="0.25">
      <c r="A34" s="88" t="s">
        <v>171</v>
      </c>
      <c r="B34" s="88" t="s">
        <v>172</v>
      </c>
      <c r="C34" s="87">
        <v>93374</v>
      </c>
      <c r="D34" s="282">
        <v>37520</v>
      </c>
      <c r="E34" s="282">
        <v>16</v>
      </c>
      <c r="F34" s="282">
        <v>11205</v>
      </c>
      <c r="G34" s="282">
        <v>13370</v>
      </c>
      <c r="H34" s="282">
        <v>12870</v>
      </c>
      <c r="I34" s="282">
        <v>59</v>
      </c>
      <c r="J34" s="282">
        <v>3986</v>
      </c>
      <c r="K34" s="282">
        <v>675</v>
      </c>
      <c r="L34" s="282">
        <v>27985</v>
      </c>
      <c r="M34" s="282">
        <v>5029</v>
      </c>
      <c r="N34" s="282">
        <v>3443</v>
      </c>
      <c r="O34" s="282">
        <v>1586</v>
      </c>
      <c r="P34" s="282">
        <v>4708</v>
      </c>
      <c r="Q34" s="282">
        <v>469</v>
      </c>
      <c r="R34" s="282">
        <v>832</v>
      </c>
      <c r="S34" s="282">
        <v>8576</v>
      </c>
      <c r="T34" s="282">
        <v>8371</v>
      </c>
      <c r="U34" s="282">
        <v>8773</v>
      </c>
      <c r="V34" s="282">
        <v>2066</v>
      </c>
      <c r="W34" s="282">
        <v>1060</v>
      </c>
      <c r="X34" s="282">
        <v>9418</v>
      </c>
      <c r="Y34" s="282">
        <v>1891</v>
      </c>
    </row>
    <row r="35" spans="1:25" ht="18" customHeight="1" x14ac:dyDescent="0.25">
      <c r="A35" s="88" t="s">
        <v>173</v>
      </c>
      <c r="B35" s="88" t="s">
        <v>166</v>
      </c>
      <c r="C35" s="87">
        <v>360336</v>
      </c>
      <c r="D35" s="282">
        <v>147953</v>
      </c>
      <c r="E35" s="282">
        <v>42</v>
      </c>
      <c r="F35" s="282">
        <v>38781</v>
      </c>
      <c r="G35" s="282">
        <v>60300</v>
      </c>
      <c r="H35" s="282">
        <v>48786</v>
      </c>
      <c r="I35" s="282">
        <v>44</v>
      </c>
      <c r="J35" s="282">
        <v>10284</v>
      </c>
      <c r="K35" s="282">
        <v>8691</v>
      </c>
      <c r="L35" s="282">
        <v>112148</v>
      </c>
      <c r="M35" s="282">
        <v>20779</v>
      </c>
      <c r="N35" s="282">
        <v>15590</v>
      </c>
      <c r="O35" s="282">
        <v>5189</v>
      </c>
      <c r="P35" s="282">
        <v>38941</v>
      </c>
      <c r="Q35" s="282">
        <v>4525</v>
      </c>
      <c r="R35" s="282">
        <v>2398</v>
      </c>
      <c r="S35" s="282">
        <v>19172</v>
      </c>
      <c r="T35" s="282">
        <v>26333</v>
      </c>
      <c r="U35" s="282">
        <v>28781</v>
      </c>
      <c r="V35" s="282">
        <v>7956</v>
      </c>
      <c r="W35" s="282">
        <v>7306</v>
      </c>
      <c r="X35" s="282">
        <v>30789</v>
      </c>
      <c r="Y35" s="282">
        <v>6428</v>
      </c>
    </row>
    <row r="36" spans="1:25" ht="32.25" customHeight="1" x14ac:dyDescent="0.25">
      <c r="A36" s="86" t="s">
        <v>174</v>
      </c>
      <c r="B36" s="86" t="s">
        <v>175</v>
      </c>
      <c r="C36" s="87">
        <v>475373</v>
      </c>
      <c r="D36" s="87">
        <v>186998</v>
      </c>
      <c r="E36" s="87">
        <v>49</v>
      </c>
      <c r="F36" s="87">
        <v>49731</v>
      </c>
      <c r="G36" s="87">
        <v>82850</v>
      </c>
      <c r="H36" s="87">
        <v>54149</v>
      </c>
      <c r="I36" s="87">
        <v>219</v>
      </c>
      <c r="J36" s="87">
        <v>19002</v>
      </c>
      <c r="K36" s="87">
        <v>4060</v>
      </c>
      <c r="L36" s="87">
        <v>144069</v>
      </c>
      <c r="M36" s="87">
        <v>20398</v>
      </c>
      <c r="N36" s="87">
        <v>13582</v>
      </c>
      <c r="O36" s="87">
        <v>6816</v>
      </c>
      <c r="P36" s="87">
        <v>35349</v>
      </c>
      <c r="Q36" s="87">
        <v>4313</v>
      </c>
      <c r="R36" s="87">
        <v>7033</v>
      </c>
      <c r="S36" s="87">
        <v>34766</v>
      </c>
      <c r="T36" s="87">
        <v>42210</v>
      </c>
      <c r="U36" s="87">
        <v>45427</v>
      </c>
      <c r="V36" s="87">
        <v>14953</v>
      </c>
      <c r="W36" s="87">
        <v>5321</v>
      </c>
      <c r="X36" s="87">
        <v>44275</v>
      </c>
      <c r="Y36" s="87">
        <v>11268</v>
      </c>
    </row>
    <row r="37" spans="1:25" ht="18" customHeight="1" x14ac:dyDescent="0.25">
      <c r="A37" s="88" t="s">
        <v>176</v>
      </c>
      <c r="B37" s="88" t="s">
        <v>177</v>
      </c>
      <c r="C37" s="87">
        <v>49918</v>
      </c>
      <c r="D37" s="282">
        <v>17632</v>
      </c>
      <c r="E37" s="282">
        <v>16</v>
      </c>
      <c r="F37" s="282">
        <v>4818</v>
      </c>
      <c r="G37" s="282">
        <v>7772</v>
      </c>
      <c r="H37" s="282">
        <v>4994</v>
      </c>
      <c r="I37" s="282">
        <v>32</v>
      </c>
      <c r="J37" s="282">
        <v>1664</v>
      </c>
      <c r="K37" s="282">
        <v>556</v>
      </c>
      <c r="L37" s="282">
        <v>17276</v>
      </c>
      <c r="M37" s="282">
        <v>2337</v>
      </c>
      <c r="N37" s="282">
        <v>1443</v>
      </c>
      <c r="O37" s="282">
        <v>894</v>
      </c>
      <c r="P37" s="282">
        <v>5029</v>
      </c>
      <c r="Q37" s="282">
        <v>496</v>
      </c>
      <c r="R37" s="282">
        <v>687</v>
      </c>
      <c r="S37" s="282">
        <v>3878</v>
      </c>
      <c r="T37" s="282">
        <v>4849</v>
      </c>
      <c r="U37" s="282">
        <v>4229</v>
      </c>
      <c r="V37" s="282">
        <v>1787</v>
      </c>
      <c r="W37" s="282">
        <v>608</v>
      </c>
      <c r="X37" s="282">
        <v>5015</v>
      </c>
      <c r="Y37" s="282">
        <v>1151</v>
      </c>
    </row>
    <row r="38" spans="1:25" ht="18" customHeight="1" x14ac:dyDescent="0.25">
      <c r="A38" s="88" t="s">
        <v>178</v>
      </c>
      <c r="B38" s="88" t="s">
        <v>179</v>
      </c>
      <c r="C38" s="87">
        <v>72210</v>
      </c>
      <c r="D38" s="282">
        <v>25967</v>
      </c>
      <c r="E38" s="282">
        <v>7</v>
      </c>
      <c r="F38" s="282">
        <v>5845</v>
      </c>
      <c r="G38" s="282">
        <v>12448</v>
      </c>
      <c r="H38" s="282">
        <v>7606</v>
      </c>
      <c r="I38" s="282">
        <v>61</v>
      </c>
      <c r="J38" s="282">
        <v>2759</v>
      </c>
      <c r="K38" s="282">
        <v>658</v>
      </c>
      <c r="L38" s="282">
        <v>23415</v>
      </c>
      <c r="M38" s="282">
        <v>3582</v>
      </c>
      <c r="N38" s="282">
        <v>2179</v>
      </c>
      <c r="O38" s="282">
        <v>1403</v>
      </c>
      <c r="P38" s="282">
        <v>5008</v>
      </c>
      <c r="Q38" s="282">
        <v>804</v>
      </c>
      <c r="R38" s="282">
        <v>2283</v>
      </c>
      <c r="S38" s="282">
        <v>5306</v>
      </c>
      <c r="T38" s="282">
        <v>6432</v>
      </c>
      <c r="U38" s="282">
        <v>7120</v>
      </c>
      <c r="V38" s="282">
        <v>1797</v>
      </c>
      <c r="W38" s="282">
        <v>835</v>
      </c>
      <c r="X38" s="282">
        <v>7751</v>
      </c>
      <c r="Y38" s="282">
        <v>1908</v>
      </c>
    </row>
    <row r="39" spans="1:25" ht="18" customHeight="1" x14ac:dyDescent="0.25">
      <c r="A39" s="88" t="s">
        <v>180</v>
      </c>
      <c r="B39" s="88" t="s">
        <v>181</v>
      </c>
      <c r="C39" s="87">
        <v>161800</v>
      </c>
      <c r="D39" s="282">
        <v>66315</v>
      </c>
      <c r="E39" s="282">
        <v>13</v>
      </c>
      <c r="F39" s="282">
        <v>15495</v>
      </c>
      <c r="G39" s="282">
        <v>28437</v>
      </c>
      <c r="H39" s="282">
        <v>22332</v>
      </c>
      <c r="I39" s="282">
        <v>38</v>
      </c>
      <c r="J39" s="282">
        <v>6126</v>
      </c>
      <c r="K39" s="282">
        <v>1550</v>
      </c>
      <c r="L39" s="282">
        <v>47007</v>
      </c>
      <c r="M39" s="282">
        <v>6866</v>
      </c>
      <c r="N39" s="282">
        <v>5021</v>
      </c>
      <c r="O39" s="282">
        <v>1845</v>
      </c>
      <c r="P39" s="282">
        <v>13861</v>
      </c>
      <c r="Q39" s="282">
        <v>1176</v>
      </c>
      <c r="R39" s="282">
        <v>1507</v>
      </c>
      <c r="S39" s="282">
        <v>10450</v>
      </c>
      <c r="T39" s="282">
        <v>13147</v>
      </c>
      <c r="U39" s="282">
        <v>14435</v>
      </c>
      <c r="V39" s="282">
        <v>5568</v>
      </c>
      <c r="W39" s="282">
        <v>1779</v>
      </c>
      <c r="X39" s="282">
        <v>15487</v>
      </c>
      <c r="Y39" s="282">
        <v>3533</v>
      </c>
    </row>
    <row r="40" spans="1:25" ht="18" customHeight="1" x14ac:dyDescent="0.25">
      <c r="A40" s="88" t="s">
        <v>182</v>
      </c>
      <c r="B40" s="88" t="s">
        <v>183</v>
      </c>
      <c r="C40" s="87">
        <v>76684</v>
      </c>
      <c r="D40" s="282">
        <v>26928</v>
      </c>
      <c r="E40" s="282">
        <v>3</v>
      </c>
      <c r="F40" s="282">
        <v>8678</v>
      </c>
      <c r="G40" s="282">
        <v>12345</v>
      </c>
      <c r="H40" s="282">
        <v>5849</v>
      </c>
      <c r="I40" s="282">
        <v>53</v>
      </c>
      <c r="J40" s="282">
        <v>2520</v>
      </c>
      <c r="K40" s="282">
        <v>684</v>
      </c>
      <c r="L40" s="282">
        <v>30362</v>
      </c>
      <c r="M40" s="282">
        <v>3799</v>
      </c>
      <c r="N40" s="282">
        <v>2539</v>
      </c>
      <c r="O40" s="282">
        <v>1260</v>
      </c>
      <c r="P40" s="282">
        <v>7709</v>
      </c>
      <c r="Q40" s="282">
        <v>1046</v>
      </c>
      <c r="R40" s="282">
        <v>1065</v>
      </c>
      <c r="S40" s="282">
        <v>7612</v>
      </c>
      <c r="T40" s="282">
        <v>9131</v>
      </c>
      <c r="U40" s="282">
        <v>7451</v>
      </c>
      <c r="V40" s="282">
        <v>2159</v>
      </c>
      <c r="W40" s="282">
        <v>615</v>
      </c>
      <c r="X40" s="282">
        <v>4470</v>
      </c>
      <c r="Y40" s="282">
        <v>1495</v>
      </c>
    </row>
    <row r="41" spans="1:25" ht="18" customHeight="1" x14ac:dyDescent="0.25">
      <c r="A41" s="88" t="s">
        <v>184</v>
      </c>
      <c r="B41" s="88" t="s">
        <v>185</v>
      </c>
      <c r="C41" s="87">
        <v>65115</v>
      </c>
      <c r="D41" s="282">
        <v>28774</v>
      </c>
      <c r="E41" s="282">
        <v>2</v>
      </c>
      <c r="F41" s="282">
        <v>8506</v>
      </c>
      <c r="G41" s="282">
        <v>12251</v>
      </c>
      <c r="H41" s="282">
        <v>7995</v>
      </c>
      <c r="I41" s="282">
        <v>20</v>
      </c>
      <c r="J41" s="282">
        <v>3268</v>
      </c>
      <c r="K41" s="282">
        <v>351</v>
      </c>
      <c r="L41" s="282">
        <v>14145</v>
      </c>
      <c r="M41" s="282">
        <v>1950</v>
      </c>
      <c r="N41" s="282">
        <v>1236</v>
      </c>
      <c r="O41" s="282">
        <v>714</v>
      </c>
      <c r="P41" s="282">
        <v>1768</v>
      </c>
      <c r="Q41" s="282">
        <v>404</v>
      </c>
      <c r="R41" s="282">
        <v>874</v>
      </c>
      <c r="S41" s="282">
        <v>4185</v>
      </c>
      <c r="T41" s="282">
        <v>4964</v>
      </c>
      <c r="U41" s="282">
        <v>7040</v>
      </c>
      <c r="V41" s="282">
        <v>2100</v>
      </c>
      <c r="W41" s="282">
        <v>860</v>
      </c>
      <c r="X41" s="282">
        <v>6712</v>
      </c>
      <c r="Y41" s="282">
        <v>1865</v>
      </c>
    </row>
    <row r="42" spans="1:25" ht="18" customHeight="1" x14ac:dyDescent="0.25">
      <c r="A42" s="88" t="s">
        <v>186</v>
      </c>
      <c r="B42" s="88" t="s">
        <v>187</v>
      </c>
      <c r="C42" s="87">
        <v>49646</v>
      </c>
      <c r="D42" s="282">
        <v>21382</v>
      </c>
      <c r="E42" s="282">
        <v>8</v>
      </c>
      <c r="F42" s="282">
        <v>6389</v>
      </c>
      <c r="G42" s="282">
        <v>9597</v>
      </c>
      <c r="H42" s="282">
        <v>5373</v>
      </c>
      <c r="I42" s="282">
        <v>15</v>
      </c>
      <c r="J42" s="282">
        <v>2665</v>
      </c>
      <c r="K42" s="282">
        <v>261</v>
      </c>
      <c r="L42" s="282">
        <v>11864</v>
      </c>
      <c r="M42" s="282">
        <v>1864</v>
      </c>
      <c r="N42" s="282">
        <v>1164</v>
      </c>
      <c r="O42" s="282">
        <v>700</v>
      </c>
      <c r="P42" s="282">
        <v>1974</v>
      </c>
      <c r="Q42" s="282">
        <v>387</v>
      </c>
      <c r="R42" s="282">
        <v>617</v>
      </c>
      <c r="S42" s="282">
        <v>3335</v>
      </c>
      <c r="T42" s="282">
        <v>3687</v>
      </c>
      <c r="U42" s="282">
        <v>5152</v>
      </c>
      <c r="V42" s="282">
        <v>1542</v>
      </c>
      <c r="W42" s="282">
        <v>624</v>
      </c>
      <c r="X42" s="282">
        <v>4840</v>
      </c>
      <c r="Y42" s="282">
        <v>1316</v>
      </c>
    </row>
    <row r="43" spans="1:25" ht="29.25" customHeight="1" x14ac:dyDescent="0.25">
      <c r="A43" s="86" t="s">
        <v>188</v>
      </c>
      <c r="B43" s="86" t="s">
        <v>189</v>
      </c>
      <c r="C43" s="87">
        <v>900073</v>
      </c>
      <c r="D43" s="87">
        <v>244954</v>
      </c>
      <c r="E43" s="87">
        <v>114</v>
      </c>
      <c r="F43" s="87">
        <v>78384</v>
      </c>
      <c r="G43" s="87">
        <v>104833</v>
      </c>
      <c r="H43" s="87">
        <v>61543</v>
      </c>
      <c r="I43" s="87">
        <v>80</v>
      </c>
      <c r="J43" s="87">
        <v>24853</v>
      </c>
      <c r="K43" s="87">
        <v>31157</v>
      </c>
      <c r="L43" s="87">
        <v>425095</v>
      </c>
      <c r="M43" s="87">
        <v>54946</v>
      </c>
      <c r="N43" s="87">
        <v>37035</v>
      </c>
      <c r="O43" s="87">
        <v>17911</v>
      </c>
      <c r="P43" s="87">
        <v>107445</v>
      </c>
      <c r="Q43" s="87">
        <v>65013</v>
      </c>
      <c r="R43" s="87">
        <v>16934</v>
      </c>
      <c r="S43" s="87">
        <v>47153</v>
      </c>
      <c r="T43" s="87">
        <v>133604</v>
      </c>
      <c r="U43" s="87">
        <v>54679</v>
      </c>
      <c r="V43" s="87">
        <v>41429</v>
      </c>
      <c r="W43" s="87">
        <v>6183</v>
      </c>
      <c r="X43" s="87">
        <v>59681</v>
      </c>
      <c r="Y43" s="87">
        <v>12042</v>
      </c>
    </row>
    <row r="44" spans="1:25" ht="18" customHeight="1" x14ac:dyDescent="0.25">
      <c r="A44" s="88" t="s">
        <v>190</v>
      </c>
      <c r="B44" s="88" t="s">
        <v>191</v>
      </c>
      <c r="C44" s="87">
        <v>7298</v>
      </c>
      <c r="D44" s="282">
        <v>1132</v>
      </c>
      <c r="E44" s="282">
        <v>0</v>
      </c>
      <c r="F44" s="282">
        <v>308</v>
      </c>
      <c r="G44" s="282">
        <v>691</v>
      </c>
      <c r="H44" s="282">
        <v>133</v>
      </c>
      <c r="I44" s="282">
        <v>0</v>
      </c>
      <c r="J44" s="282">
        <v>153</v>
      </c>
      <c r="K44" s="282">
        <v>137</v>
      </c>
      <c r="L44" s="282">
        <v>4359</v>
      </c>
      <c r="M44" s="282">
        <v>292</v>
      </c>
      <c r="N44" s="282">
        <v>12</v>
      </c>
      <c r="O44" s="282">
        <v>280</v>
      </c>
      <c r="P44" s="282">
        <v>136</v>
      </c>
      <c r="Q44" s="282">
        <v>1307</v>
      </c>
      <c r="R44" s="282">
        <v>159</v>
      </c>
      <c r="S44" s="282">
        <v>668</v>
      </c>
      <c r="T44" s="282">
        <v>1797</v>
      </c>
      <c r="U44" s="282">
        <v>245</v>
      </c>
      <c r="V44" s="282">
        <v>550</v>
      </c>
      <c r="W44" s="282">
        <v>47</v>
      </c>
      <c r="X44" s="282">
        <v>490</v>
      </c>
      <c r="Y44" s="282">
        <v>185</v>
      </c>
    </row>
    <row r="45" spans="1:25" ht="18" customHeight="1" x14ac:dyDescent="0.25">
      <c r="A45" s="88" t="s">
        <v>192</v>
      </c>
      <c r="B45" s="88" t="s">
        <v>193</v>
      </c>
      <c r="C45" s="87">
        <v>892775</v>
      </c>
      <c r="D45" s="282">
        <v>243822</v>
      </c>
      <c r="E45" s="282">
        <v>114</v>
      </c>
      <c r="F45" s="282">
        <v>78076</v>
      </c>
      <c r="G45" s="282">
        <v>104142</v>
      </c>
      <c r="H45" s="282">
        <v>61410</v>
      </c>
      <c r="I45" s="282">
        <v>80</v>
      </c>
      <c r="J45" s="282">
        <v>24700</v>
      </c>
      <c r="K45" s="282">
        <v>31020</v>
      </c>
      <c r="L45" s="282">
        <v>420736</v>
      </c>
      <c r="M45" s="282">
        <v>54654</v>
      </c>
      <c r="N45" s="282">
        <v>37023</v>
      </c>
      <c r="O45" s="282">
        <v>17631</v>
      </c>
      <c r="P45" s="282">
        <v>107309</v>
      </c>
      <c r="Q45" s="282">
        <v>63706</v>
      </c>
      <c r="R45" s="282">
        <v>16775</v>
      </c>
      <c r="S45" s="282">
        <v>46485</v>
      </c>
      <c r="T45" s="282">
        <v>131807</v>
      </c>
      <c r="U45" s="282">
        <v>54434</v>
      </c>
      <c r="V45" s="282">
        <v>40879</v>
      </c>
      <c r="W45" s="282">
        <v>6136</v>
      </c>
      <c r="X45" s="282">
        <v>59191</v>
      </c>
      <c r="Y45" s="282">
        <v>11857</v>
      </c>
    </row>
    <row r="46" spans="1:25" ht="28.5" customHeight="1" x14ac:dyDescent="0.25">
      <c r="A46" s="86" t="s">
        <v>194</v>
      </c>
      <c r="B46" s="86" t="s">
        <v>195</v>
      </c>
      <c r="C46" s="87">
        <v>733850</v>
      </c>
      <c r="D46" s="87">
        <v>291596</v>
      </c>
      <c r="E46" s="87">
        <v>63</v>
      </c>
      <c r="F46" s="87">
        <v>78485</v>
      </c>
      <c r="G46" s="87">
        <v>119998</v>
      </c>
      <c r="H46" s="87">
        <v>92907</v>
      </c>
      <c r="I46" s="87">
        <v>143</v>
      </c>
      <c r="J46" s="87">
        <v>27933</v>
      </c>
      <c r="K46" s="87">
        <v>5228</v>
      </c>
      <c r="L46" s="87">
        <v>213916</v>
      </c>
      <c r="M46" s="87">
        <v>31116</v>
      </c>
      <c r="N46" s="87">
        <v>20524</v>
      </c>
      <c r="O46" s="87">
        <v>10592</v>
      </c>
      <c r="P46" s="87">
        <v>50262</v>
      </c>
      <c r="Q46" s="87">
        <v>6883</v>
      </c>
      <c r="R46" s="87">
        <v>10680</v>
      </c>
      <c r="S46" s="87">
        <v>54016</v>
      </c>
      <c r="T46" s="87">
        <v>60959</v>
      </c>
      <c r="U46" s="87">
        <v>72763</v>
      </c>
      <c r="V46" s="87">
        <v>22601</v>
      </c>
      <c r="W46" s="87">
        <v>8238</v>
      </c>
      <c r="X46" s="87">
        <v>74894</v>
      </c>
      <c r="Y46" s="87">
        <v>16681</v>
      </c>
    </row>
    <row r="47" spans="1:25" ht="18" customHeight="1" x14ac:dyDescent="0.25">
      <c r="A47" s="88" t="s">
        <v>196</v>
      </c>
      <c r="B47" s="88" t="s">
        <v>197</v>
      </c>
      <c r="C47" s="87">
        <v>174720</v>
      </c>
      <c r="D47" s="282">
        <v>72591</v>
      </c>
      <c r="E47" s="282">
        <v>18</v>
      </c>
      <c r="F47" s="282">
        <v>21215</v>
      </c>
      <c r="G47" s="282">
        <v>26739</v>
      </c>
      <c r="H47" s="282">
        <v>24604</v>
      </c>
      <c r="I47" s="282">
        <v>15</v>
      </c>
      <c r="J47" s="282">
        <v>7260</v>
      </c>
      <c r="K47" s="282">
        <v>1369</v>
      </c>
      <c r="L47" s="282">
        <v>46241</v>
      </c>
      <c r="M47" s="282">
        <v>8139</v>
      </c>
      <c r="N47" s="282">
        <v>5429</v>
      </c>
      <c r="O47" s="282">
        <v>2710</v>
      </c>
      <c r="P47" s="282">
        <v>11045</v>
      </c>
      <c r="Q47" s="282">
        <v>1075</v>
      </c>
      <c r="R47" s="282">
        <v>2313</v>
      </c>
      <c r="S47" s="282">
        <v>11475</v>
      </c>
      <c r="T47" s="282">
        <v>12194</v>
      </c>
      <c r="U47" s="282">
        <v>15850</v>
      </c>
      <c r="V47" s="282">
        <v>5694</v>
      </c>
      <c r="W47" s="282">
        <v>2285</v>
      </c>
      <c r="X47" s="282">
        <v>20566</v>
      </c>
      <c r="Y47" s="282">
        <v>2864</v>
      </c>
    </row>
    <row r="48" spans="1:25" ht="18" customHeight="1" x14ac:dyDescent="0.25">
      <c r="A48" s="88" t="s">
        <v>198</v>
      </c>
      <c r="B48" s="88" t="s">
        <v>199</v>
      </c>
      <c r="C48" s="87">
        <v>173230</v>
      </c>
      <c r="D48" s="282">
        <v>75460</v>
      </c>
      <c r="E48" s="282">
        <v>16</v>
      </c>
      <c r="F48" s="282">
        <v>18006</v>
      </c>
      <c r="G48" s="282">
        <v>34597</v>
      </c>
      <c r="H48" s="282">
        <v>22771</v>
      </c>
      <c r="I48" s="282">
        <v>70</v>
      </c>
      <c r="J48" s="282">
        <v>6497</v>
      </c>
      <c r="K48" s="282">
        <v>1175</v>
      </c>
      <c r="L48" s="282">
        <v>45512</v>
      </c>
      <c r="M48" s="282">
        <v>6346</v>
      </c>
      <c r="N48" s="282">
        <v>4529</v>
      </c>
      <c r="O48" s="282">
        <v>1817</v>
      </c>
      <c r="P48" s="282">
        <v>9510</v>
      </c>
      <c r="Q48" s="282">
        <v>1057</v>
      </c>
      <c r="R48" s="282">
        <v>1176</v>
      </c>
      <c r="S48" s="282">
        <v>13255</v>
      </c>
      <c r="T48" s="282">
        <v>14168</v>
      </c>
      <c r="U48" s="282">
        <v>19983</v>
      </c>
      <c r="V48" s="282">
        <v>5176</v>
      </c>
      <c r="W48" s="282">
        <v>1502</v>
      </c>
      <c r="X48" s="282">
        <v>11902</v>
      </c>
      <c r="Y48" s="282">
        <v>6023</v>
      </c>
    </row>
    <row r="49" spans="1:25" ht="18" customHeight="1" x14ac:dyDescent="0.25">
      <c r="A49" s="88" t="s">
        <v>200</v>
      </c>
      <c r="B49" s="88" t="s">
        <v>201</v>
      </c>
      <c r="C49" s="87">
        <v>73042</v>
      </c>
      <c r="D49" s="282">
        <v>27474</v>
      </c>
      <c r="E49" s="282">
        <v>4</v>
      </c>
      <c r="F49" s="282">
        <v>7096</v>
      </c>
      <c r="G49" s="282">
        <v>11951</v>
      </c>
      <c r="H49" s="282">
        <v>8412</v>
      </c>
      <c r="I49" s="282">
        <v>11</v>
      </c>
      <c r="J49" s="282">
        <v>2362</v>
      </c>
      <c r="K49" s="282">
        <v>480</v>
      </c>
      <c r="L49" s="282">
        <v>22424</v>
      </c>
      <c r="M49" s="282">
        <v>3648</v>
      </c>
      <c r="N49" s="282">
        <v>2672</v>
      </c>
      <c r="O49" s="282">
        <v>976</v>
      </c>
      <c r="P49" s="282">
        <v>6358</v>
      </c>
      <c r="Q49" s="282">
        <v>502</v>
      </c>
      <c r="R49" s="282">
        <v>996</v>
      </c>
      <c r="S49" s="282">
        <v>4136</v>
      </c>
      <c r="T49" s="282">
        <v>6784</v>
      </c>
      <c r="U49" s="282">
        <v>7306</v>
      </c>
      <c r="V49" s="282">
        <v>2368</v>
      </c>
      <c r="W49" s="282">
        <v>599</v>
      </c>
      <c r="X49" s="282">
        <v>8353</v>
      </c>
      <c r="Y49" s="282">
        <v>1676</v>
      </c>
    </row>
    <row r="50" spans="1:25" ht="18" customHeight="1" x14ac:dyDescent="0.25">
      <c r="A50" s="88" t="s">
        <v>202</v>
      </c>
      <c r="B50" s="88" t="s">
        <v>203</v>
      </c>
      <c r="C50" s="87">
        <v>129166</v>
      </c>
      <c r="D50" s="282">
        <v>47469</v>
      </c>
      <c r="E50" s="282">
        <v>11</v>
      </c>
      <c r="F50" s="282">
        <v>14370</v>
      </c>
      <c r="G50" s="282">
        <v>19153</v>
      </c>
      <c r="H50" s="282">
        <v>13906</v>
      </c>
      <c r="I50" s="282">
        <v>29</v>
      </c>
      <c r="J50" s="282">
        <v>5364</v>
      </c>
      <c r="K50" s="282">
        <v>959</v>
      </c>
      <c r="L50" s="282">
        <v>39414</v>
      </c>
      <c r="M50" s="282">
        <v>5063</v>
      </c>
      <c r="N50" s="282">
        <v>2802</v>
      </c>
      <c r="O50" s="282">
        <v>2261</v>
      </c>
      <c r="P50" s="282">
        <v>7531</v>
      </c>
      <c r="Q50" s="282">
        <v>1028</v>
      </c>
      <c r="R50" s="282">
        <v>2055</v>
      </c>
      <c r="S50" s="282">
        <v>12920</v>
      </c>
      <c r="T50" s="282">
        <v>10817</v>
      </c>
      <c r="U50" s="282">
        <v>13275</v>
      </c>
      <c r="V50" s="282">
        <v>3533</v>
      </c>
      <c r="W50" s="282">
        <v>2247</v>
      </c>
      <c r="X50" s="282">
        <v>14262</v>
      </c>
      <c r="Y50" s="282">
        <v>2643</v>
      </c>
    </row>
    <row r="51" spans="1:25" ht="18" customHeight="1" x14ac:dyDescent="0.25">
      <c r="A51" s="88" t="s">
        <v>204</v>
      </c>
      <c r="B51" s="88" t="s">
        <v>205</v>
      </c>
      <c r="C51" s="87">
        <v>183692</v>
      </c>
      <c r="D51" s="282">
        <v>68602</v>
      </c>
      <c r="E51" s="282">
        <v>14</v>
      </c>
      <c r="F51" s="282">
        <v>17798</v>
      </c>
      <c r="G51" s="282">
        <v>27558</v>
      </c>
      <c r="H51" s="282">
        <v>23214</v>
      </c>
      <c r="I51" s="282">
        <v>18</v>
      </c>
      <c r="J51" s="282">
        <v>6450</v>
      </c>
      <c r="K51" s="282">
        <v>1245</v>
      </c>
      <c r="L51" s="282">
        <v>60325</v>
      </c>
      <c r="M51" s="282">
        <v>7920</v>
      </c>
      <c r="N51" s="282">
        <v>5092</v>
      </c>
      <c r="O51" s="282">
        <v>2828</v>
      </c>
      <c r="P51" s="282">
        <v>15818</v>
      </c>
      <c r="Q51" s="282">
        <v>3221</v>
      </c>
      <c r="R51" s="282">
        <v>4140</v>
      </c>
      <c r="S51" s="282">
        <v>12230</v>
      </c>
      <c r="T51" s="282">
        <v>16996</v>
      </c>
      <c r="U51" s="282">
        <v>16349</v>
      </c>
      <c r="V51" s="282">
        <v>5830</v>
      </c>
      <c r="W51" s="282">
        <v>1605</v>
      </c>
      <c r="X51" s="282">
        <v>19811</v>
      </c>
      <c r="Y51" s="282">
        <v>3475</v>
      </c>
    </row>
    <row r="52" spans="1:25" ht="32.25" customHeight="1" x14ac:dyDescent="0.25">
      <c r="A52" s="86" t="s">
        <v>206</v>
      </c>
      <c r="B52" s="86" t="s">
        <v>207</v>
      </c>
      <c r="C52" s="87">
        <v>396661</v>
      </c>
      <c r="D52" s="87">
        <v>161368</v>
      </c>
      <c r="E52" s="87">
        <v>43</v>
      </c>
      <c r="F52" s="87">
        <v>46933</v>
      </c>
      <c r="G52" s="87">
        <v>64834</v>
      </c>
      <c r="H52" s="87">
        <v>49495</v>
      </c>
      <c r="I52" s="87">
        <v>63</v>
      </c>
      <c r="J52" s="87">
        <v>17150</v>
      </c>
      <c r="K52" s="87">
        <v>3551</v>
      </c>
      <c r="L52" s="87">
        <v>109541</v>
      </c>
      <c r="M52" s="87">
        <v>17117</v>
      </c>
      <c r="N52" s="87">
        <v>10622</v>
      </c>
      <c r="O52" s="87">
        <v>6495</v>
      </c>
      <c r="P52" s="87">
        <v>22156</v>
      </c>
      <c r="Q52" s="87">
        <v>2680</v>
      </c>
      <c r="R52" s="87">
        <v>5535</v>
      </c>
      <c r="S52" s="87">
        <v>29466</v>
      </c>
      <c r="T52" s="87">
        <v>32587</v>
      </c>
      <c r="U52" s="87">
        <v>42413</v>
      </c>
      <c r="V52" s="87">
        <v>9767</v>
      </c>
      <c r="W52" s="87">
        <v>3510</v>
      </c>
      <c r="X52" s="87">
        <v>41398</v>
      </c>
      <c r="Y52" s="87">
        <v>7963</v>
      </c>
    </row>
    <row r="53" spans="1:25" ht="18" customHeight="1" x14ac:dyDescent="0.25">
      <c r="A53" s="88" t="s">
        <v>208</v>
      </c>
      <c r="B53" s="88" t="s">
        <v>209</v>
      </c>
      <c r="C53" s="87">
        <v>141982</v>
      </c>
      <c r="D53" s="282">
        <v>53066</v>
      </c>
      <c r="E53" s="282">
        <v>16</v>
      </c>
      <c r="F53" s="282">
        <v>13452</v>
      </c>
      <c r="G53" s="282">
        <v>22454</v>
      </c>
      <c r="H53" s="282">
        <v>17141</v>
      </c>
      <c r="I53" s="282">
        <v>3</v>
      </c>
      <c r="J53" s="282">
        <v>5260</v>
      </c>
      <c r="K53" s="282">
        <v>1763</v>
      </c>
      <c r="L53" s="282">
        <v>43098</v>
      </c>
      <c r="M53" s="282">
        <v>6231</v>
      </c>
      <c r="N53" s="282">
        <v>3969</v>
      </c>
      <c r="O53" s="282">
        <v>2262</v>
      </c>
      <c r="P53" s="282">
        <v>9542</v>
      </c>
      <c r="Q53" s="282">
        <v>894</v>
      </c>
      <c r="R53" s="282">
        <v>2577</v>
      </c>
      <c r="S53" s="282">
        <v>11974</v>
      </c>
      <c r="T53" s="282">
        <v>11880</v>
      </c>
      <c r="U53" s="282">
        <v>14120</v>
      </c>
      <c r="V53" s="282">
        <v>2673</v>
      </c>
      <c r="W53" s="282">
        <v>997</v>
      </c>
      <c r="X53" s="282">
        <v>18594</v>
      </c>
      <c r="Y53" s="282">
        <v>2411</v>
      </c>
    </row>
    <row r="54" spans="1:25" ht="18" customHeight="1" x14ac:dyDescent="0.25">
      <c r="A54" s="88" t="s">
        <v>210</v>
      </c>
      <c r="B54" s="88" t="s">
        <v>211</v>
      </c>
      <c r="C54" s="87">
        <v>103510</v>
      </c>
      <c r="D54" s="282">
        <v>45718</v>
      </c>
      <c r="E54" s="282">
        <v>12</v>
      </c>
      <c r="F54" s="282">
        <v>15419</v>
      </c>
      <c r="G54" s="282">
        <v>18206</v>
      </c>
      <c r="H54" s="282">
        <v>12028</v>
      </c>
      <c r="I54" s="282">
        <v>53</v>
      </c>
      <c r="J54" s="282">
        <v>5627</v>
      </c>
      <c r="K54" s="282">
        <v>624</v>
      </c>
      <c r="L54" s="282">
        <v>23463</v>
      </c>
      <c r="M54" s="282">
        <v>3447</v>
      </c>
      <c r="N54" s="282">
        <v>1858</v>
      </c>
      <c r="O54" s="282">
        <v>1589</v>
      </c>
      <c r="P54" s="282">
        <v>3998</v>
      </c>
      <c r="Q54" s="282">
        <v>745</v>
      </c>
      <c r="R54" s="282">
        <v>624</v>
      </c>
      <c r="S54" s="282">
        <v>6404</v>
      </c>
      <c r="T54" s="282">
        <v>8245</v>
      </c>
      <c r="U54" s="282">
        <v>12617</v>
      </c>
      <c r="V54" s="282">
        <v>3888</v>
      </c>
      <c r="W54" s="282">
        <v>1436</v>
      </c>
      <c r="X54" s="282">
        <v>7707</v>
      </c>
      <c r="Y54" s="282">
        <v>2430</v>
      </c>
    </row>
    <row r="55" spans="1:25" ht="18" customHeight="1" x14ac:dyDescent="0.25">
      <c r="A55" s="88" t="s">
        <v>212</v>
      </c>
      <c r="B55" s="88" t="s">
        <v>213</v>
      </c>
      <c r="C55" s="87">
        <v>51321</v>
      </c>
      <c r="D55" s="282">
        <v>20033</v>
      </c>
      <c r="E55" s="282">
        <v>4</v>
      </c>
      <c r="F55" s="282">
        <v>5807</v>
      </c>
      <c r="G55" s="282">
        <v>7666</v>
      </c>
      <c r="H55" s="282">
        <v>6552</v>
      </c>
      <c r="I55" s="282">
        <v>4</v>
      </c>
      <c r="J55" s="282">
        <v>2166</v>
      </c>
      <c r="K55" s="282">
        <v>441</v>
      </c>
      <c r="L55" s="282">
        <v>16777</v>
      </c>
      <c r="M55" s="282">
        <v>2641</v>
      </c>
      <c r="N55" s="282">
        <v>1641</v>
      </c>
      <c r="O55" s="282">
        <v>1000</v>
      </c>
      <c r="P55" s="282">
        <v>4134</v>
      </c>
      <c r="Q55" s="282">
        <v>460</v>
      </c>
      <c r="R55" s="282">
        <v>772</v>
      </c>
      <c r="S55" s="282">
        <v>3944</v>
      </c>
      <c r="T55" s="282">
        <v>4826</v>
      </c>
      <c r="U55" s="282">
        <v>5914</v>
      </c>
      <c r="V55" s="282">
        <v>1029</v>
      </c>
      <c r="W55" s="282">
        <v>314</v>
      </c>
      <c r="X55" s="282">
        <v>4045</v>
      </c>
      <c r="Y55" s="282">
        <v>602</v>
      </c>
    </row>
    <row r="56" spans="1:25" ht="18" customHeight="1" x14ac:dyDescent="0.25">
      <c r="A56" s="88" t="s">
        <v>214</v>
      </c>
      <c r="B56" s="88" t="s">
        <v>215</v>
      </c>
      <c r="C56" s="87">
        <v>56319</v>
      </c>
      <c r="D56" s="282">
        <v>24557</v>
      </c>
      <c r="E56" s="282">
        <v>7</v>
      </c>
      <c r="F56" s="282">
        <v>6008</v>
      </c>
      <c r="G56" s="282">
        <v>8913</v>
      </c>
      <c r="H56" s="282">
        <v>9628</v>
      </c>
      <c r="I56" s="282">
        <v>1</v>
      </c>
      <c r="J56" s="282">
        <v>2220</v>
      </c>
      <c r="K56" s="282">
        <v>373</v>
      </c>
      <c r="L56" s="282">
        <v>14049</v>
      </c>
      <c r="M56" s="282">
        <v>2913</v>
      </c>
      <c r="N56" s="282">
        <v>1999</v>
      </c>
      <c r="O56" s="282">
        <v>914</v>
      </c>
      <c r="P56" s="282">
        <v>2228</v>
      </c>
      <c r="Q56" s="282">
        <v>311</v>
      </c>
      <c r="R56" s="282">
        <v>823</v>
      </c>
      <c r="S56" s="282">
        <v>3349</v>
      </c>
      <c r="T56" s="282">
        <v>4425</v>
      </c>
      <c r="U56" s="282">
        <v>4877</v>
      </c>
      <c r="V56" s="282">
        <v>1102</v>
      </c>
      <c r="W56" s="282">
        <v>359</v>
      </c>
      <c r="X56" s="282">
        <v>7220</v>
      </c>
      <c r="Y56" s="282">
        <v>1562</v>
      </c>
    </row>
    <row r="57" spans="1:25" ht="18" customHeight="1" x14ac:dyDescent="0.25">
      <c r="A57" s="88" t="s">
        <v>216</v>
      </c>
      <c r="B57" s="88" t="s">
        <v>217</v>
      </c>
      <c r="C57" s="87">
        <v>43529</v>
      </c>
      <c r="D57" s="282">
        <v>17994</v>
      </c>
      <c r="E57" s="282">
        <v>4</v>
      </c>
      <c r="F57" s="282">
        <v>6247</v>
      </c>
      <c r="G57" s="282">
        <v>7595</v>
      </c>
      <c r="H57" s="282">
        <v>4146</v>
      </c>
      <c r="I57" s="282">
        <v>2</v>
      </c>
      <c r="J57" s="282">
        <v>1877</v>
      </c>
      <c r="K57" s="282">
        <v>350</v>
      </c>
      <c r="L57" s="282">
        <v>12154</v>
      </c>
      <c r="M57" s="282">
        <v>1885</v>
      </c>
      <c r="N57" s="282">
        <v>1155</v>
      </c>
      <c r="O57" s="282">
        <v>730</v>
      </c>
      <c r="P57" s="282">
        <v>2254</v>
      </c>
      <c r="Q57" s="282">
        <v>270</v>
      </c>
      <c r="R57" s="282">
        <v>739</v>
      </c>
      <c r="S57" s="282">
        <v>3795</v>
      </c>
      <c r="T57" s="282">
        <v>3211</v>
      </c>
      <c r="U57" s="282">
        <v>4885</v>
      </c>
      <c r="V57" s="282">
        <v>1075</v>
      </c>
      <c r="W57" s="282">
        <v>404</v>
      </c>
      <c r="X57" s="282">
        <v>3832</v>
      </c>
      <c r="Y57" s="282">
        <v>958</v>
      </c>
    </row>
    <row r="58" spans="1:25" ht="30.75" customHeight="1" x14ac:dyDescent="0.25">
      <c r="A58" s="86" t="s">
        <v>218</v>
      </c>
      <c r="B58" s="86" t="s">
        <v>219</v>
      </c>
      <c r="C58" s="87">
        <v>274836</v>
      </c>
      <c r="D58" s="87">
        <v>116203</v>
      </c>
      <c r="E58" s="87">
        <v>27</v>
      </c>
      <c r="F58" s="87">
        <v>29287</v>
      </c>
      <c r="G58" s="87">
        <v>40920</v>
      </c>
      <c r="H58" s="87">
        <v>45929</v>
      </c>
      <c r="I58" s="87">
        <v>40</v>
      </c>
      <c r="J58" s="87">
        <v>9886</v>
      </c>
      <c r="K58" s="87">
        <v>1008</v>
      </c>
      <c r="L58" s="87">
        <v>63299</v>
      </c>
      <c r="M58" s="87">
        <v>9506</v>
      </c>
      <c r="N58" s="87">
        <v>6217</v>
      </c>
      <c r="O58" s="87">
        <v>3289</v>
      </c>
      <c r="P58" s="87">
        <v>10909</v>
      </c>
      <c r="Q58" s="87">
        <v>1506</v>
      </c>
      <c r="R58" s="87">
        <v>2535</v>
      </c>
      <c r="S58" s="87">
        <v>19353</v>
      </c>
      <c r="T58" s="87">
        <v>19490</v>
      </c>
      <c r="U58" s="87">
        <v>30876</v>
      </c>
      <c r="V58" s="87">
        <v>8123</v>
      </c>
      <c r="W58" s="87">
        <v>1932</v>
      </c>
      <c r="X58" s="87">
        <v>37581</v>
      </c>
      <c r="Y58" s="87">
        <v>5928</v>
      </c>
    </row>
    <row r="59" spans="1:25" ht="18" customHeight="1" x14ac:dyDescent="0.25">
      <c r="A59" s="88" t="s">
        <v>220</v>
      </c>
      <c r="B59" s="88" t="s">
        <v>221</v>
      </c>
      <c r="C59" s="87">
        <v>44031</v>
      </c>
      <c r="D59" s="282">
        <v>21501</v>
      </c>
      <c r="E59" s="282">
        <v>5</v>
      </c>
      <c r="F59" s="282">
        <v>3901</v>
      </c>
      <c r="G59" s="282">
        <v>7720</v>
      </c>
      <c r="H59" s="282">
        <v>9869</v>
      </c>
      <c r="I59" s="282">
        <v>6</v>
      </c>
      <c r="J59" s="282">
        <v>1688</v>
      </c>
      <c r="K59" s="282">
        <v>80</v>
      </c>
      <c r="L59" s="282">
        <v>6773</v>
      </c>
      <c r="M59" s="282">
        <v>1306</v>
      </c>
      <c r="N59" s="282">
        <v>926</v>
      </c>
      <c r="O59" s="282">
        <v>380</v>
      </c>
      <c r="P59" s="282">
        <v>617</v>
      </c>
      <c r="Q59" s="282">
        <v>173</v>
      </c>
      <c r="R59" s="282">
        <v>135</v>
      </c>
      <c r="S59" s="282">
        <v>1832</v>
      </c>
      <c r="T59" s="282">
        <v>2710</v>
      </c>
      <c r="U59" s="282">
        <v>4441</v>
      </c>
      <c r="V59" s="282">
        <v>2203</v>
      </c>
      <c r="W59" s="282">
        <v>317</v>
      </c>
      <c r="X59" s="282">
        <v>6136</v>
      </c>
      <c r="Y59" s="282">
        <v>892</v>
      </c>
    </row>
    <row r="60" spans="1:25" ht="18" customHeight="1" x14ac:dyDescent="0.25">
      <c r="A60" s="88" t="s">
        <v>222</v>
      </c>
      <c r="B60" s="88" t="s">
        <v>223</v>
      </c>
      <c r="C60" s="87">
        <v>60226</v>
      </c>
      <c r="D60" s="282">
        <v>24824</v>
      </c>
      <c r="E60" s="282">
        <v>8</v>
      </c>
      <c r="F60" s="282">
        <v>6344</v>
      </c>
      <c r="G60" s="282">
        <v>8582</v>
      </c>
      <c r="H60" s="282">
        <v>9878</v>
      </c>
      <c r="I60" s="282">
        <v>12</v>
      </c>
      <c r="J60" s="282">
        <v>1805</v>
      </c>
      <c r="K60" s="282">
        <v>319</v>
      </c>
      <c r="L60" s="282">
        <v>12333</v>
      </c>
      <c r="M60" s="282">
        <v>2368</v>
      </c>
      <c r="N60" s="282">
        <v>1621</v>
      </c>
      <c r="O60" s="282">
        <v>747</v>
      </c>
      <c r="P60" s="282">
        <v>2469</v>
      </c>
      <c r="Q60" s="282">
        <v>236</v>
      </c>
      <c r="R60" s="282">
        <v>255</v>
      </c>
      <c r="S60" s="282">
        <v>3183</v>
      </c>
      <c r="T60" s="282">
        <v>3822</v>
      </c>
      <c r="U60" s="282">
        <v>7767</v>
      </c>
      <c r="V60" s="282">
        <v>1292</v>
      </c>
      <c r="W60" s="282">
        <v>396</v>
      </c>
      <c r="X60" s="282">
        <v>10034</v>
      </c>
      <c r="Y60" s="282">
        <v>1456</v>
      </c>
    </row>
    <row r="61" spans="1:25" ht="18" customHeight="1" x14ac:dyDescent="0.25">
      <c r="A61" s="88" t="s">
        <v>224</v>
      </c>
      <c r="B61" s="88" t="s">
        <v>225</v>
      </c>
      <c r="C61" s="87">
        <v>61203</v>
      </c>
      <c r="D61" s="282">
        <v>28844</v>
      </c>
      <c r="E61" s="282">
        <v>5</v>
      </c>
      <c r="F61" s="282">
        <v>6696</v>
      </c>
      <c r="G61" s="282">
        <v>11119</v>
      </c>
      <c r="H61" s="282">
        <v>11022</v>
      </c>
      <c r="I61" s="282">
        <v>2</v>
      </c>
      <c r="J61" s="282">
        <v>2502</v>
      </c>
      <c r="K61" s="282">
        <v>143</v>
      </c>
      <c r="L61" s="282">
        <v>12595</v>
      </c>
      <c r="M61" s="282">
        <v>1916</v>
      </c>
      <c r="N61" s="282">
        <v>1270</v>
      </c>
      <c r="O61" s="282">
        <v>646</v>
      </c>
      <c r="P61" s="282">
        <v>1205</v>
      </c>
      <c r="Q61" s="282">
        <v>163</v>
      </c>
      <c r="R61" s="282">
        <v>289</v>
      </c>
      <c r="S61" s="282">
        <v>4407</v>
      </c>
      <c r="T61" s="282">
        <v>4615</v>
      </c>
      <c r="U61" s="282">
        <v>6897</v>
      </c>
      <c r="V61" s="282">
        <v>1475</v>
      </c>
      <c r="W61" s="282">
        <v>398</v>
      </c>
      <c r="X61" s="282">
        <v>6971</v>
      </c>
      <c r="Y61" s="282">
        <v>1378</v>
      </c>
    </row>
    <row r="62" spans="1:25" ht="18" customHeight="1" x14ac:dyDescent="0.25">
      <c r="A62" s="88" t="s">
        <v>226</v>
      </c>
      <c r="B62" s="88" t="s">
        <v>227</v>
      </c>
      <c r="C62" s="87">
        <v>109376</v>
      </c>
      <c r="D62" s="282">
        <v>41034</v>
      </c>
      <c r="E62" s="282">
        <v>9</v>
      </c>
      <c r="F62" s="282">
        <v>12346</v>
      </c>
      <c r="G62" s="282">
        <v>13499</v>
      </c>
      <c r="H62" s="282">
        <v>15160</v>
      </c>
      <c r="I62" s="282">
        <v>20</v>
      </c>
      <c r="J62" s="282">
        <v>3891</v>
      </c>
      <c r="K62" s="282">
        <v>466</v>
      </c>
      <c r="L62" s="282">
        <v>31598</v>
      </c>
      <c r="M62" s="282">
        <v>3916</v>
      </c>
      <c r="N62" s="282">
        <v>2400</v>
      </c>
      <c r="O62" s="282">
        <v>1516</v>
      </c>
      <c r="P62" s="282">
        <v>6618</v>
      </c>
      <c r="Q62" s="282">
        <v>934</v>
      </c>
      <c r="R62" s="282">
        <v>1856</v>
      </c>
      <c r="S62" s="282">
        <v>9931</v>
      </c>
      <c r="T62" s="282">
        <v>8343</v>
      </c>
      <c r="U62" s="282">
        <v>11771</v>
      </c>
      <c r="V62" s="282">
        <v>3153</v>
      </c>
      <c r="W62" s="282">
        <v>821</v>
      </c>
      <c r="X62" s="282">
        <v>14440</v>
      </c>
      <c r="Y62" s="282">
        <v>2202</v>
      </c>
    </row>
    <row r="63" spans="1:25" ht="24.75" customHeight="1" x14ac:dyDescent="0.25">
      <c r="A63" s="86"/>
      <c r="B63" s="86" t="s">
        <v>311</v>
      </c>
      <c r="C63" s="87">
        <v>68653</v>
      </c>
      <c r="D63" s="87">
        <v>11976</v>
      </c>
      <c r="E63" s="282">
        <v>2</v>
      </c>
      <c r="F63" s="282">
        <v>3260</v>
      </c>
      <c r="G63" s="282">
        <v>8399</v>
      </c>
      <c r="H63" s="282">
        <v>315</v>
      </c>
      <c r="I63" s="282">
        <v>0</v>
      </c>
      <c r="J63" s="87">
        <v>1958</v>
      </c>
      <c r="K63" s="87">
        <v>1627</v>
      </c>
      <c r="L63" s="87">
        <v>30223</v>
      </c>
      <c r="M63" s="282">
        <v>355</v>
      </c>
      <c r="N63" s="282">
        <v>0</v>
      </c>
      <c r="O63" s="282">
        <v>355</v>
      </c>
      <c r="P63" s="282">
        <v>1897</v>
      </c>
      <c r="Q63" s="282">
        <v>9821</v>
      </c>
      <c r="R63" s="282">
        <v>5410</v>
      </c>
      <c r="S63" s="282">
        <v>2297</v>
      </c>
      <c r="T63" s="282">
        <v>10443</v>
      </c>
      <c r="U63" s="87">
        <v>7566</v>
      </c>
      <c r="V63" s="87">
        <v>2912</v>
      </c>
      <c r="W63" s="87">
        <v>722</v>
      </c>
      <c r="X63" s="87">
        <v>11206</v>
      </c>
      <c r="Y63" s="87">
        <v>463</v>
      </c>
    </row>
  </sheetData>
  <hyperlinks>
    <hyperlink ref="A5" location="'Table of Contents'!A1" display="Link to Table of Contents" xr:uid="{AEB9DA1C-7C51-4C8E-9F20-65FD5C7A018F}"/>
    <hyperlink ref="A3" location="Notes!A1" display="Link to Notes page" xr:uid="{92D02F98-A6B0-46DB-86F2-C9E55148E6DB}"/>
  </hyperlinks>
  <pageMargins left="0.70866141732283472" right="0.70866141732283472" top="0.74803149606299213" bottom="0.74803149606299213" header="0.31496062992125984" footer="0.31496062992125984"/>
  <pageSetup paperSize="8" scale="59" orientation="landscape"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26F4C-D12D-4F69-BABE-842EA9D85336}">
  <sheetPr codeName="Sheet5"/>
  <dimension ref="A1:Y64"/>
  <sheetViews>
    <sheetView showGridLines="0" zoomScaleNormal="100" workbookViewId="0">
      <selection activeCell="B51" sqref="B51"/>
    </sheetView>
  </sheetViews>
  <sheetFormatPr defaultColWidth="9.140625" defaultRowHeight="15" customHeight="1" x14ac:dyDescent="0.25"/>
  <cols>
    <col min="1" max="1" width="14.5703125" customWidth="1"/>
    <col min="2" max="2" width="36.28515625" customWidth="1"/>
    <col min="3" max="3" width="26.28515625" customWidth="1"/>
    <col min="4" max="25" width="17.85546875" customWidth="1"/>
  </cols>
  <sheetData>
    <row r="1" spans="1:25" ht="15" customHeight="1" x14ac:dyDescent="0.25">
      <c r="A1" s="12" t="s">
        <v>228</v>
      </c>
      <c r="B1" s="2"/>
      <c r="C1" s="2"/>
      <c r="D1" s="2"/>
      <c r="E1" s="2"/>
      <c r="F1" s="2"/>
      <c r="G1" s="2"/>
      <c r="H1" s="2"/>
      <c r="I1" s="2"/>
      <c r="J1" s="2"/>
      <c r="K1" s="2"/>
      <c r="L1" s="2"/>
      <c r="M1" s="2"/>
      <c r="N1" s="2"/>
      <c r="O1" s="2"/>
      <c r="P1" s="2"/>
      <c r="Q1" s="2"/>
      <c r="R1" s="2"/>
      <c r="S1" s="2"/>
      <c r="T1" s="2"/>
      <c r="U1" s="2"/>
      <c r="V1" s="2"/>
      <c r="W1" s="2"/>
      <c r="X1" s="2"/>
      <c r="Y1" s="2"/>
    </row>
    <row r="2" spans="1:25" ht="15" customHeight="1" x14ac:dyDescent="0.25">
      <c r="A2" s="13" t="s">
        <v>89</v>
      </c>
      <c r="B2" s="4"/>
      <c r="C2" s="4"/>
      <c r="D2" s="4"/>
      <c r="E2" s="4"/>
      <c r="F2" s="4"/>
      <c r="G2" s="4"/>
      <c r="H2" s="4"/>
      <c r="I2" s="4"/>
      <c r="J2" s="4"/>
      <c r="K2" s="4"/>
      <c r="L2" s="4"/>
      <c r="M2" s="4"/>
      <c r="N2" s="4"/>
      <c r="O2" s="4"/>
      <c r="P2" s="4"/>
      <c r="Q2" s="4"/>
      <c r="R2" s="4"/>
      <c r="S2" s="4"/>
      <c r="T2" s="4"/>
      <c r="U2" s="4"/>
      <c r="V2" s="4"/>
      <c r="W2" s="4"/>
      <c r="X2" s="4"/>
      <c r="Y2" s="4"/>
    </row>
    <row r="3" spans="1:25" ht="15" customHeight="1" x14ac:dyDescent="0.25">
      <c r="A3" s="94" t="s">
        <v>90</v>
      </c>
      <c r="B3" s="4"/>
      <c r="C3" s="4"/>
      <c r="D3" s="4"/>
      <c r="E3" s="4"/>
      <c r="F3" s="4"/>
      <c r="G3" s="4"/>
      <c r="H3" s="4"/>
      <c r="I3" s="4"/>
      <c r="J3" s="4"/>
      <c r="K3" s="4"/>
      <c r="L3" s="4"/>
      <c r="M3" s="4"/>
      <c r="N3" s="4"/>
      <c r="O3" s="4"/>
      <c r="P3" s="4"/>
      <c r="Q3" s="4"/>
      <c r="R3" s="4"/>
      <c r="S3" s="4"/>
      <c r="T3" s="4"/>
      <c r="U3" s="4"/>
      <c r="V3" s="4"/>
      <c r="W3" s="4"/>
      <c r="X3" s="4"/>
      <c r="Y3" s="4"/>
    </row>
    <row r="4" spans="1:25" ht="15" customHeight="1" x14ac:dyDescent="0.25">
      <c r="A4" s="13" t="s">
        <v>91</v>
      </c>
      <c r="B4" s="4"/>
      <c r="C4" s="4"/>
      <c r="D4" s="4"/>
      <c r="E4" s="4"/>
      <c r="F4" s="4"/>
      <c r="G4" s="4"/>
      <c r="H4" s="4"/>
      <c r="I4" s="4"/>
      <c r="J4" s="4"/>
      <c r="K4" s="4"/>
      <c r="L4" s="4"/>
      <c r="M4" s="4"/>
      <c r="N4" s="4"/>
      <c r="O4" s="4"/>
      <c r="P4" s="4"/>
      <c r="Q4" s="4"/>
      <c r="R4" s="4"/>
      <c r="S4" s="4"/>
      <c r="T4" s="4"/>
      <c r="U4" s="4"/>
      <c r="V4" s="4"/>
      <c r="W4" s="4"/>
      <c r="X4" s="4"/>
      <c r="Y4" s="4"/>
    </row>
    <row r="5" spans="1:25" ht="15" customHeight="1" x14ac:dyDescent="0.25">
      <c r="A5" s="13" t="s">
        <v>229</v>
      </c>
      <c r="B5" s="4"/>
      <c r="C5" s="4"/>
      <c r="D5" s="4"/>
      <c r="E5" s="4"/>
      <c r="F5" s="4"/>
      <c r="G5" s="4"/>
      <c r="H5" s="4"/>
      <c r="I5" s="4"/>
      <c r="J5" s="4"/>
      <c r="K5" s="4"/>
      <c r="L5" s="4"/>
      <c r="M5" s="4"/>
      <c r="N5" s="4"/>
      <c r="O5" s="4"/>
      <c r="P5" s="4"/>
      <c r="Q5" s="4"/>
      <c r="R5" s="4"/>
      <c r="S5" s="4"/>
      <c r="T5" s="4"/>
      <c r="U5" s="4"/>
      <c r="V5" s="4"/>
      <c r="W5" s="4"/>
      <c r="X5" s="4"/>
      <c r="Y5" s="4"/>
    </row>
    <row r="6" spans="1:25" ht="15" customHeight="1" x14ac:dyDescent="0.25">
      <c r="A6" s="14" t="s">
        <v>92</v>
      </c>
      <c r="B6" s="4"/>
      <c r="C6" s="4"/>
      <c r="D6" s="4"/>
      <c r="E6" s="4"/>
      <c r="F6" s="4"/>
      <c r="G6" s="4"/>
      <c r="H6" s="4"/>
      <c r="I6" s="4"/>
      <c r="J6" s="4"/>
      <c r="K6" s="4"/>
      <c r="L6" s="4"/>
      <c r="M6" s="4"/>
      <c r="N6" s="4"/>
      <c r="O6" s="4"/>
      <c r="P6" s="4"/>
      <c r="Q6" s="4"/>
      <c r="R6" s="4"/>
      <c r="S6" s="4"/>
      <c r="T6" s="4"/>
      <c r="U6" s="4"/>
      <c r="V6" s="4"/>
      <c r="W6" s="4"/>
      <c r="X6" s="4"/>
      <c r="Y6" s="4"/>
    </row>
    <row r="7" spans="1:25" ht="18.75" customHeight="1" x14ac:dyDescent="0.25">
      <c r="A7" s="5" t="s">
        <v>93</v>
      </c>
      <c r="B7" s="15"/>
      <c r="C7" s="16"/>
      <c r="D7" s="7"/>
      <c r="E7" s="17"/>
      <c r="F7" s="7"/>
      <c r="G7" s="7"/>
      <c r="H7" s="7"/>
      <c r="I7" s="7"/>
      <c r="J7" s="7"/>
      <c r="K7" s="7"/>
      <c r="L7" s="7"/>
      <c r="M7" s="7"/>
      <c r="N7" s="7"/>
      <c r="O7" s="7"/>
      <c r="P7" s="7"/>
      <c r="Q7" s="7"/>
      <c r="R7" s="7"/>
      <c r="S7" s="7"/>
      <c r="T7" s="3"/>
      <c r="U7" s="3"/>
      <c r="V7" s="108"/>
      <c r="W7" s="108"/>
      <c r="X7" s="108"/>
      <c r="Y7" s="108"/>
    </row>
    <row r="8" spans="1:25" ht="85.5" customHeight="1" x14ac:dyDescent="0.25">
      <c r="A8" s="38" t="s">
        <v>94</v>
      </c>
      <c r="B8" s="39" t="s">
        <v>95</v>
      </c>
      <c r="C8" s="25" t="s">
        <v>230</v>
      </c>
      <c r="D8" s="26" t="s">
        <v>97</v>
      </c>
      <c r="E8" s="40" t="s">
        <v>98</v>
      </c>
      <c r="F8" s="40" t="s">
        <v>99</v>
      </c>
      <c r="G8" s="40" t="s">
        <v>100</v>
      </c>
      <c r="H8" s="40" t="s">
        <v>101</v>
      </c>
      <c r="I8" s="40" t="s">
        <v>102</v>
      </c>
      <c r="J8" s="26" t="s">
        <v>103</v>
      </c>
      <c r="K8" s="26" t="s">
        <v>104</v>
      </c>
      <c r="L8" s="26" t="s">
        <v>105</v>
      </c>
      <c r="M8" s="40" t="s">
        <v>106</v>
      </c>
      <c r="N8" s="37" t="s">
        <v>107</v>
      </c>
      <c r="O8" s="37" t="s">
        <v>108</v>
      </c>
      <c r="P8" s="40" t="s">
        <v>109</v>
      </c>
      <c r="Q8" s="40" t="s">
        <v>110</v>
      </c>
      <c r="R8" s="40" t="s">
        <v>111</v>
      </c>
      <c r="S8" s="40" t="s">
        <v>112</v>
      </c>
      <c r="T8" s="40" t="s">
        <v>231</v>
      </c>
      <c r="U8" s="26" t="s">
        <v>114</v>
      </c>
      <c r="V8" s="25" t="s">
        <v>115</v>
      </c>
      <c r="W8" s="25" t="s">
        <v>116</v>
      </c>
      <c r="X8" s="25" t="s">
        <v>117</v>
      </c>
      <c r="Y8" s="25" t="s">
        <v>232</v>
      </c>
    </row>
    <row r="9" spans="1:25" ht="29.25" customHeight="1" x14ac:dyDescent="0.25">
      <c r="A9" s="10" t="s">
        <v>119</v>
      </c>
      <c r="B9" s="180" t="s">
        <v>233</v>
      </c>
      <c r="C9" s="11">
        <v>2.2266941685864254</v>
      </c>
      <c r="D9" s="11">
        <v>-0.83876017975790218</v>
      </c>
      <c r="E9" s="18">
        <v>-9.7451274362818587</v>
      </c>
      <c r="F9" s="11">
        <v>-0.76356751480580254</v>
      </c>
      <c r="G9" s="11">
        <v>0.25428461705269712</v>
      </c>
      <c r="H9" s="11">
        <v>-2.1723003415830173</v>
      </c>
      <c r="I9" s="11">
        <v>15.367727771679473</v>
      </c>
      <c r="J9" s="11">
        <v>-1.6306922673296076</v>
      </c>
      <c r="K9" s="11">
        <v>11.385240235050121</v>
      </c>
      <c r="L9" s="11">
        <v>9.9760175786852123</v>
      </c>
      <c r="M9" s="11">
        <v>-0.94184558096235527</v>
      </c>
      <c r="N9" s="11">
        <v>-3.9595812974055975</v>
      </c>
      <c r="O9" s="11">
        <v>6.4998739601714135</v>
      </c>
      <c r="P9" s="11">
        <v>5.6961224285315009</v>
      </c>
      <c r="Q9" s="11">
        <v>19.662955964508708</v>
      </c>
      <c r="R9" s="11">
        <v>-5.3339298268038595</v>
      </c>
      <c r="S9" s="11">
        <v>24.603410211525929</v>
      </c>
      <c r="T9" s="11">
        <v>11.26604682716393</v>
      </c>
      <c r="U9" s="11">
        <v>-3.0853518411270464</v>
      </c>
      <c r="V9" s="11">
        <v>2.3604930403013782</v>
      </c>
      <c r="W9" s="11">
        <v>13.051218049186355</v>
      </c>
      <c r="X9" s="11">
        <v>-4.0065026133709987</v>
      </c>
      <c r="Y9" s="11">
        <v>5.6357412570137981</v>
      </c>
    </row>
    <row r="10" spans="1:25" ht="19.5" customHeight="1" x14ac:dyDescent="0.25">
      <c r="A10" s="10" t="s">
        <v>121</v>
      </c>
      <c r="B10" s="10" t="s">
        <v>122</v>
      </c>
      <c r="C10" s="11">
        <v>2.0307591676673979</v>
      </c>
      <c r="D10" s="11">
        <v>-0.90604846945304374</v>
      </c>
      <c r="E10" s="18">
        <v>-8.6124401913875595</v>
      </c>
      <c r="F10" s="18">
        <v>-0.72120326588152373</v>
      </c>
      <c r="G10" s="11">
        <v>2.3520339309812992E-2</v>
      </c>
      <c r="H10" s="11">
        <v>-2.1547171279215553</v>
      </c>
      <c r="I10" s="11">
        <v>17.013888888888889</v>
      </c>
      <c r="J10" s="18">
        <v>-1.6644965277777777</v>
      </c>
      <c r="K10" s="18">
        <v>11.081040892193309</v>
      </c>
      <c r="L10" s="18">
        <v>9.3952537591176171</v>
      </c>
      <c r="M10" s="18">
        <v>-0.79277808637426839</v>
      </c>
      <c r="N10" s="18">
        <v>-3.7195228581875606</v>
      </c>
      <c r="O10" s="18">
        <v>6.4807986092819885</v>
      </c>
      <c r="P10" s="18">
        <v>5.5567191745981663</v>
      </c>
      <c r="Q10" s="18">
        <v>16.027132851706831</v>
      </c>
      <c r="R10" s="18">
        <v>-7.1416533243448228</v>
      </c>
      <c r="S10" s="18">
        <v>24.171411014115563</v>
      </c>
      <c r="T10" s="11">
        <v>10.764873172537309</v>
      </c>
      <c r="U10" s="18">
        <v>-3.273059193284479</v>
      </c>
      <c r="V10" s="18">
        <v>2.2461091261430388</v>
      </c>
      <c r="W10" s="18">
        <v>12.816570919977345</v>
      </c>
      <c r="X10" s="18">
        <v>-4.2574198126648168</v>
      </c>
      <c r="Y10" s="11">
        <v>5.6948096756746676</v>
      </c>
    </row>
    <row r="11" spans="1:25" ht="20.25" customHeight="1" x14ac:dyDescent="0.25">
      <c r="A11" s="10" t="s">
        <v>123</v>
      </c>
      <c r="B11" s="10" t="s">
        <v>124</v>
      </c>
      <c r="C11" s="11">
        <v>9.0106805497892921</v>
      </c>
      <c r="D11" s="18">
        <v>8.0898250199386936</v>
      </c>
      <c r="E11" s="18" t="s">
        <v>234</v>
      </c>
      <c r="F11" s="18">
        <v>7.2714033080203899</v>
      </c>
      <c r="G11" s="18">
        <v>5.6820304785289171</v>
      </c>
      <c r="H11" s="18">
        <v>11.150334430406625</v>
      </c>
      <c r="I11" s="18" t="s">
        <v>234</v>
      </c>
      <c r="J11" s="18">
        <v>2.044120623355596</v>
      </c>
      <c r="K11" s="18">
        <v>22.024471635150167</v>
      </c>
      <c r="L11" s="18">
        <v>16.150896032354787</v>
      </c>
      <c r="M11" s="18">
        <v>0.86796979747371406</v>
      </c>
      <c r="N11" s="18">
        <v>5.1458832933653076</v>
      </c>
      <c r="O11" s="18">
        <v>-9.4162863319721364</v>
      </c>
      <c r="P11" s="18">
        <v>22.576568539994053</v>
      </c>
      <c r="Q11" s="18">
        <v>20.028208744710859</v>
      </c>
      <c r="R11" s="18">
        <v>-7.8973675441519493</v>
      </c>
      <c r="S11" s="18">
        <v>35.198197714960038</v>
      </c>
      <c r="T11" s="11">
        <v>8.6203615604186492</v>
      </c>
      <c r="U11" s="18">
        <v>-0.29764959458072465</v>
      </c>
      <c r="V11" s="18">
        <v>15.053410024650782</v>
      </c>
      <c r="W11" s="18">
        <v>20.759837177747624</v>
      </c>
      <c r="X11" s="18">
        <v>5.98073669139659</v>
      </c>
      <c r="Y11" s="11">
        <v>12.345679012345679</v>
      </c>
    </row>
    <row r="12" spans="1:25" ht="13.5" customHeight="1" x14ac:dyDescent="0.25">
      <c r="A12" s="9" t="s">
        <v>125</v>
      </c>
      <c r="B12" s="9" t="s">
        <v>126</v>
      </c>
      <c r="C12" s="283">
        <v>9.2901158170377425</v>
      </c>
      <c r="D12" s="283">
        <v>9.3569890979793069</v>
      </c>
      <c r="E12" s="284" t="s">
        <v>234</v>
      </c>
      <c r="F12" s="284">
        <v>11.526571470631533</v>
      </c>
      <c r="G12" s="284">
        <v>5.6968559361801976</v>
      </c>
      <c r="H12" s="284">
        <v>11.436639604659371</v>
      </c>
      <c r="I12" s="284" t="s">
        <v>234</v>
      </c>
      <c r="J12" s="284">
        <v>0.65134099616858232</v>
      </c>
      <c r="K12" s="284">
        <v>19.148936170212767</v>
      </c>
      <c r="L12" s="284">
        <v>12.265402843601896</v>
      </c>
      <c r="M12" s="284">
        <v>15.025561235830184</v>
      </c>
      <c r="N12" s="284">
        <v>24.540247211335544</v>
      </c>
      <c r="O12" s="284">
        <v>-11.6751269035533</v>
      </c>
      <c r="P12" s="284">
        <v>12.725372354324534</v>
      </c>
      <c r="Q12" s="284">
        <v>11.839323467230443</v>
      </c>
      <c r="R12" s="284">
        <v>-10.332103321033211</v>
      </c>
      <c r="S12" s="284">
        <v>20.700896495517522</v>
      </c>
      <c r="T12" s="283">
        <v>3.4186437511675694</v>
      </c>
      <c r="U12" s="284">
        <v>0.53012048192771077</v>
      </c>
      <c r="V12" s="284">
        <v>20.039100684261975</v>
      </c>
      <c r="W12" s="284">
        <v>13.043478260869565</v>
      </c>
      <c r="X12" s="284">
        <v>10.811450201088242</v>
      </c>
      <c r="Y12" s="283">
        <v>11.122770199370409</v>
      </c>
    </row>
    <row r="13" spans="1:25" ht="13.5" customHeight="1" x14ac:dyDescent="0.25">
      <c r="A13" s="9" t="s">
        <v>127</v>
      </c>
      <c r="B13" s="9" t="s">
        <v>128</v>
      </c>
      <c r="C13" s="283">
        <v>13.078668427647397</v>
      </c>
      <c r="D13" s="283">
        <v>12.30287859824781</v>
      </c>
      <c r="E13" s="284" t="s">
        <v>234</v>
      </c>
      <c r="F13" s="284">
        <v>4.0540540540540544</v>
      </c>
      <c r="G13" s="284">
        <v>15.841697080291972</v>
      </c>
      <c r="H13" s="284">
        <v>13.961276818419677</v>
      </c>
      <c r="I13" s="284" t="s">
        <v>234</v>
      </c>
      <c r="J13" s="284">
        <v>4.7321428571428568</v>
      </c>
      <c r="K13" s="284">
        <v>18.96551724137931</v>
      </c>
      <c r="L13" s="284">
        <v>13.218676710965816</v>
      </c>
      <c r="M13" s="284">
        <v>-2.6713871902156421</v>
      </c>
      <c r="N13" s="284">
        <v>0.89118198874296428</v>
      </c>
      <c r="O13" s="284">
        <v>-10.461538461538462</v>
      </c>
      <c r="P13" s="284">
        <v>2.7048849414614455</v>
      </c>
      <c r="Q13" s="284">
        <v>-27.380952380952383</v>
      </c>
      <c r="R13" s="284">
        <v>0.75187969924812026</v>
      </c>
      <c r="S13" s="284">
        <v>38.393977415307404</v>
      </c>
      <c r="T13" s="283">
        <v>10.698519864970137</v>
      </c>
      <c r="U13" s="284">
        <v>1.1331144763316743</v>
      </c>
      <c r="V13" s="284">
        <v>8.2548877624909487</v>
      </c>
      <c r="W13" s="284">
        <v>15.938303341902312</v>
      </c>
      <c r="X13" s="284">
        <v>36.533516200925767</v>
      </c>
      <c r="Y13" s="283">
        <v>23.249839434810532</v>
      </c>
    </row>
    <row r="14" spans="1:25" ht="13.5" customHeight="1" x14ac:dyDescent="0.25">
      <c r="A14" s="9" t="s">
        <v>129</v>
      </c>
      <c r="B14" s="9" t="s">
        <v>130</v>
      </c>
      <c r="C14" s="283">
        <v>7.0915224405984159</v>
      </c>
      <c r="D14" s="283">
        <v>5.4096730802970932</v>
      </c>
      <c r="E14" s="284" t="s">
        <v>234</v>
      </c>
      <c r="F14" s="284">
        <v>6.6130800146145416</v>
      </c>
      <c r="G14" s="284">
        <v>0.7370054305663305</v>
      </c>
      <c r="H14" s="284">
        <v>9.3573172910834472</v>
      </c>
      <c r="I14" s="284" t="s">
        <v>234</v>
      </c>
      <c r="J14" s="284">
        <v>1.5699523052464228</v>
      </c>
      <c r="K14" s="284">
        <v>25.454545454545453</v>
      </c>
      <c r="L14" s="284">
        <v>19.524278754037336</v>
      </c>
      <c r="M14" s="284">
        <v>-7.1591774562071597</v>
      </c>
      <c r="N14" s="284">
        <v>-6.975213862689186</v>
      </c>
      <c r="O14" s="284">
        <v>-7.5772681954137582</v>
      </c>
      <c r="P14" s="284">
        <v>34.736989367655283</v>
      </c>
      <c r="Q14" s="284">
        <v>42.857142857142854</v>
      </c>
      <c r="R14" s="284">
        <v>-8.719955282280603</v>
      </c>
      <c r="S14" s="284">
        <v>44.139387539598737</v>
      </c>
      <c r="T14" s="283">
        <v>10.299593771157753</v>
      </c>
      <c r="U14" s="284">
        <v>-1.4513939647071108</v>
      </c>
      <c r="V14" s="284">
        <v>14.74793077501881</v>
      </c>
      <c r="W14" s="284">
        <v>26.839826839826841</v>
      </c>
      <c r="X14" s="284">
        <v>-7.3396169048342967</v>
      </c>
      <c r="Y14" s="283">
        <v>7.8527607361963199</v>
      </c>
    </row>
    <row r="15" spans="1:25" ht="26.25" customHeight="1" x14ac:dyDescent="0.25">
      <c r="A15" s="10" t="s">
        <v>131</v>
      </c>
      <c r="B15" s="10" t="s">
        <v>132</v>
      </c>
      <c r="C15" s="11">
        <v>-1.3163304702738208</v>
      </c>
      <c r="D15" s="11">
        <v>-2.1023172850706562</v>
      </c>
      <c r="E15" s="18">
        <v>-20</v>
      </c>
      <c r="F15" s="18">
        <v>-4.2123656913410423</v>
      </c>
      <c r="G15" s="18">
        <v>-3.6769020144729123</v>
      </c>
      <c r="H15" s="18">
        <v>1.0937647675427669</v>
      </c>
      <c r="I15" s="18">
        <v>5.3892215568862278</v>
      </c>
      <c r="J15" s="18">
        <v>-1.491538032360052</v>
      </c>
      <c r="K15" s="18">
        <v>-5.3545930509281296</v>
      </c>
      <c r="L15" s="18">
        <v>-0.66561902569389531</v>
      </c>
      <c r="M15" s="18">
        <v>-15.056349642660802</v>
      </c>
      <c r="N15" s="18">
        <v>-16.725065698911276</v>
      </c>
      <c r="O15" s="18">
        <v>-10.494355114608279</v>
      </c>
      <c r="P15" s="18">
        <v>-5.9110202798302156</v>
      </c>
      <c r="Q15" s="18">
        <v>2.1313698895562876</v>
      </c>
      <c r="R15" s="18">
        <v>-6.6613903179000138</v>
      </c>
      <c r="S15" s="18">
        <v>8.7682615543366094</v>
      </c>
      <c r="T15" s="11">
        <v>8.6657762468806023</v>
      </c>
      <c r="U15" s="18">
        <v>-5.644797514033681</v>
      </c>
      <c r="V15" s="18">
        <v>21.326121794871796</v>
      </c>
      <c r="W15" s="18">
        <v>18.320413436692505</v>
      </c>
      <c r="X15" s="18">
        <v>-4.4207573632538573</v>
      </c>
      <c r="Y15" s="11">
        <v>5.5931639107757185</v>
      </c>
    </row>
    <row r="16" spans="1:25" ht="13.5" customHeight="1" x14ac:dyDescent="0.25">
      <c r="A16" s="9" t="s">
        <v>133</v>
      </c>
      <c r="B16" s="9" t="s">
        <v>134</v>
      </c>
      <c r="C16" s="283">
        <v>-3.2251566696508505</v>
      </c>
      <c r="D16" s="283">
        <v>-5.9674459041731067</v>
      </c>
      <c r="E16" s="284" t="s">
        <v>234</v>
      </c>
      <c r="F16" s="284">
        <v>-5.1419287011373411</v>
      </c>
      <c r="G16" s="284">
        <v>-3.5734911926075656</v>
      </c>
      <c r="H16" s="284">
        <v>-8.3748169838945827</v>
      </c>
      <c r="I16" s="284" t="s">
        <v>234</v>
      </c>
      <c r="J16" s="284">
        <v>3.4106412005457027</v>
      </c>
      <c r="K16" s="284">
        <v>-2.6894865525672369</v>
      </c>
      <c r="L16" s="284">
        <v>4.9435909065139745</v>
      </c>
      <c r="M16" s="284">
        <v>-5.5639552464469304</v>
      </c>
      <c r="N16" s="284">
        <v>-5.4163298302344387</v>
      </c>
      <c r="O16" s="284">
        <v>-6.0024009603841533</v>
      </c>
      <c r="P16" s="284">
        <v>-6.1039414021625387</v>
      </c>
      <c r="Q16" s="284">
        <v>9.7765363128491618</v>
      </c>
      <c r="R16" s="284">
        <v>-1.1066398390342052</v>
      </c>
      <c r="S16" s="284">
        <v>22.07916070577015</v>
      </c>
      <c r="T16" s="283">
        <v>4.7474235512755536</v>
      </c>
      <c r="U16" s="284">
        <v>-9.2226943264183951</v>
      </c>
      <c r="V16" s="284">
        <v>41.021590310689838</v>
      </c>
      <c r="W16" s="284">
        <v>90.954773869346738</v>
      </c>
      <c r="X16" s="284">
        <v>-14.184797965526986</v>
      </c>
      <c r="Y16" s="283">
        <v>11.659192825112108</v>
      </c>
    </row>
    <row r="17" spans="1:25" ht="13.5" customHeight="1" x14ac:dyDescent="0.25">
      <c r="A17" s="9" t="s">
        <v>135</v>
      </c>
      <c r="B17" s="9" t="s">
        <v>136</v>
      </c>
      <c r="C17" s="283">
        <v>7.5340330458277038E-2</v>
      </c>
      <c r="D17" s="283">
        <v>-3.7054138289276235</v>
      </c>
      <c r="E17" s="284" t="s">
        <v>234</v>
      </c>
      <c r="F17" s="284">
        <v>-1.2632845398034891</v>
      </c>
      <c r="G17" s="284">
        <v>-3.8867033831628635</v>
      </c>
      <c r="H17" s="284">
        <v>-5.8941728064300065</v>
      </c>
      <c r="I17" s="284" t="s">
        <v>234</v>
      </c>
      <c r="J17" s="284">
        <v>-5.7174887892376685</v>
      </c>
      <c r="K17" s="284">
        <v>13.815789473684212</v>
      </c>
      <c r="L17" s="284">
        <v>6.4272211720226844</v>
      </c>
      <c r="M17" s="284">
        <v>-6.6914498141263934</v>
      </c>
      <c r="N17" s="284">
        <v>-7.9079079079079069</v>
      </c>
      <c r="O17" s="284">
        <v>-4.7154471544715451</v>
      </c>
      <c r="P17" s="284">
        <v>19.316843345111899</v>
      </c>
      <c r="Q17" s="284">
        <v>13.725490196078432</v>
      </c>
      <c r="R17" s="284">
        <v>19.138755980861244</v>
      </c>
      <c r="S17" s="284">
        <v>6.9415448851774535</v>
      </c>
      <c r="T17" s="283">
        <v>8.5787923416789393</v>
      </c>
      <c r="U17" s="284">
        <v>-5.236811705814401</v>
      </c>
      <c r="V17" s="284">
        <v>36.82539682539683</v>
      </c>
      <c r="W17" s="284">
        <v>69.230769230769226</v>
      </c>
      <c r="X17" s="284">
        <v>-2.2255510378771666</v>
      </c>
      <c r="Y17" s="283">
        <v>13.604488078541374</v>
      </c>
    </row>
    <row r="18" spans="1:25" ht="13.5" customHeight="1" x14ac:dyDescent="0.25">
      <c r="A18" s="9" t="s">
        <v>137</v>
      </c>
      <c r="B18" s="9" t="s">
        <v>138</v>
      </c>
      <c r="C18" s="283">
        <v>2.902445878231934</v>
      </c>
      <c r="D18" s="283">
        <v>4.3378119001919391</v>
      </c>
      <c r="E18" s="284" t="s">
        <v>234</v>
      </c>
      <c r="F18" s="284">
        <v>-3.0264617334812236</v>
      </c>
      <c r="G18" s="284">
        <v>-0.69976186114673022</v>
      </c>
      <c r="H18" s="284">
        <v>14.727594411567324</v>
      </c>
      <c r="I18" s="284">
        <v>-16.129032258064516</v>
      </c>
      <c r="J18" s="284">
        <v>4.7007790368271953</v>
      </c>
      <c r="K18" s="284">
        <v>-6.0287610619469021</v>
      </c>
      <c r="L18" s="284">
        <v>-0.72278286112173551</v>
      </c>
      <c r="M18" s="284">
        <v>-17.439414338606529</v>
      </c>
      <c r="N18" s="284">
        <v>-20.715031028612223</v>
      </c>
      <c r="O18" s="284">
        <v>-6.7098398992624571</v>
      </c>
      <c r="P18" s="284">
        <v>-8.4211338813631276</v>
      </c>
      <c r="Q18" s="284">
        <v>11.680646163404784</v>
      </c>
      <c r="R18" s="284">
        <v>-6.8529411764705879</v>
      </c>
      <c r="S18" s="284">
        <v>7.0346531434887201</v>
      </c>
      <c r="T18" s="283">
        <v>14.736414348516755</v>
      </c>
      <c r="U18" s="284">
        <v>-2.2419513944937677</v>
      </c>
      <c r="V18" s="284">
        <v>61.488285410010647</v>
      </c>
      <c r="W18" s="284">
        <v>13.917884481558804</v>
      </c>
      <c r="X18" s="284">
        <v>-0.59781971632868369</v>
      </c>
      <c r="Y18" s="283">
        <v>10.508397639582387</v>
      </c>
    </row>
    <row r="19" spans="1:25" ht="13.5" customHeight="1" x14ac:dyDescent="0.25">
      <c r="A19" s="9" t="s">
        <v>139</v>
      </c>
      <c r="B19" s="9" t="s">
        <v>140</v>
      </c>
      <c r="C19" s="283">
        <v>-8.748303130858238</v>
      </c>
      <c r="D19" s="283">
        <v>-10.616455422847555</v>
      </c>
      <c r="E19" s="284" t="s">
        <v>234</v>
      </c>
      <c r="F19" s="284">
        <v>-3.9684789387153465</v>
      </c>
      <c r="G19" s="284">
        <v>-10.273127753303966</v>
      </c>
      <c r="H19" s="284">
        <v>-16.834880904319739</v>
      </c>
      <c r="I19" s="284" t="s">
        <v>234</v>
      </c>
      <c r="J19" s="284">
        <v>-11.496003045298819</v>
      </c>
      <c r="K19" s="284">
        <v>-1.3207547169811322</v>
      </c>
      <c r="L19" s="284">
        <v>-2.7424536066052512</v>
      </c>
      <c r="M19" s="284">
        <v>-12.501530549773479</v>
      </c>
      <c r="N19" s="284">
        <v>-10.512333965844402</v>
      </c>
      <c r="O19" s="284">
        <v>-16.12012426648257</v>
      </c>
      <c r="P19" s="284">
        <v>1.7328712343375099</v>
      </c>
      <c r="Q19" s="284">
        <v>-18.913043478260867</v>
      </c>
      <c r="R19" s="284">
        <v>4.6793760831889086</v>
      </c>
      <c r="S19" s="284">
        <v>9.2023036392598936</v>
      </c>
      <c r="T19" s="283">
        <v>-6.5714528606647962</v>
      </c>
      <c r="U19" s="284">
        <v>-10.778830870665804</v>
      </c>
      <c r="V19" s="284">
        <v>-3.1431897555296859</v>
      </c>
      <c r="W19" s="284">
        <v>16.713286713286713</v>
      </c>
      <c r="X19" s="284">
        <v>-19.074125614621025</v>
      </c>
      <c r="Y19" s="283">
        <v>-12.492364080635308</v>
      </c>
    </row>
    <row r="20" spans="1:25" ht="13.5" customHeight="1" x14ac:dyDescent="0.25">
      <c r="A20" s="9" t="s">
        <v>141</v>
      </c>
      <c r="B20" s="9" t="s">
        <v>142</v>
      </c>
      <c r="C20" s="283">
        <v>-3.4452957114827618</v>
      </c>
      <c r="D20" s="283">
        <v>-4.5328661052393606</v>
      </c>
      <c r="E20" s="284" t="s">
        <v>234</v>
      </c>
      <c r="F20" s="284">
        <v>-7.1228266965788007</v>
      </c>
      <c r="G20" s="284">
        <v>-4.1018201002374042</v>
      </c>
      <c r="H20" s="284">
        <v>-3.4947230093219992</v>
      </c>
      <c r="I20" s="284">
        <v>107.69230769230769</v>
      </c>
      <c r="J20" s="284">
        <v>-7.1837904216127706</v>
      </c>
      <c r="K20" s="284">
        <v>-8.7564385577630599</v>
      </c>
      <c r="L20" s="284">
        <v>-2.584317631990892</v>
      </c>
      <c r="M20" s="284">
        <v>-16.397058823529413</v>
      </c>
      <c r="N20" s="284">
        <v>-16.101356743814843</v>
      </c>
      <c r="O20" s="284">
        <v>-17.225950782997764</v>
      </c>
      <c r="P20" s="284">
        <v>-7.6912679102460118</v>
      </c>
      <c r="Q20" s="284">
        <v>-16.253993610223642</v>
      </c>
      <c r="R20" s="284">
        <v>-19.462719298245617</v>
      </c>
      <c r="S20" s="284">
        <v>4.6975188179537222</v>
      </c>
      <c r="T20" s="283">
        <v>12.729199788023319</v>
      </c>
      <c r="U20" s="284">
        <v>-5.6517437546376454</v>
      </c>
      <c r="V20" s="284">
        <v>-2.8436018957345972</v>
      </c>
      <c r="W20" s="284">
        <v>0.76804915514592931</v>
      </c>
      <c r="X20" s="284">
        <v>-0.97109649793546415</v>
      </c>
      <c r="Y20" s="283">
        <v>5.4085489968013958</v>
      </c>
    </row>
    <row r="21" spans="1:25" ht="20.25" customHeight="1" x14ac:dyDescent="0.25">
      <c r="A21" s="10" t="s">
        <v>143</v>
      </c>
      <c r="B21" s="10" t="s">
        <v>144</v>
      </c>
      <c r="C21" s="11">
        <v>4.4121326976267774</v>
      </c>
      <c r="D21" s="11">
        <v>3.2024628014366341</v>
      </c>
      <c r="E21" s="18">
        <v>-4.4776119402985071</v>
      </c>
      <c r="F21" s="18">
        <v>-6.726001470335205E-2</v>
      </c>
      <c r="G21" s="18">
        <v>3.2042920499529282</v>
      </c>
      <c r="H21" s="18">
        <v>5.5038640891477115</v>
      </c>
      <c r="I21" s="18">
        <v>-4.5454545454545459</v>
      </c>
      <c r="J21" s="18">
        <v>3.5514702042095365</v>
      </c>
      <c r="K21" s="18">
        <v>10.775013424020047</v>
      </c>
      <c r="L21" s="18">
        <v>10.199357245856692</v>
      </c>
      <c r="M21" s="18">
        <v>6.0860148514851486</v>
      </c>
      <c r="N21" s="18">
        <v>6.0700289657522575</v>
      </c>
      <c r="O21" s="18">
        <v>6.1284486657620985</v>
      </c>
      <c r="P21" s="18">
        <v>7.3751608174011913</v>
      </c>
      <c r="Q21" s="18">
        <v>4.2557482855990321</v>
      </c>
      <c r="R21" s="18">
        <v>2.2363150867823767</v>
      </c>
      <c r="S21" s="18">
        <v>23.825933414974511</v>
      </c>
      <c r="T21" s="11">
        <v>6.138979015429145</v>
      </c>
      <c r="U21" s="18">
        <v>-3.2579241572598754</v>
      </c>
      <c r="V21" s="18">
        <v>4.2985541227041812</v>
      </c>
      <c r="W21" s="18">
        <v>16.099818877037634</v>
      </c>
      <c r="X21" s="18">
        <v>1.290457955201175</v>
      </c>
      <c r="Y21" s="11">
        <v>8.1893165750196388</v>
      </c>
    </row>
    <row r="22" spans="1:25" ht="13.5" customHeight="1" x14ac:dyDescent="0.25">
      <c r="A22" s="9" t="s">
        <v>145</v>
      </c>
      <c r="B22" s="9" t="s">
        <v>146</v>
      </c>
      <c r="C22" s="283">
        <v>11.167382524520802</v>
      </c>
      <c r="D22" s="283">
        <v>11.323737869370841</v>
      </c>
      <c r="E22" s="284" t="s">
        <v>234</v>
      </c>
      <c r="F22" s="284">
        <v>6.5449688334817457</v>
      </c>
      <c r="G22" s="284">
        <v>5.157766990291262</v>
      </c>
      <c r="H22" s="284">
        <v>22.337386762425528</v>
      </c>
      <c r="I22" s="284" t="s">
        <v>234</v>
      </c>
      <c r="J22" s="284">
        <v>9.389819791337338</v>
      </c>
      <c r="K22" s="284">
        <v>17.85234899328859</v>
      </c>
      <c r="L22" s="284">
        <v>13.115815892806543</v>
      </c>
      <c r="M22" s="284">
        <v>5.776105362182502</v>
      </c>
      <c r="N22" s="284">
        <v>4.716981132075472</v>
      </c>
      <c r="O22" s="284">
        <v>9.0909090909090917</v>
      </c>
      <c r="P22" s="284">
        <v>5.1034482758620694</v>
      </c>
      <c r="Q22" s="284">
        <v>5.4794520547945202</v>
      </c>
      <c r="R22" s="284">
        <v>0.46972860125260957</v>
      </c>
      <c r="S22" s="284">
        <v>25.467836257309941</v>
      </c>
      <c r="T22" s="283">
        <v>14.811995737555183</v>
      </c>
      <c r="U22" s="284">
        <v>1.6276878266084125</v>
      </c>
      <c r="V22" s="284">
        <v>-12.284730195177957</v>
      </c>
      <c r="W22" s="284">
        <v>42.276422764227647</v>
      </c>
      <c r="X22" s="284">
        <v>20.33811475409836</v>
      </c>
      <c r="Y22" s="283">
        <v>2.3134328358208953</v>
      </c>
    </row>
    <row r="23" spans="1:25" ht="13.5" customHeight="1" x14ac:dyDescent="0.25">
      <c r="A23" s="9" t="s">
        <v>147</v>
      </c>
      <c r="B23" s="9" t="s">
        <v>148</v>
      </c>
      <c r="C23" s="283">
        <v>1.3229637769981826</v>
      </c>
      <c r="D23" s="283">
        <v>-0.78373744795493505</v>
      </c>
      <c r="E23" s="284" t="s">
        <v>234</v>
      </c>
      <c r="F23" s="284">
        <v>-9.6068620443173707</v>
      </c>
      <c r="G23" s="284">
        <v>0.36110073465321879</v>
      </c>
      <c r="H23" s="284">
        <v>9.1603053435114496</v>
      </c>
      <c r="I23" s="284" t="s">
        <v>234</v>
      </c>
      <c r="J23" s="284">
        <v>7.115384615384615</v>
      </c>
      <c r="K23" s="284">
        <v>-18.532818532818531</v>
      </c>
      <c r="L23" s="284">
        <v>5.8419819216605289</v>
      </c>
      <c r="M23" s="284">
        <v>4.4847328244274811</v>
      </c>
      <c r="N23" s="284">
        <v>-6.9852941176470589</v>
      </c>
      <c r="O23" s="284">
        <v>25.679347826086957</v>
      </c>
      <c r="P23" s="284">
        <v>0.93574547723019341</v>
      </c>
      <c r="Q23" s="284">
        <v>-10.75268817204301</v>
      </c>
      <c r="R23" s="284">
        <v>-0.67895247332686715</v>
      </c>
      <c r="S23" s="284">
        <v>13.575350823672972</v>
      </c>
      <c r="T23" s="283">
        <v>4.9440043703906031</v>
      </c>
      <c r="U23" s="284">
        <v>-10.777074542897328</v>
      </c>
      <c r="V23" s="284">
        <v>-4.0361864996520529</v>
      </c>
      <c r="W23" s="284">
        <v>28.115015974440894</v>
      </c>
      <c r="X23" s="284">
        <v>9.541035496269501</v>
      </c>
      <c r="Y23" s="283">
        <v>19.735099337748345</v>
      </c>
    </row>
    <row r="24" spans="1:25" ht="13.5" customHeight="1" x14ac:dyDescent="0.25">
      <c r="A24" s="9" t="s">
        <v>149</v>
      </c>
      <c r="B24" s="9" t="s">
        <v>150</v>
      </c>
      <c r="C24" s="283">
        <v>4.2238264806418764</v>
      </c>
      <c r="D24" s="283">
        <v>0.94923938027477051</v>
      </c>
      <c r="E24" s="284" t="s">
        <v>234</v>
      </c>
      <c r="F24" s="284">
        <v>3.3020917385637145</v>
      </c>
      <c r="G24" s="284">
        <v>-1.7875113816073225</v>
      </c>
      <c r="H24" s="284">
        <v>1.9628461268839819</v>
      </c>
      <c r="I24" s="284" t="s">
        <v>234</v>
      </c>
      <c r="J24" s="284">
        <v>3.7622439893143365</v>
      </c>
      <c r="K24" s="284">
        <v>6.7656765676567661</v>
      </c>
      <c r="L24" s="284">
        <v>9.610269711823797</v>
      </c>
      <c r="M24" s="284">
        <v>1.6444169392626649</v>
      </c>
      <c r="N24" s="284">
        <v>2.8179019654274216</v>
      </c>
      <c r="O24" s="284">
        <v>-1.8150087260034906</v>
      </c>
      <c r="P24" s="284">
        <v>8.3872573419611758</v>
      </c>
      <c r="Q24" s="284">
        <v>-5.8721934369602762</v>
      </c>
      <c r="R24" s="284">
        <v>-12.241054613935971</v>
      </c>
      <c r="S24" s="284">
        <v>32.992089343880878</v>
      </c>
      <c r="T24" s="283">
        <v>4.7471711456859973</v>
      </c>
      <c r="U24" s="284">
        <v>-3.158538619807596</v>
      </c>
      <c r="V24" s="284">
        <v>12.057099158807036</v>
      </c>
      <c r="W24" s="284">
        <v>21.461716937354989</v>
      </c>
      <c r="X24" s="284">
        <v>3.2428266540194448</v>
      </c>
      <c r="Y24" s="283">
        <v>9.940561590489855</v>
      </c>
    </row>
    <row r="25" spans="1:25" ht="13.5" customHeight="1" x14ac:dyDescent="0.25">
      <c r="A25" s="9" t="s">
        <v>151</v>
      </c>
      <c r="B25" s="9" t="s">
        <v>152</v>
      </c>
      <c r="C25" s="283">
        <v>2.9104362368696872</v>
      </c>
      <c r="D25" s="283">
        <v>2.5221372159990119</v>
      </c>
      <c r="E25" s="284" t="s">
        <v>234</v>
      </c>
      <c r="F25" s="284">
        <v>-2.1557695556681873</v>
      </c>
      <c r="G25" s="284">
        <v>5.4013584774635968</v>
      </c>
      <c r="H25" s="284">
        <v>2.6172361837087745</v>
      </c>
      <c r="I25" s="284">
        <v>12.857142857142856</v>
      </c>
      <c r="J25" s="284">
        <v>0.7012324691882702</v>
      </c>
      <c r="K25" s="284">
        <v>14.249547920433997</v>
      </c>
      <c r="L25" s="284">
        <v>10.293367171013614</v>
      </c>
      <c r="M25" s="284">
        <v>10.148551257537873</v>
      </c>
      <c r="N25" s="284">
        <v>11.325451151213441</v>
      </c>
      <c r="O25" s="284">
        <v>7.2800808897876639</v>
      </c>
      <c r="P25" s="284">
        <v>7.7690353757511934</v>
      </c>
      <c r="Q25" s="284">
        <v>9.2442426208238722</v>
      </c>
      <c r="R25" s="284">
        <v>13.212304589006555</v>
      </c>
      <c r="S25" s="284">
        <v>20.38538935300933</v>
      </c>
      <c r="T25" s="283">
        <v>4.4086576834593174</v>
      </c>
      <c r="U25" s="284">
        <v>-3.8068201251838421</v>
      </c>
      <c r="V25" s="284">
        <v>5.5622879301987398</v>
      </c>
      <c r="W25" s="284">
        <v>5.4918032786885247</v>
      </c>
      <c r="X25" s="284">
        <v>-5.4729589123447937</v>
      </c>
      <c r="Y25" s="283">
        <v>7.9718471703533469</v>
      </c>
    </row>
    <row r="26" spans="1:25" ht="25.5" customHeight="1" x14ac:dyDescent="0.25">
      <c r="A26" s="10" t="s">
        <v>153</v>
      </c>
      <c r="B26" s="10" t="s">
        <v>154</v>
      </c>
      <c r="C26" s="11">
        <v>3.0438394995357019</v>
      </c>
      <c r="D26" s="11">
        <v>0.28292951205353051</v>
      </c>
      <c r="E26" s="18" t="s">
        <v>234</v>
      </c>
      <c r="F26" s="18">
        <v>-0.69126808369724935</v>
      </c>
      <c r="G26" s="18">
        <v>1.6927301342798782</v>
      </c>
      <c r="H26" s="18">
        <v>-0.3425460183532551</v>
      </c>
      <c r="I26" s="18">
        <v>-25.301204819277107</v>
      </c>
      <c r="J26" s="18">
        <v>-2.7070731269090254</v>
      </c>
      <c r="K26" s="18">
        <v>7.1917808219178081</v>
      </c>
      <c r="L26" s="18">
        <v>10.311059907834101</v>
      </c>
      <c r="M26" s="18">
        <v>6.2222901696988231</v>
      </c>
      <c r="N26" s="18">
        <v>6.4785402969638763</v>
      </c>
      <c r="O26" s="18">
        <v>5.6523167926388433</v>
      </c>
      <c r="P26" s="18">
        <v>2.6226158038147136</v>
      </c>
      <c r="Q26" s="18">
        <v>5.9912487377987214</v>
      </c>
      <c r="R26" s="18">
        <v>-4.4632976761342684</v>
      </c>
      <c r="S26" s="18">
        <v>27.001140250855187</v>
      </c>
      <c r="T26" s="11">
        <v>7.7470711925503162</v>
      </c>
      <c r="U26" s="18">
        <v>-2.3988073726057104</v>
      </c>
      <c r="V26" s="18">
        <v>4.5289569196780812</v>
      </c>
      <c r="W26" s="18">
        <v>8.5097001763668434</v>
      </c>
      <c r="X26" s="18">
        <v>1.1271989812762344</v>
      </c>
      <c r="Y26" s="11">
        <v>3.4771720285108847</v>
      </c>
    </row>
    <row r="27" spans="1:25" ht="13.5" customHeight="1" x14ac:dyDescent="0.25">
      <c r="A27" s="9" t="s">
        <v>155</v>
      </c>
      <c r="B27" s="9" t="s">
        <v>156</v>
      </c>
      <c r="C27" s="283">
        <v>3.3430673986683797</v>
      </c>
      <c r="D27" s="283">
        <v>1.4399693972348215</v>
      </c>
      <c r="E27" s="284" t="s">
        <v>234</v>
      </c>
      <c r="F27" s="284">
        <v>0.87584847821326905</v>
      </c>
      <c r="G27" s="284">
        <v>1.4838035527690701</v>
      </c>
      <c r="H27" s="284">
        <v>1.8743783949200521</v>
      </c>
      <c r="I27" s="284" t="s">
        <v>234</v>
      </c>
      <c r="J27" s="284">
        <v>-0.51282051282051277</v>
      </c>
      <c r="K27" s="284">
        <v>22.044728434504794</v>
      </c>
      <c r="L27" s="284">
        <v>11.4590010354519</v>
      </c>
      <c r="M27" s="284">
        <v>7.6434805606982277</v>
      </c>
      <c r="N27" s="284">
        <v>9.8316755929609805</v>
      </c>
      <c r="O27" s="284">
        <v>2.7420736932305059</v>
      </c>
      <c r="P27" s="284">
        <v>6.0337178349600711</v>
      </c>
      <c r="Q27" s="284">
        <v>-5.8224163027656477</v>
      </c>
      <c r="R27" s="284">
        <v>-9.1436865021770686</v>
      </c>
      <c r="S27" s="284">
        <v>22.425521932911096</v>
      </c>
      <c r="T27" s="283">
        <v>14.323941444986621</v>
      </c>
      <c r="U27" s="284">
        <v>-4.2113407759478276</v>
      </c>
      <c r="V27" s="284">
        <v>-2.7113970588235294</v>
      </c>
      <c r="W27" s="284">
        <v>-4.9147442326980944</v>
      </c>
      <c r="X27" s="284">
        <v>4.2573778422835025</v>
      </c>
      <c r="Y27" s="283">
        <v>-2.9411764705882351</v>
      </c>
    </row>
    <row r="28" spans="1:25" ht="13.5" customHeight="1" x14ac:dyDescent="0.25">
      <c r="A28" s="9" t="s">
        <v>157</v>
      </c>
      <c r="B28" s="9" t="s">
        <v>158</v>
      </c>
      <c r="C28" s="283">
        <v>2.9200490568241548</v>
      </c>
      <c r="D28" s="283">
        <v>1.3226063564810202</v>
      </c>
      <c r="E28" s="284" t="s">
        <v>234</v>
      </c>
      <c r="F28" s="284">
        <v>5.2927927927927927</v>
      </c>
      <c r="G28" s="284">
        <v>0.11395083835259645</v>
      </c>
      <c r="H28" s="284">
        <v>-1.2128729929019364</v>
      </c>
      <c r="I28" s="284" t="s">
        <v>234</v>
      </c>
      <c r="J28" s="284">
        <v>-4.8756704046806441</v>
      </c>
      <c r="K28" s="284">
        <v>7.4567243675099872</v>
      </c>
      <c r="L28" s="284">
        <v>10.361008098085218</v>
      </c>
      <c r="M28" s="284">
        <v>15.251674227694966</v>
      </c>
      <c r="N28" s="284">
        <v>10.83743842364532</v>
      </c>
      <c r="O28" s="284">
        <v>25.633598841419264</v>
      </c>
      <c r="P28" s="284">
        <v>6.9207462924573431</v>
      </c>
      <c r="Q28" s="284">
        <v>19.49685534591195</v>
      </c>
      <c r="R28" s="284">
        <v>-9.3215950284826512</v>
      </c>
      <c r="S28" s="284">
        <v>25.679451358902718</v>
      </c>
      <c r="T28" s="283">
        <v>6.9051111361841357</v>
      </c>
      <c r="U28" s="284">
        <v>-2.2688084218168618</v>
      </c>
      <c r="V28" s="284">
        <v>3.3802816901408446</v>
      </c>
      <c r="W28" s="284">
        <v>-11.254019292604502</v>
      </c>
      <c r="X28" s="284">
        <v>-0.83630281434077525</v>
      </c>
      <c r="Y28" s="283">
        <v>9.8217985909656029</v>
      </c>
    </row>
    <row r="29" spans="1:25" ht="13.5" customHeight="1" x14ac:dyDescent="0.25">
      <c r="A29" s="9" t="s">
        <v>159</v>
      </c>
      <c r="B29" s="9" t="s">
        <v>160</v>
      </c>
      <c r="C29" s="283">
        <v>4.2188588889087431</v>
      </c>
      <c r="D29" s="283">
        <v>1.717145569074122</v>
      </c>
      <c r="E29" s="284" t="s">
        <v>234</v>
      </c>
      <c r="F29" s="284">
        <v>5.6376657016608256</v>
      </c>
      <c r="G29" s="284">
        <v>-1.765809513298753</v>
      </c>
      <c r="H29" s="284">
        <v>2.5361837737352277</v>
      </c>
      <c r="I29" s="284" t="s">
        <v>234</v>
      </c>
      <c r="J29" s="284">
        <v>1.0462776659959758</v>
      </c>
      <c r="K29" s="284">
        <v>0</v>
      </c>
      <c r="L29" s="284">
        <v>12.017726798748697</v>
      </c>
      <c r="M29" s="284">
        <v>2.7261462205700124</v>
      </c>
      <c r="N29" s="284">
        <v>4.4392523364485976</v>
      </c>
      <c r="O29" s="284">
        <v>-0.64338235294117641</v>
      </c>
      <c r="P29" s="284">
        <v>1.8714401952807163</v>
      </c>
      <c r="Q29" s="284">
        <v>26.24113475177305</v>
      </c>
      <c r="R29" s="284">
        <v>6.3337393422655293</v>
      </c>
      <c r="S29" s="284">
        <v>26.827586206896552</v>
      </c>
      <c r="T29" s="283">
        <v>10.446387482742752</v>
      </c>
      <c r="U29" s="284">
        <v>-2.2773676770849693</v>
      </c>
      <c r="V29" s="284">
        <v>19.286256643887622</v>
      </c>
      <c r="W29" s="284">
        <v>9.6226415094339632</v>
      </c>
      <c r="X29" s="284">
        <v>-3.733862959285005</v>
      </c>
      <c r="Y29" s="283">
        <v>9.0568862275449113</v>
      </c>
    </row>
    <row r="30" spans="1:25" ht="13.5" customHeight="1" x14ac:dyDescent="0.25">
      <c r="A30" s="9" t="s">
        <v>161</v>
      </c>
      <c r="B30" s="9" t="s">
        <v>162</v>
      </c>
      <c r="C30" s="283">
        <v>1.2273860512689381</v>
      </c>
      <c r="D30" s="283">
        <v>-2.0269045288081511</v>
      </c>
      <c r="E30" s="284" t="s">
        <v>234</v>
      </c>
      <c r="F30" s="284">
        <v>-4.62853385930309</v>
      </c>
      <c r="G30" s="284">
        <v>-1.3177026535805163</v>
      </c>
      <c r="H30" s="284">
        <v>-0.65914422969500608</v>
      </c>
      <c r="I30" s="284" t="s">
        <v>234</v>
      </c>
      <c r="J30" s="284">
        <v>-5.1706657654613046</v>
      </c>
      <c r="K30" s="284">
        <v>2.7741083223249667</v>
      </c>
      <c r="L30" s="284">
        <v>10.714735913273667</v>
      </c>
      <c r="M30" s="284">
        <v>9.2864458859679075</v>
      </c>
      <c r="N30" s="284">
        <v>9.2860708936595113</v>
      </c>
      <c r="O30" s="284">
        <v>9.2872570194384458</v>
      </c>
      <c r="P30" s="284">
        <v>4.4699872286079181</v>
      </c>
      <c r="Q30" s="284">
        <v>0.58309037900874638</v>
      </c>
      <c r="R30" s="284">
        <v>2.7184466019417477</v>
      </c>
      <c r="S30" s="284">
        <v>31.825525040387721</v>
      </c>
      <c r="T30" s="283">
        <v>4.97139475241665</v>
      </c>
      <c r="U30" s="284">
        <v>-4.0756914119359537</v>
      </c>
      <c r="V30" s="284">
        <v>4.9635036496350367</v>
      </c>
      <c r="W30" s="284">
        <v>17.273795534665101</v>
      </c>
      <c r="X30" s="284">
        <v>-7.9773869346733663</v>
      </c>
      <c r="Y30" s="283">
        <v>9.2496765847347984</v>
      </c>
    </row>
    <row r="31" spans="1:25" ht="13.5" customHeight="1" x14ac:dyDescent="0.25">
      <c r="A31" s="9" t="s">
        <v>163</v>
      </c>
      <c r="B31" s="9" t="s">
        <v>164</v>
      </c>
      <c r="C31" s="283">
        <v>3.3858721674467693</v>
      </c>
      <c r="D31" s="283">
        <v>-1.2008189917547452</v>
      </c>
      <c r="E31" s="284" t="s">
        <v>234</v>
      </c>
      <c r="F31" s="284">
        <v>-9.7221034630183834</v>
      </c>
      <c r="G31" s="284">
        <v>8.3640552995391708</v>
      </c>
      <c r="H31" s="284">
        <v>-3.4289222134526001</v>
      </c>
      <c r="I31" s="284" t="s">
        <v>234</v>
      </c>
      <c r="J31" s="284">
        <v>-2.9387530898104917</v>
      </c>
      <c r="K31" s="284">
        <v>3.7037037037037033</v>
      </c>
      <c r="L31" s="284">
        <v>8.5877000030132287</v>
      </c>
      <c r="M31" s="284">
        <v>-2.6503164556962022</v>
      </c>
      <c r="N31" s="284">
        <v>-0.36806342015855037</v>
      </c>
      <c r="O31" s="284">
        <v>-7.9396325459317589</v>
      </c>
      <c r="P31" s="284">
        <v>-4.908459595959596</v>
      </c>
      <c r="Q31" s="284">
        <v>2.3880597014925375</v>
      </c>
      <c r="R31" s="284">
        <v>-4.433833560709413</v>
      </c>
      <c r="S31" s="284">
        <v>27.988748241912798</v>
      </c>
      <c r="T31" s="283">
        <v>4.0535858644185243</v>
      </c>
      <c r="U31" s="284">
        <v>-0.29169526424159231</v>
      </c>
      <c r="V31" s="284">
        <v>4.2991605189519211</v>
      </c>
      <c r="W31" s="284">
        <v>27.918367346938776</v>
      </c>
      <c r="X31" s="284">
        <v>8.4851333881772248</v>
      </c>
      <c r="Y31" s="283">
        <v>-2.6255333114538892</v>
      </c>
    </row>
    <row r="32" spans="1:25" ht="21.75" customHeight="1" x14ac:dyDescent="0.25">
      <c r="A32" s="10" t="s">
        <v>165</v>
      </c>
      <c r="B32" s="10" t="s">
        <v>166</v>
      </c>
      <c r="C32" s="11">
        <v>1.9428575370008569</v>
      </c>
      <c r="D32" s="11">
        <v>-3.9372937814754585</v>
      </c>
      <c r="E32" s="18">
        <v>-5.1282051282051277</v>
      </c>
      <c r="F32" s="18">
        <v>0.52037383177570096</v>
      </c>
      <c r="G32" s="18">
        <v>-3.1854295503484558</v>
      </c>
      <c r="H32" s="18">
        <v>-8.0115987358681124</v>
      </c>
      <c r="I32" s="18">
        <v>89.552238805970148</v>
      </c>
      <c r="J32" s="18">
        <v>-3.2695806086828263</v>
      </c>
      <c r="K32" s="18">
        <v>5.7177009662316962</v>
      </c>
      <c r="L32" s="18">
        <v>12.386963722151048</v>
      </c>
      <c r="M32" s="18">
        <v>2.3009519006493098</v>
      </c>
      <c r="N32" s="18">
        <v>1.518297430573579</v>
      </c>
      <c r="O32" s="18">
        <v>4.4028810408921935</v>
      </c>
      <c r="P32" s="18">
        <v>13.688451021728696</v>
      </c>
      <c r="Q32" s="18">
        <v>9.2413006274957219</v>
      </c>
      <c r="R32" s="18">
        <v>8.8409090909090917</v>
      </c>
      <c r="S32" s="18">
        <v>23.116954259107096</v>
      </c>
      <c r="T32" s="11">
        <v>11.817984727675668</v>
      </c>
      <c r="U32" s="18">
        <v>-2.2713560014792038</v>
      </c>
      <c r="V32" s="18">
        <v>14.771186440677967</v>
      </c>
      <c r="W32" s="18">
        <v>13.570292982057689</v>
      </c>
      <c r="X32" s="18">
        <v>-2.7771074272772838</v>
      </c>
      <c r="Y32" s="11">
        <v>12.019417475728156</v>
      </c>
    </row>
    <row r="33" spans="1:25" ht="13.5" customHeight="1" x14ac:dyDescent="0.25">
      <c r="A33" s="9" t="s">
        <v>167</v>
      </c>
      <c r="B33" s="9" t="s">
        <v>168</v>
      </c>
      <c r="C33" s="283">
        <v>21.571039117479238</v>
      </c>
      <c r="D33" s="283">
        <v>18.158041179744018</v>
      </c>
      <c r="E33" s="284" t="s">
        <v>234</v>
      </c>
      <c r="F33" s="284">
        <v>24.087155506914733</v>
      </c>
      <c r="G33" s="284">
        <v>2.1850220264317177</v>
      </c>
      <c r="H33" s="284">
        <v>26.540447504302929</v>
      </c>
      <c r="I33" s="284" t="s">
        <v>234</v>
      </c>
      <c r="J33" s="284">
        <v>11.163614884819847</v>
      </c>
      <c r="K33" s="284">
        <v>4.9704142011834316</v>
      </c>
      <c r="L33" s="284">
        <v>19.799253034547153</v>
      </c>
      <c r="M33" s="284">
        <v>12.421711899791232</v>
      </c>
      <c r="N33" s="284">
        <v>11.047400611620795</v>
      </c>
      <c r="O33" s="284">
        <v>15.378289473684212</v>
      </c>
      <c r="P33" s="284">
        <v>33.939000648929266</v>
      </c>
      <c r="Q33" s="284">
        <v>-4.1237113402061851</v>
      </c>
      <c r="R33" s="284">
        <v>24.883177570093459</v>
      </c>
      <c r="S33" s="284">
        <v>14.065354170895066</v>
      </c>
      <c r="T33" s="283">
        <v>19.560997461549949</v>
      </c>
      <c r="U33" s="284">
        <v>2.3862440051468008</v>
      </c>
      <c r="V33" s="284">
        <v>122.03539823008849</v>
      </c>
      <c r="W33" s="284">
        <v>81.294964028776988</v>
      </c>
      <c r="X33" s="284">
        <v>47.579814624098866</v>
      </c>
      <c r="Y33" s="283">
        <v>83.924154987633969</v>
      </c>
    </row>
    <row r="34" spans="1:25" ht="13.5" customHeight="1" x14ac:dyDescent="0.25">
      <c r="A34" s="9" t="s">
        <v>169</v>
      </c>
      <c r="B34" s="9" t="s">
        <v>170</v>
      </c>
      <c r="C34" s="283">
        <v>1.4807767369242779</v>
      </c>
      <c r="D34" s="283">
        <v>-5.6349206349206353</v>
      </c>
      <c r="E34" s="284" t="s">
        <v>234</v>
      </c>
      <c r="F34" s="284">
        <v>2.2532188841201717</v>
      </c>
      <c r="G34" s="284">
        <v>-8.8396111786148239</v>
      </c>
      <c r="H34" s="284">
        <v>-8.8671875</v>
      </c>
      <c r="I34" s="284" t="s">
        <v>234</v>
      </c>
      <c r="J34" s="284">
        <v>1.5479876160990713</v>
      </c>
      <c r="K34" s="284">
        <v>-5.5118110236220472</v>
      </c>
      <c r="L34" s="284">
        <v>12.040213835474347</v>
      </c>
      <c r="M34" s="284">
        <v>11.428571428571429</v>
      </c>
      <c r="N34" s="284">
        <v>4.7195622435020521</v>
      </c>
      <c r="O34" s="284">
        <v>26.802507836990596</v>
      </c>
      <c r="P34" s="284">
        <v>18.524212144504226</v>
      </c>
      <c r="Q34" s="284">
        <v>27.111111111111114</v>
      </c>
      <c r="R34" s="284">
        <v>18.64406779661017</v>
      </c>
      <c r="S34" s="284">
        <v>18.140382862351871</v>
      </c>
      <c r="T34" s="283">
        <v>0.27041644131963222</v>
      </c>
      <c r="U34" s="284">
        <v>-2.545545295732468</v>
      </c>
      <c r="V34" s="284">
        <v>7.3170731707317067</v>
      </c>
      <c r="W34" s="284">
        <v>17.415730337078653</v>
      </c>
      <c r="X34" s="284">
        <v>-2.8057749931898668</v>
      </c>
      <c r="Y34" s="283">
        <v>6.4655172413793105</v>
      </c>
    </row>
    <row r="35" spans="1:25" ht="13.5" customHeight="1" x14ac:dyDescent="0.25">
      <c r="A35" s="9" t="s">
        <v>171</v>
      </c>
      <c r="B35" s="9" t="s">
        <v>172</v>
      </c>
      <c r="C35" s="283">
        <v>2.3714244992380307</v>
      </c>
      <c r="D35" s="283">
        <v>-5.0703370104240459</v>
      </c>
      <c r="E35" s="284" t="s">
        <v>234</v>
      </c>
      <c r="F35" s="284">
        <v>-2.4124716948266851</v>
      </c>
      <c r="G35" s="284">
        <v>-4.9886299033541786</v>
      </c>
      <c r="H35" s="284">
        <v>-7.5563855767849448</v>
      </c>
      <c r="I35" s="284">
        <v>110.71428571428572</v>
      </c>
      <c r="J35" s="284">
        <v>-1.7500616218880949</v>
      </c>
      <c r="K35" s="284">
        <v>14.795918367346939</v>
      </c>
      <c r="L35" s="284">
        <v>13.428177691309987</v>
      </c>
      <c r="M35" s="284">
        <v>3.4560789960913394</v>
      </c>
      <c r="N35" s="284">
        <v>-2.9036004645760744E-2</v>
      </c>
      <c r="O35" s="284">
        <v>11.926605504587156</v>
      </c>
      <c r="P35" s="284">
        <v>-2.3236514522821579</v>
      </c>
      <c r="Q35" s="284">
        <v>0.42826552462526768</v>
      </c>
      <c r="R35" s="284">
        <v>33.977455716586149</v>
      </c>
      <c r="S35" s="284">
        <v>32.529748106938648</v>
      </c>
      <c r="T35" s="283">
        <v>12.634553283100109</v>
      </c>
      <c r="U35" s="284">
        <v>-1.4823133071308252</v>
      </c>
      <c r="V35" s="284">
        <v>1.076320939334638</v>
      </c>
      <c r="W35" s="284">
        <v>16.355653128430298</v>
      </c>
      <c r="X35" s="284">
        <v>5.9630963096309628</v>
      </c>
      <c r="Y35" s="283">
        <v>16.584463625154129</v>
      </c>
    </row>
    <row r="36" spans="1:25" ht="13.5" customHeight="1" x14ac:dyDescent="0.25">
      <c r="A36" s="9" t="s">
        <v>173</v>
      </c>
      <c r="B36" s="9" t="s">
        <v>166</v>
      </c>
      <c r="C36" s="283">
        <v>-2.3085202425911819</v>
      </c>
      <c r="D36" s="283">
        <v>-8.4041156951116829</v>
      </c>
      <c r="E36" s="284" t="s">
        <v>234</v>
      </c>
      <c r="F36" s="284">
        <v>-4.672828277862445</v>
      </c>
      <c r="G36" s="284">
        <v>-3.1589766650071467</v>
      </c>
      <c r="H36" s="284">
        <v>-16.622231337161608</v>
      </c>
      <c r="I36" s="284" t="s">
        <v>234</v>
      </c>
      <c r="J36" s="284">
        <v>-8.8378689832461674</v>
      </c>
      <c r="K36" s="284">
        <v>5.66565349544073</v>
      </c>
      <c r="L36" s="284">
        <v>10.610513857382385</v>
      </c>
      <c r="M36" s="284">
        <v>-0.73568050446663169</v>
      </c>
      <c r="N36" s="284">
        <v>-3.8471402923826621E-2</v>
      </c>
      <c r="O36" s="284">
        <v>-2.7730934982199735</v>
      </c>
      <c r="P36" s="284">
        <v>12.666724532014003</v>
      </c>
      <c r="Q36" s="284">
        <v>10.852523272905438</v>
      </c>
      <c r="R36" s="284">
        <v>-4.4621513944223112</v>
      </c>
      <c r="S36" s="284">
        <v>22.771516393442624</v>
      </c>
      <c r="T36" s="283">
        <v>11.175377860339442</v>
      </c>
      <c r="U36" s="284">
        <v>-3.8003877264523025</v>
      </c>
      <c r="V36" s="284">
        <v>3.5532994923857872</v>
      </c>
      <c r="W36" s="284">
        <v>7.3622336517266715</v>
      </c>
      <c r="X36" s="284">
        <v>-13.231315522489009</v>
      </c>
      <c r="Y36" s="283">
        <v>-1.6674315435214933</v>
      </c>
    </row>
    <row r="37" spans="1:25" ht="26.25" customHeight="1" x14ac:dyDescent="0.25">
      <c r="A37" s="10" t="s">
        <v>174</v>
      </c>
      <c r="B37" s="10" t="s">
        <v>175</v>
      </c>
      <c r="C37" s="11">
        <v>-2.0651137110447739</v>
      </c>
      <c r="D37" s="11">
        <v>-6.1085336707437081</v>
      </c>
      <c r="E37" s="18" t="s">
        <v>234</v>
      </c>
      <c r="F37" s="18">
        <v>-1.1567586905968636</v>
      </c>
      <c r="G37" s="18">
        <v>-2.39736113565412</v>
      </c>
      <c r="H37" s="18">
        <v>-15.108330981720128</v>
      </c>
      <c r="I37" s="18">
        <v>95.535714285714292</v>
      </c>
      <c r="J37" s="18">
        <v>-2.8179818953613256</v>
      </c>
      <c r="K37" s="18">
        <v>4.5045045045045047</v>
      </c>
      <c r="L37" s="18">
        <v>8.1063437035703032</v>
      </c>
      <c r="M37" s="18">
        <v>-1.4208389715832206</v>
      </c>
      <c r="N37" s="18">
        <v>-3.5437824018180528</v>
      </c>
      <c r="O37" s="18">
        <v>3.1008924519739827</v>
      </c>
      <c r="P37" s="18">
        <v>8.7226647802417503</v>
      </c>
      <c r="Q37" s="18">
        <v>-4.155555555555555</v>
      </c>
      <c r="R37" s="18">
        <v>-5.6353146384006436</v>
      </c>
      <c r="S37" s="18">
        <v>20.782379099499725</v>
      </c>
      <c r="T37" s="11">
        <v>7.3390296002441264</v>
      </c>
      <c r="U37" s="18">
        <v>-4.6512604160107465</v>
      </c>
      <c r="V37" s="18">
        <v>-4.648641754878204</v>
      </c>
      <c r="W37" s="18">
        <v>18.455031166518253</v>
      </c>
      <c r="X37" s="18">
        <v>-12.217221484227849</v>
      </c>
      <c r="Y37" s="11">
        <v>-6.2084257206208429E-2</v>
      </c>
    </row>
    <row r="38" spans="1:25" ht="13.5" customHeight="1" x14ac:dyDescent="0.25">
      <c r="A38" s="9" t="s">
        <v>176</v>
      </c>
      <c r="B38" s="9" t="s">
        <v>177</v>
      </c>
      <c r="C38" s="283">
        <v>-4.7148201878292735</v>
      </c>
      <c r="D38" s="283">
        <v>-7.9989564309939993</v>
      </c>
      <c r="E38" s="284" t="s">
        <v>234</v>
      </c>
      <c r="F38" s="284">
        <v>-4.4426814756049184</v>
      </c>
      <c r="G38" s="284">
        <v>-5.5879494655004862</v>
      </c>
      <c r="H38" s="284">
        <v>-14.7345057196517</v>
      </c>
      <c r="I38" s="284" t="s">
        <v>234</v>
      </c>
      <c r="J38" s="284">
        <v>-6.3063063063063058</v>
      </c>
      <c r="K38" s="284">
        <v>-6.3973063973063971</v>
      </c>
      <c r="L38" s="284">
        <v>1.3671302000821453</v>
      </c>
      <c r="M38" s="284">
        <v>-18.966712898751734</v>
      </c>
      <c r="N38" s="284">
        <v>-23.407643312101911</v>
      </c>
      <c r="O38" s="284">
        <v>-10.6</v>
      </c>
      <c r="P38" s="284">
        <v>-9.9324592769169648E-2</v>
      </c>
      <c r="Q38" s="284">
        <v>7.1274298056155514</v>
      </c>
      <c r="R38" s="284">
        <v>5.0458715596330279</v>
      </c>
      <c r="S38" s="284">
        <v>7.2455752212389379</v>
      </c>
      <c r="T38" s="283">
        <v>10.40528233151184</v>
      </c>
      <c r="U38" s="284">
        <v>-12.461188159801283</v>
      </c>
      <c r="V38" s="284">
        <v>-3.0385241454150842</v>
      </c>
      <c r="W38" s="284">
        <v>27.731092436974791</v>
      </c>
      <c r="X38" s="284">
        <v>-9.0496916938701482</v>
      </c>
      <c r="Y38" s="283">
        <v>0.43630017452006981</v>
      </c>
    </row>
    <row r="39" spans="1:25" ht="13.5" customHeight="1" x14ac:dyDescent="0.25">
      <c r="A39" s="9" t="s">
        <v>178</v>
      </c>
      <c r="B39" s="9" t="s">
        <v>179</v>
      </c>
      <c r="C39" s="283">
        <v>4.9563953488372094</v>
      </c>
      <c r="D39" s="283">
        <v>1.5605444305381726</v>
      </c>
      <c r="E39" s="284" t="s">
        <v>234</v>
      </c>
      <c r="F39" s="284">
        <v>-0.10254657323534438</v>
      </c>
      <c r="G39" s="284">
        <v>2.2674991784423266</v>
      </c>
      <c r="H39" s="284">
        <v>1.3592750533049041</v>
      </c>
      <c r="I39" s="284">
        <v>64.86486486486487</v>
      </c>
      <c r="J39" s="284">
        <v>3.9954768186958161</v>
      </c>
      <c r="K39" s="284">
        <v>0.6116207951070336</v>
      </c>
      <c r="L39" s="284">
        <v>12.474781439139207</v>
      </c>
      <c r="M39" s="284">
        <v>10.283251231527094</v>
      </c>
      <c r="N39" s="284">
        <v>9.8286290322580641</v>
      </c>
      <c r="O39" s="284">
        <v>10.996835443037975</v>
      </c>
      <c r="P39" s="284">
        <v>11.960652805723228</v>
      </c>
      <c r="Q39" s="284">
        <v>4.5513654096228864</v>
      </c>
      <c r="R39" s="284">
        <v>-11.648606811145511</v>
      </c>
      <c r="S39" s="284">
        <v>40.519067796610173</v>
      </c>
      <c r="T39" s="283">
        <v>7.7747989276139409</v>
      </c>
      <c r="U39" s="284">
        <v>7.0274068868587489E-2</v>
      </c>
      <c r="V39" s="284">
        <v>-5.2714812862414338</v>
      </c>
      <c r="W39" s="284">
        <v>15.811373092926493</v>
      </c>
      <c r="X39" s="284">
        <v>1.0033880635913475</v>
      </c>
      <c r="Y39" s="283">
        <v>12.23529411764706</v>
      </c>
    </row>
    <row r="40" spans="1:25" ht="13.5" customHeight="1" x14ac:dyDescent="0.25">
      <c r="A40" s="9" t="s">
        <v>180</v>
      </c>
      <c r="B40" s="9" t="s">
        <v>181</v>
      </c>
      <c r="C40" s="283">
        <v>-3.7053789294513946</v>
      </c>
      <c r="D40" s="283">
        <v>-9.2756002462548732</v>
      </c>
      <c r="E40" s="284" t="s">
        <v>234</v>
      </c>
      <c r="F40" s="284">
        <v>-4.2868614491321271</v>
      </c>
      <c r="G40" s="284">
        <v>-3.6295241968279788</v>
      </c>
      <c r="H40" s="284">
        <v>-18.374209583683616</v>
      </c>
      <c r="I40" s="284" t="s">
        <v>234</v>
      </c>
      <c r="J40" s="284">
        <v>-5.8696988322065149</v>
      </c>
      <c r="K40" s="284">
        <v>8.6194814295725308</v>
      </c>
      <c r="L40" s="284">
        <v>9.2652425559610432</v>
      </c>
      <c r="M40" s="284">
        <v>1.0002942041776992</v>
      </c>
      <c r="N40" s="284">
        <v>-7.9601990049751242E-2</v>
      </c>
      <c r="O40" s="284">
        <v>4.0609137055837561</v>
      </c>
      <c r="P40" s="284">
        <v>15.846218136230672</v>
      </c>
      <c r="Q40" s="284">
        <v>-8.8372093023255811</v>
      </c>
      <c r="R40" s="284">
        <v>-4.4388078630310721</v>
      </c>
      <c r="S40" s="284">
        <v>14.37014337309839</v>
      </c>
      <c r="T40" s="283">
        <v>7.2874163538436427</v>
      </c>
      <c r="U40" s="284">
        <v>-6.5393331175137588</v>
      </c>
      <c r="V40" s="284">
        <v>2.3153252480705624</v>
      </c>
      <c r="W40" s="284">
        <v>19.959541469993258</v>
      </c>
      <c r="X40" s="284">
        <v>-14.483710657095529</v>
      </c>
      <c r="Y40" s="283">
        <v>1.0872675250357653</v>
      </c>
    </row>
    <row r="41" spans="1:25" ht="13.5" customHeight="1" x14ac:dyDescent="0.25">
      <c r="A41" s="9" t="s">
        <v>182</v>
      </c>
      <c r="B41" s="9" t="s">
        <v>183</v>
      </c>
      <c r="C41" s="283">
        <v>2.2044515527122486</v>
      </c>
      <c r="D41" s="283">
        <v>-2.5548237678222478</v>
      </c>
      <c r="E41" s="284" t="s">
        <v>234</v>
      </c>
      <c r="F41" s="284">
        <v>-1.1279480460293949</v>
      </c>
      <c r="G41" s="284">
        <v>-1.3031659737767829</v>
      </c>
      <c r="H41" s="284">
        <v>-7.4671729156778985</v>
      </c>
      <c r="I41" s="284">
        <v>211.76470588235296</v>
      </c>
      <c r="J41" s="284">
        <v>-2.9275808936825887</v>
      </c>
      <c r="K41" s="284">
        <v>16.326530612244898</v>
      </c>
      <c r="L41" s="284">
        <v>11.946021679817123</v>
      </c>
      <c r="M41" s="284">
        <v>5.2937915742793793</v>
      </c>
      <c r="N41" s="284">
        <v>3.043831168831169</v>
      </c>
      <c r="O41" s="284">
        <v>10.13986013986014</v>
      </c>
      <c r="P41" s="284">
        <v>7.5324313014367412</v>
      </c>
      <c r="Q41" s="284">
        <v>-10.445205479452055</v>
      </c>
      <c r="R41" s="284">
        <v>3.2977691561590685</v>
      </c>
      <c r="S41" s="284">
        <v>24.664264657713726</v>
      </c>
      <c r="T41" s="283">
        <v>13.569651741293532</v>
      </c>
      <c r="U41" s="284">
        <v>2.6849241508927372E-2</v>
      </c>
      <c r="V41" s="284">
        <v>-13.46693386773547</v>
      </c>
      <c r="W41" s="284">
        <v>12.226277372262775</v>
      </c>
      <c r="X41" s="284">
        <v>-14.2692750287687</v>
      </c>
      <c r="Y41" s="283">
        <v>8.0202312138728313</v>
      </c>
    </row>
    <row r="42" spans="1:25" ht="13.5" customHeight="1" x14ac:dyDescent="0.25">
      <c r="A42" s="9" t="s">
        <v>184</v>
      </c>
      <c r="B42" s="9" t="s">
        <v>185</v>
      </c>
      <c r="C42" s="283">
        <v>-5.9534641882230597</v>
      </c>
      <c r="D42" s="283">
        <v>-8.4388722713676572</v>
      </c>
      <c r="E42" s="284" t="s">
        <v>234</v>
      </c>
      <c r="F42" s="284">
        <v>3.5281665294601909E-2</v>
      </c>
      <c r="G42" s="284">
        <v>-3.2230033967927958</v>
      </c>
      <c r="H42" s="284">
        <v>-21.893317702227431</v>
      </c>
      <c r="I42" s="284" t="s">
        <v>234</v>
      </c>
      <c r="J42" s="284">
        <v>-9.171507184347294E-2</v>
      </c>
      <c r="K42" s="284">
        <v>2.3323615160349855</v>
      </c>
      <c r="L42" s="284">
        <v>6.4894978544003612</v>
      </c>
      <c r="M42" s="284">
        <v>-3.9408866995073892</v>
      </c>
      <c r="N42" s="284">
        <v>-5.7926829268292686</v>
      </c>
      <c r="O42" s="284">
        <v>-0.55710306406685239</v>
      </c>
      <c r="P42" s="284">
        <v>1.6091954022988506</v>
      </c>
      <c r="Q42" s="284">
        <v>1</v>
      </c>
      <c r="R42" s="284">
        <v>-13.20754716981132</v>
      </c>
      <c r="S42" s="284">
        <v>25.637946562593818</v>
      </c>
      <c r="T42" s="283">
        <v>3.9581151832460733</v>
      </c>
      <c r="U42" s="284">
        <v>-3.7593984962406015</v>
      </c>
      <c r="V42" s="284">
        <v>-7.7733860342555996</v>
      </c>
      <c r="W42" s="284">
        <v>18.620689655172416</v>
      </c>
      <c r="X42" s="284">
        <v>-18.255998051394471</v>
      </c>
      <c r="Y42" s="283">
        <v>-21.835708298407379</v>
      </c>
    </row>
    <row r="43" spans="1:25" ht="13.5" customHeight="1" x14ac:dyDescent="0.25">
      <c r="A43" s="9" t="s">
        <v>186</v>
      </c>
      <c r="B43" s="9" t="s">
        <v>187</v>
      </c>
      <c r="C43" s="283">
        <v>-4.3724478002927807</v>
      </c>
      <c r="D43" s="283">
        <v>-4.0132878434189267</v>
      </c>
      <c r="E43" s="284" t="s">
        <v>234</v>
      </c>
      <c r="F43" s="284">
        <v>7.3601075449504281</v>
      </c>
      <c r="G43" s="284">
        <v>-2.1313481541913113</v>
      </c>
      <c r="H43" s="284">
        <v>-17.452757720079891</v>
      </c>
      <c r="I43" s="284" t="s">
        <v>234</v>
      </c>
      <c r="J43" s="284">
        <v>-3.0556566024008731</v>
      </c>
      <c r="K43" s="284">
        <v>-6.4516129032258061</v>
      </c>
      <c r="L43" s="284">
        <v>-0.96001335670757171</v>
      </c>
      <c r="M43" s="284">
        <v>-12.241054613935971</v>
      </c>
      <c r="N43" s="284">
        <v>-17.563739376770538</v>
      </c>
      <c r="O43" s="284">
        <v>-1.6853932584269662</v>
      </c>
      <c r="P43" s="284">
        <v>-7.4108818011257034</v>
      </c>
      <c r="Q43" s="284">
        <v>-5.6097560975609762</v>
      </c>
      <c r="R43" s="284">
        <v>2.833333333333333</v>
      </c>
      <c r="S43" s="284">
        <v>18.346344925479062</v>
      </c>
      <c r="T43" s="283">
        <v>-5.3401797175866497</v>
      </c>
      <c r="U43" s="284">
        <v>-6.1224489795918364</v>
      </c>
      <c r="V43" s="284">
        <v>-10.763888888888889</v>
      </c>
      <c r="W43" s="284">
        <v>15.769944341372913</v>
      </c>
      <c r="X43" s="284">
        <v>-15.295764788239413</v>
      </c>
      <c r="Y43" s="283">
        <v>13.058419243986256</v>
      </c>
    </row>
    <row r="44" spans="1:25" ht="21" customHeight="1" x14ac:dyDescent="0.25">
      <c r="A44" s="10" t="s">
        <v>188</v>
      </c>
      <c r="B44" s="10" t="s">
        <v>189</v>
      </c>
      <c r="C44" s="11">
        <v>4.6779089376053964</v>
      </c>
      <c r="D44" s="11">
        <v>0.65499671268902038</v>
      </c>
      <c r="E44" s="18">
        <v>-4.2016806722689077</v>
      </c>
      <c r="F44" s="18">
        <v>1.1889547267727818</v>
      </c>
      <c r="G44" s="18">
        <v>4.8277586120693963</v>
      </c>
      <c r="H44" s="18">
        <v>-6.3486266453625495</v>
      </c>
      <c r="I44" s="18">
        <v>37.931034482758619</v>
      </c>
      <c r="J44" s="18">
        <v>-2.5104930765308122</v>
      </c>
      <c r="K44" s="18">
        <v>20.264793299108348</v>
      </c>
      <c r="L44" s="18">
        <v>10.658020783439888</v>
      </c>
      <c r="M44" s="18">
        <v>0.54346831598016432</v>
      </c>
      <c r="N44" s="18">
        <v>-7.3221390856084687</v>
      </c>
      <c r="O44" s="18">
        <v>21.943082788671024</v>
      </c>
      <c r="P44" s="18">
        <v>-0.11991745217245803</v>
      </c>
      <c r="Q44" s="18">
        <v>24.250821802614478</v>
      </c>
      <c r="R44" s="18">
        <v>-17.867882432825684</v>
      </c>
      <c r="S44" s="18">
        <v>26.73493522550126</v>
      </c>
      <c r="T44" s="11">
        <v>19.522995857972287</v>
      </c>
      <c r="U44" s="18">
        <v>0.7295101597185123</v>
      </c>
      <c r="V44" s="18">
        <v>-11.319219984159941</v>
      </c>
      <c r="W44" s="18">
        <v>-5.2558994790070486</v>
      </c>
      <c r="X44" s="18">
        <v>-2.5011435666209239</v>
      </c>
      <c r="Y44" s="11">
        <v>-1.2950819672131149</v>
      </c>
    </row>
    <row r="45" spans="1:25" ht="14.25" customHeight="1" x14ac:dyDescent="0.25">
      <c r="A45" s="9" t="s">
        <v>190</v>
      </c>
      <c r="B45" s="9" t="s">
        <v>191</v>
      </c>
      <c r="C45" s="283">
        <v>4.0490447676076418</v>
      </c>
      <c r="D45" s="283">
        <v>-7.5918367346938771</v>
      </c>
      <c r="E45" s="284" t="s">
        <v>234</v>
      </c>
      <c r="F45" s="284">
        <v>-31.858407079646017</v>
      </c>
      <c r="G45" s="284">
        <v>3.44311377245509</v>
      </c>
      <c r="H45" s="284">
        <v>29.126213592233007</v>
      </c>
      <c r="I45" s="284" t="s">
        <v>234</v>
      </c>
      <c r="J45" s="284">
        <v>17.692307692307693</v>
      </c>
      <c r="K45" s="284">
        <v>24.545454545454547</v>
      </c>
      <c r="L45" s="284">
        <v>13.752609603340293</v>
      </c>
      <c r="M45" s="284">
        <v>4.2857142857142856</v>
      </c>
      <c r="N45" s="284" t="s">
        <v>234</v>
      </c>
      <c r="O45" s="284">
        <v>8.1081081081081088</v>
      </c>
      <c r="P45" s="284">
        <v>-42.127659574468083</v>
      </c>
      <c r="Q45" s="284">
        <v>22.838345864661655</v>
      </c>
      <c r="R45" s="284">
        <v>-39.080459770114942</v>
      </c>
      <c r="S45" s="284">
        <v>-6.9637883008356551</v>
      </c>
      <c r="T45" s="283">
        <v>41.051805337519625</v>
      </c>
      <c r="U45" s="284">
        <v>-16.949152542372879</v>
      </c>
      <c r="V45" s="284">
        <v>-11.003236245954692</v>
      </c>
      <c r="W45" s="284" t="s">
        <v>234</v>
      </c>
      <c r="X45" s="284">
        <v>-8.7523277467411553</v>
      </c>
      <c r="Y45" s="283">
        <v>-10.628019323671497</v>
      </c>
    </row>
    <row r="46" spans="1:25" ht="13.5" customHeight="1" x14ac:dyDescent="0.25">
      <c r="A46" s="9" t="s">
        <v>192</v>
      </c>
      <c r="B46" s="9" t="s">
        <v>193</v>
      </c>
      <c r="C46" s="283">
        <v>4.6830809205990365</v>
      </c>
      <c r="D46" s="283">
        <v>0.69671877258554116</v>
      </c>
      <c r="E46" s="284">
        <v>-3.3898305084745761</v>
      </c>
      <c r="F46" s="284">
        <v>1.3829193232135668</v>
      </c>
      <c r="G46" s="284">
        <v>4.8370697725922867</v>
      </c>
      <c r="H46" s="284">
        <v>-6.4043162836066578</v>
      </c>
      <c r="I46" s="284">
        <v>40.350877192982452</v>
      </c>
      <c r="J46" s="284">
        <v>-2.6140440799589952</v>
      </c>
      <c r="K46" s="284">
        <v>20.246540295383184</v>
      </c>
      <c r="L46" s="284">
        <v>10.626840555321834</v>
      </c>
      <c r="M46" s="284">
        <v>0.52419577332671197</v>
      </c>
      <c r="N46" s="284">
        <v>-7.3034551827741616</v>
      </c>
      <c r="O46" s="284">
        <v>22.191420056829994</v>
      </c>
      <c r="P46" s="284">
        <v>-2.7948834999394441E-2</v>
      </c>
      <c r="Q46" s="284">
        <v>24.28014046039797</v>
      </c>
      <c r="R46" s="284">
        <v>-17.595912953775112</v>
      </c>
      <c r="S46" s="284">
        <v>27.398048673536508</v>
      </c>
      <c r="T46" s="283">
        <v>19.274797071678719</v>
      </c>
      <c r="U46" s="284">
        <v>0.82610950581610731</v>
      </c>
      <c r="V46" s="284">
        <v>-11.323456040261178</v>
      </c>
      <c r="W46" s="284">
        <v>-5.1036189297865766</v>
      </c>
      <c r="X46" s="284">
        <v>-2.4458178821590444</v>
      </c>
      <c r="Y46" s="283">
        <v>-1.1339948303176852</v>
      </c>
    </row>
    <row r="47" spans="1:25" ht="24" customHeight="1" x14ac:dyDescent="0.25">
      <c r="A47" s="10" t="s">
        <v>194</v>
      </c>
      <c r="B47" s="10" t="s">
        <v>195</v>
      </c>
      <c r="C47" s="11">
        <v>0.78266733136396149</v>
      </c>
      <c r="D47" s="11">
        <v>-1.8053118801712034</v>
      </c>
      <c r="E47" s="18">
        <v>14.545454545454545</v>
      </c>
      <c r="F47" s="18">
        <v>-1.2469173083698224</v>
      </c>
      <c r="G47" s="18">
        <v>-0.95252245113576339</v>
      </c>
      <c r="H47" s="18">
        <v>-3.3336454724225111</v>
      </c>
      <c r="I47" s="18">
        <v>-12.269938650306749</v>
      </c>
      <c r="J47" s="18">
        <v>-3.1315022888056596</v>
      </c>
      <c r="K47" s="18">
        <v>7.1311475409836067</v>
      </c>
      <c r="L47" s="18">
        <v>10.759257725126336</v>
      </c>
      <c r="M47" s="18">
        <v>3.827288197804398</v>
      </c>
      <c r="N47" s="18">
        <v>-1.6814371257485032</v>
      </c>
      <c r="O47" s="18">
        <v>16.472399384209368</v>
      </c>
      <c r="P47" s="18">
        <v>12.259620753579165</v>
      </c>
      <c r="Q47" s="18">
        <v>5.2124732497707127</v>
      </c>
      <c r="R47" s="18">
        <v>-3.8011169158710141</v>
      </c>
      <c r="S47" s="18">
        <v>26.566380805098643</v>
      </c>
      <c r="T47" s="11">
        <v>4.9714147954263677</v>
      </c>
      <c r="U47" s="18">
        <v>-3.2844192785176918</v>
      </c>
      <c r="V47" s="18">
        <v>7.0123106060606064</v>
      </c>
      <c r="W47" s="18">
        <v>20.403390821397252</v>
      </c>
      <c r="X47" s="18">
        <v>-12.606042218514066</v>
      </c>
      <c r="Y47" s="11">
        <v>7.9746261893973713</v>
      </c>
    </row>
    <row r="48" spans="1:25" ht="13.5" customHeight="1" x14ac:dyDescent="0.25">
      <c r="A48" s="9" t="s">
        <v>196</v>
      </c>
      <c r="B48" s="9" t="s">
        <v>197</v>
      </c>
      <c r="C48" s="283">
        <v>0.18291179523053194</v>
      </c>
      <c r="D48" s="283">
        <v>-4.1854755682268152</v>
      </c>
      <c r="E48" s="284" t="s">
        <v>234</v>
      </c>
      <c r="F48" s="284">
        <v>-2.7414844358868562</v>
      </c>
      <c r="G48" s="284">
        <v>-6.1657776530039303</v>
      </c>
      <c r="H48" s="284">
        <v>-3.1834100657143982</v>
      </c>
      <c r="I48" s="284" t="s">
        <v>234</v>
      </c>
      <c r="J48" s="284">
        <v>-0.57518488085456043</v>
      </c>
      <c r="K48" s="284">
        <v>6.0418280402788538</v>
      </c>
      <c r="L48" s="284">
        <v>9.5109532267613961</v>
      </c>
      <c r="M48" s="284">
        <v>-0.67122284598486692</v>
      </c>
      <c r="N48" s="284">
        <v>-7.244148300017085</v>
      </c>
      <c r="O48" s="284">
        <v>15.762494660401538</v>
      </c>
      <c r="P48" s="284">
        <v>9.3780946722123204</v>
      </c>
      <c r="Q48" s="284">
        <v>8.8056680161943319</v>
      </c>
      <c r="R48" s="284">
        <v>-11.106840891621829</v>
      </c>
      <c r="S48" s="284">
        <v>31.714876033057855</v>
      </c>
      <c r="T48" s="283">
        <v>4.840512423695297</v>
      </c>
      <c r="U48" s="284">
        <v>0.13899418751579479</v>
      </c>
      <c r="V48" s="284">
        <v>8.4158415841584162</v>
      </c>
      <c r="W48" s="284">
        <v>14.078881677483773</v>
      </c>
      <c r="X48" s="284">
        <v>-7.2015161086544532</v>
      </c>
      <c r="Y48" s="283">
        <v>11.180124223602485</v>
      </c>
    </row>
    <row r="49" spans="1:25" ht="13.5" customHeight="1" x14ac:dyDescent="0.25">
      <c r="A49" s="9" t="s">
        <v>198</v>
      </c>
      <c r="B49" s="9" t="s">
        <v>199</v>
      </c>
      <c r="C49" s="283">
        <v>-4.2420289214168845</v>
      </c>
      <c r="D49" s="283">
        <v>-7.9464220362553979</v>
      </c>
      <c r="E49" s="284" t="s">
        <v>234</v>
      </c>
      <c r="F49" s="284">
        <v>-1.5527610716238383</v>
      </c>
      <c r="G49" s="284">
        <v>-3.4089005527946843</v>
      </c>
      <c r="H49" s="284">
        <v>-18.033908066664267</v>
      </c>
      <c r="I49" s="284">
        <v>-4.10958904109589</v>
      </c>
      <c r="J49" s="284">
        <v>-6.1127167630057802</v>
      </c>
      <c r="K49" s="284">
        <v>-6.9675376088677758</v>
      </c>
      <c r="L49" s="284">
        <v>4.8494482456746608</v>
      </c>
      <c r="M49" s="284">
        <v>-6.9501466275659824</v>
      </c>
      <c r="N49" s="284">
        <v>-7.8347578347578342</v>
      </c>
      <c r="O49" s="284">
        <v>-4.6694648478488983</v>
      </c>
      <c r="P49" s="284">
        <v>0.7095202795721699</v>
      </c>
      <c r="Q49" s="284">
        <v>-0.18885741265344666</v>
      </c>
      <c r="R49" s="284">
        <v>12.320916905444127</v>
      </c>
      <c r="S49" s="284">
        <v>14.78178039487357</v>
      </c>
      <c r="T49" s="283">
        <v>5.0259451445515202</v>
      </c>
      <c r="U49" s="284">
        <v>-7.7296024380108044</v>
      </c>
      <c r="V49" s="284">
        <v>24.933622978517985</v>
      </c>
      <c r="W49" s="284">
        <v>5.4775280898876408</v>
      </c>
      <c r="X49" s="284">
        <v>-17.157374538873807</v>
      </c>
      <c r="Y49" s="283">
        <v>4.766046268916333</v>
      </c>
    </row>
    <row r="50" spans="1:25" ht="13.5" customHeight="1" x14ac:dyDescent="0.25">
      <c r="A50" s="9" t="s">
        <v>200</v>
      </c>
      <c r="B50" s="9" t="s">
        <v>201</v>
      </c>
      <c r="C50" s="283">
        <v>0.95925250179687072</v>
      </c>
      <c r="D50" s="283">
        <v>2.0427871044421333</v>
      </c>
      <c r="E50" s="284" t="s">
        <v>234</v>
      </c>
      <c r="F50" s="284">
        <v>-2.8876419871356234</v>
      </c>
      <c r="G50" s="284">
        <v>0.56378323796701446</v>
      </c>
      <c r="H50" s="284">
        <v>8.9778468713563928</v>
      </c>
      <c r="I50" s="284" t="s">
        <v>234</v>
      </c>
      <c r="J50" s="284">
        <v>-12.518518518518517</v>
      </c>
      <c r="K50" s="284">
        <v>18.518518518518519</v>
      </c>
      <c r="L50" s="284">
        <v>5.7586190633400935</v>
      </c>
      <c r="M50" s="284">
        <v>-0.81566068515497547</v>
      </c>
      <c r="N50" s="284">
        <v>-5.4159292035398234</v>
      </c>
      <c r="O50" s="284">
        <v>14.419695193434936</v>
      </c>
      <c r="P50" s="284">
        <v>11.857846586910627</v>
      </c>
      <c r="Q50" s="284">
        <v>-19.292604501607716</v>
      </c>
      <c r="R50" s="284">
        <v>-10.027100271002711</v>
      </c>
      <c r="S50" s="284">
        <v>18.646012621916235</v>
      </c>
      <c r="T50" s="283">
        <v>2.3845457289465739</v>
      </c>
      <c r="U50" s="284">
        <v>-4.5341696066901864</v>
      </c>
      <c r="V50" s="284">
        <v>1.2831479897348161</v>
      </c>
      <c r="W50" s="284">
        <v>2.7444253859348198</v>
      </c>
      <c r="X50" s="284">
        <v>-8.7702053298383564</v>
      </c>
      <c r="Y50" s="283">
        <v>20.923520923520925</v>
      </c>
    </row>
    <row r="51" spans="1:25" ht="13.5" customHeight="1" x14ac:dyDescent="0.25">
      <c r="A51" s="9" t="s">
        <v>202</v>
      </c>
      <c r="B51" s="9" t="s">
        <v>203</v>
      </c>
      <c r="C51" s="283">
        <v>4.7014574518100618</v>
      </c>
      <c r="D51" s="283">
        <v>1.2110615978337349</v>
      </c>
      <c r="E51" s="284" t="s">
        <v>234</v>
      </c>
      <c r="F51" s="284">
        <v>0.87750087750087746</v>
      </c>
      <c r="G51" s="284">
        <v>3.6754357475370791</v>
      </c>
      <c r="H51" s="284">
        <v>-1.6965926763749468</v>
      </c>
      <c r="I51" s="284" t="s">
        <v>234</v>
      </c>
      <c r="J51" s="284">
        <v>0.48707381041588604</v>
      </c>
      <c r="K51" s="284">
        <v>0.41884816753926707</v>
      </c>
      <c r="L51" s="284">
        <v>17.024940617577197</v>
      </c>
      <c r="M51" s="284">
        <v>18.266760102779724</v>
      </c>
      <c r="N51" s="284">
        <v>10.926365795724466</v>
      </c>
      <c r="O51" s="284">
        <v>28.83190883190883</v>
      </c>
      <c r="P51" s="284">
        <v>20.863424811426736</v>
      </c>
      <c r="Q51" s="284">
        <v>-0.67632850241545894</v>
      </c>
      <c r="R51" s="284">
        <v>-3.4304511278195489</v>
      </c>
      <c r="S51" s="284">
        <v>45.070738827756571</v>
      </c>
      <c r="T51" s="283">
        <v>-2.5407694386881703</v>
      </c>
      <c r="U51" s="284">
        <v>-2.6830877501649439</v>
      </c>
      <c r="V51" s="284">
        <v>-0.61884669479606191</v>
      </c>
      <c r="W51" s="284">
        <v>40.174672489082965</v>
      </c>
      <c r="X51" s="284">
        <v>-4.3268263232038642</v>
      </c>
      <c r="Y51" s="283">
        <v>-5.1328068916008611</v>
      </c>
    </row>
    <row r="52" spans="1:25" ht="13.5" customHeight="1" x14ac:dyDescent="0.25">
      <c r="A52" s="9" t="s">
        <v>204</v>
      </c>
      <c r="B52" s="9" t="s">
        <v>205</v>
      </c>
      <c r="C52" s="283">
        <v>3.703452792267913</v>
      </c>
      <c r="D52" s="283">
        <v>4.9024405162395253</v>
      </c>
      <c r="E52" s="284" t="s">
        <v>234</v>
      </c>
      <c r="F52" s="284">
        <v>-0.129061219909096</v>
      </c>
      <c r="G52" s="284">
        <v>4.070996978851964</v>
      </c>
      <c r="H52" s="284">
        <v>10.269808094242826</v>
      </c>
      <c r="I52" s="284" t="s">
        <v>234</v>
      </c>
      <c r="J52" s="284">
        <v>-1.916058394160584</v>
      </c>
      <c r="K52" s="284">
        <v>28.881987577639752</v>
      </c>
      <c r="L52" s="284">
        <v>14.640542749092567</v>
      </c>
      <c r="M52" s="284">
        <v>13.20754716981132</v>
      </c>
      <c r="N52" s="284">
        <v>7.042253521126761</v>
      </c>
      <c r="O52" s="284">
        <v>26.306386779812417</v>
      </c>
      <c r="P52" s="284">
        <v>18.780506119996996</v>
      </c>
      <c r="Q52" s="284">
        <v>13.495419309372798</v>
      </c>
      <c r="R52" s="284">
        <v>-1.8492176386913231</v>
      </c>
      <c r="S52" s="284">
        <v>21.982844604029523</v>
      </c>
      <c r="T52" s="283">
        <v>11.624852226454749</v>
      </c>
      <c r="U52" s="284">
        <v>-0.64418109996961415</v>
      </c>
      <c r="V52" s="284">
        <v>-3.4293552812071325E-2</v>
      </c>
      <c r="W52" s="284">
        <v>30.593978844589099</v>
      </c>
      <c r="X52" s="284">
        <v>-21.087432782314281</v>
      </c>
      <c r="Y52" s="283">
        <v>17.71680216802168</v>
      </c>
    </row>
    <row r="53" spans="1:25" ht="23.25" customHeight="1" x14ac:dyDescent="0.25">
      <c r="A53" s="10" t="s">
        <v>206</v>
      </c>
      <c r="B53" s="10" t="s">
        <v>207</v>
      </c>
      <c r="C53" s="11">
        <v>1.012259158717143</v>
      </c>
      <c r="D53" s="11">
        <v>-1.2206020984072183</v>
      </c>
      <c r="E53" s="18" t="s">
        <v>234</v>
      </c>
      <c r="F53" s="18">
        <v>-3.9812598457415249</v>
      </c>
      <c r="G53" s="18">
        <v>0.43685710744825873</v>
      </c>
      <c r="H53" s="18">
        <v>-0.6503542825026597</v>
      </c>
      <c r="I53" s="18">
        <v>26</v>
      </c>
      <c r="J53" s="18">
        <v>-1.9327538883806037</v>
      </c>
      <c r="K53" s="18">
        <v>9.3961799137399886</v>
      </c>
      <c r="L53" s="18">
        <v>11.89070480081716</v>
      </c>
      <c r="M53" s="18">
        <v>-4.0150283182863236</v>
      </c>
      <c r="N53" s="18">
        <v>-9.1126893129117832</v>
      </c>
      <c r="O53" s="18">
        <v>5.6784900748454277</v>
      </c>
      <c r="P53" s="18">
        <v>10.957532051282051</v>
      </c>
      <c r="Q53" s="18">
        <v>13.032475748629272</v>
      </c>
      <c r="R53" s="18">
        <v>-1.7397479140777561</v>
      </c>
      <c r="S53" s="18">
        <v>34.689399826301596</v>
      </c>
      <c r="T53" s="11">
        <v>7.8396981931299221</v>
      </c>
      <c r="U53" s="18">
        <v>-6.9706740365422997</v>
      </c>
      <c r="V53" s="18">
        <v>-9.0426522629912469</v>
      </c>
      <c r="W53" s="18">
        <v>5.9143029571514782</v>
      </c>
      <c r="X53" s="18">
        <v>-4.6919605856892899</v>
      </c>
      <c r="Y53" s="11">
        <v>4.6248850348180266</v>
      </c>
    </row>
    <row r="54" spans="1:25" ht="13.5" customHeight="1" x14ac:dyDescent="0.25">
      <c r="A54" s="9" t="s">
        <v>208</v>
      </c>
      <c r="B54" s="9" t="s">
        <v>209</v>
      </c>
      <c r="C54" s="283">
        <v>-1.2491479920432889</v>
      </c>
      <c r="D54" s="283">
        <v>-4.3976435404543572</v>
      </c>
      <c r="E54" s="284" t="s">
        <v>234</v>
      </c>
      <c r="F54" s="284">
        <v>-1.52990264255911</v>
      </c>
      <c r="G54" s="284">
        <v>-4.5728856778580536</v>
      </c>
      <c r="H54" s="284">
        <v>-6.2974908434920458</v>
      </c>
      <c r="I54" s="284" t="s">
        <v>234</v>
      </c>
      <c r="J54" s="284">
        <v>-7.0507156741473755</v>
      </c>
      <c r="K54" s="284">
        <v>10.325406758448059</v>
      </c>
      <c r="L54" s="284">
        <v>11.143203445341312</v>
      </c>
      <c r="M54" s="284">
        <v>-9.4068043035766209</v>
      </c>
      <c r="N54" s="284">
        <v>-19.362047947988621</v>
      </c>
      <c r="O54" s="284">
        <v>15.644171779141105</v>
      </c>
      <c r="P54" s="284">
        <v>8.6664389021751518</v>
      </c>
      <c r="Q54" s="284">
        <v>-4.5891141942369265</v>
      </c>
      <c r="R54" s="284">
        <v>-6.7992766726943943</v>
      </c>
      <c r="S54" s="284">
        <v>41.102993165213292</v>
      </c>
      <c r="T54" s="283">
        <v>8.6916742909423608</v>
      </c>
      <c r="U54" s="284">
        <v>-6.0608076641607349</v>
      </c>
      <c r="V54" s="284">
        <v>-12.360655737704917</v>
      </c>
      <c r="W54" s="284">
        <v>14.861751152073733</v>
      </c>
      <c r="X54" s="284">
        <v>-9.8560139622824448</v>
      </c>
      <c r="Y54" s="283">
        <v>-9.3949642991356637</v>
      </c>
    </row>
    <row r="55" spans="1:25" ht="13.5" customHeight="1" x14ac:dyDescent="0.25">
      <c r="A55" s="9" t="s">
        <v>210</v>
      </c>
      <c r="B55" s="9" t="s">
        <v>211</v>
      </c>
      <c r="C55" s="283">
        <v>0.42494566904687991</v>
      </c>
      <c r="D55" s="283">
        <v>-1.8716462760248982</v>
      </c>
      <c r="E55" s="284" t="s">
        <v>234</v>
      </c>
      <c r="F55" s="284">
        <v>-5.5613401114717949</v>
      </c>
      <c r="G55" s="284">
        <v>2.4651058081945068</v>
      </c>
      <c r="H55" s="284">
        <v>-3.4205877629677208</v>
      </c>
      <c r="I55" s="284">
        <v>112.00000000000001</v>
      </c>
      <c r="J55" s="284">
        <v>2.870201096892139</v>
      </c>
      <c r="K55" s="284">
        <v>3.1404958677685952</v>
      </c>
      <c r="L55" s="284">
        <v>15.775189973354387</v>
      </c>
      <c r="M55" s="284">
        <v>0.87796312554872702</v>
      </c>
      <c r="N55" s="284">
        <v>15.260545905707195</v>
      </c>
      <c r="O55" s="284">
        <v>-11.966759002770083</v>
      </c>
      <c r="P55" s="284">
        <v>18.917311124330755</v>
      </c>
      <c r="Q55" s="284">
        <v>32.092198581560282</v>
      </c>
      <c r="R55" s="284">
        <v>9.8591549295774641</v>
      </c>
      <c r="S55" s="284">
        <v>25.347426110784887</v>
      </c>
      <c r="T55" s="283">
        <v>13.786916919679824</v>
      </c>
      <c r="U55" s="284">
        <v>-8.1932620243032819</v>
      </c>
      <c r="V55" s="284">
        <v>-7.5606276747503571</v>
      </c>
      <c r="W55" s="284">
        <v>4.2089985486211905</v>
      </c>
      <c r="X55" s="284">
        <v>-8.8899397091854837</v>
      </c>
      <c r="Y55" s="283">
        <v>3.1847133757961785</v>
      </c>
    </row>
    <row r="56" spans="1:25" ht="13.5" customHeight="1" x14ac:dyDescent="0.25">
      <c r="A56" s="9" t="s">
        <v>212</v>
      </c>
      <c r="B56" s="9" t="s">
        <v>213</v>
      </c>
      <c r="C56" s="283">
        <v>-0.45774579591520059</v>
      </c>
      <c r="D56" s="283">
        <v>-1.3055473445659671</v>
      </c>
      <c r="E56" s="284" t="s">
        <v>234</v>
      </c>
      <c r="F56" s="284">
        <v>-7.1771099744245532</v>
      </c>
      <c r="G56" s="284">
        <v>-4.2468148888333754</v>
      </c>
      <c r="H56" s="284">
        <v>8.7829985057280435</v>
      </c>
      <c r="I56" s="284" t="s">
        <v>234</v>
      </c>
      <c r="J56" s="284">
        <v>-11.447260834014719</v>
      </c>
      <c r="K56" s="284">
        <v>12.787723785166241</v>
      </c>
      <c r="L56" s="284">
        <v>6.798650455153096</v>
      </c>
      <c r="M56" s="284">
        <v>-6.5132743362831853</v>
      </c>
      <c r="N56" s="284">
        <v>-14.173640167364015</v>
      </c>
      <c r="O56" s="284">
        <v>9.5290251916757942</v>
      </c>
      <c r="P56" s="284">
        <v>7.1539657853810263</v>
      </c>
      <c r="Q56" s="284">
        <v>31.805157593123205</v>
      </c>
      <c r="R56" s="284">
        <v>-23.715415019762844</v>
      </c>
      <c r="S56" s="284">
        <v>36.423382912487028</v>
      </c>
      <c r="T56" s="283">
        <v>1.0892333472978635</v>
      </c>
      <c r="U56" s="284">
        <v>-8.2958598232284082</v>
      </c>
      <c r="V56" s="284">
        <v>-9.657594381035997</v>
      </c>
      <c r="W56" s="284">
        <v>-2.7863777089783279</v>
      </c>
      <c r="X56" s="284">
        <v>-1.9869154349406348</v>
      </c>
      <c r="Y56" s="283">
        <v>-10.814814814814815</v>
      </c>
    </row>
    <row r="57" spans="1:25" ht="13.5" customHeight="1" x14ac:dyDescent="0.25">
      <c r="A57" s="9" t="s">
        <v>214</v>
      </c>
      <c r="B57" s="9" t="s">
        <v>215</v>
      </c>
      <c r="C57" s="283">
        <v>8.8373980597534114</v>
      </c>
      <c r="D57" s="283">
        <v>7.1188658669574707</v>
      </c>
      <c r="E57" s="284" t="s">
        <v>234</v>
      </c>
      <c r="F57" s="284">
        <v>-3.7179487179487181</v>
      </c>
      <c r="G57" s="284">
        <v>13.845957338101927</v>
      </c>
      <c r="H57" s="284">
        <v>9.0250254784282635</v>
      </c>
      <c r="I57" s="284" t="s">
        <v>234</v>
      </c>
      <c r="J57" s="284">
        <v>8.2398829839102881</v>
      </c>
      <c r="K57" s="284">
        <v>10.355029585798817</v>
      </c>
      <c r="L57" s="284">
        <v>12.934083601286172</v>
      </c>
      <c r="M57" s="284">
        <v>3.0785562632696393</v>
      </c>
      <c r="N57" s="284">
        <v>1.6268429079816979</v>
      </c>
      <c r="O57" s="284">
        <v>6.4027939464493606</v>
      </c>
      <c r="P57" s="284">
        <v>15.142118863049095</v>
      </c>
      <c r="Q57" s="284">
        <v>4.3624161073825505</v>
      </c>
      <c r="R57" s="284">
        <v>23.945783132530121</v>
      </c>
      <c r="S57" s="284">
        <v>26.186887716654105</v>
      </c>
      <c r="T57" s="283">
        <v>8.9096726556731483</v>
      </c>
      <c r="U57" s="284">
        <v>-5.9946029298380878</v>
      </c>
      <c r="V57" s="284">
        <v>-6.7681895093062607</v>
      </c>
      <c r="W57" s="284">
        <v>5.5882352941176476</v>
      </c>
      <c r="X57" s="284">
        <v>17.819843342036553</v>
      </c>
      <c r="Y57" s="283">
        <v>35.355285961871751</v>
      </c>
    </row>
    <row r="58" spans="1:25" ht="13.5" customHeight="1" x14ac:dyDescent="0.25">
      <c r="A58" s="9" t="s">
        <v>216</v>
      </c>
      <c r="B58" s="9" t="s">
        <v>217</v>
      </c>
      <c r="C58" s="283">
        <v>2.341711141936849</v>
      </c>
      <c r="D58" s="283">
        <v>-0.26604589291652808</v>
      </c>
      <c r="E58" s="284" t="s">
        <v>234</v>
      </c>
      <c r="F58" s="284">
        <v>-2.3143080531665365</v>
      </c>
      <c r="G58" s="284">
        <v>2.3722873702655347</v>
      </c>
      <c r="H58" s="284">
        <v>-1.7069701280227598</v>
      </c>
      <c r="I58" s="284" t="s">
        <v>234</v>
      </c>
      <c r="J58" s="284">
        <v>0.80558539205155755</v>
      </c>
      <c r="K58" s="284">
        <v>11.464968152866243</v>
      </c>
      <c r="L58" s="284">
        <v>13.503922301083302</v>
      </c>
      <c r="M58" s="284">
        <v>-0.10598834128245893</v>
      </c>
      <c r="N58" s="284">
        <v>-9.3406593406593412</v>
      </c>
      <c r="O58" s="284">
        <v>19.086460032626427</v>
      </c>
      <c r="P58" s="284">
        <v>10.9251968503937</v>
      </c>
      <c r="Q58" s="284">
        <v>21.076233183856502</v>
      </c>
      <c r="R58" s="284">
        <v>18.429487179487182</v>
      </c>
      <c r="S58" s="284">
        <v>38.655462184873954</v>
      </c>
      <c r="T58" s="283">
        <v>0.18720748829953199</v>
      </c>
      <c r="U58" s="284">
        <v>-5.6949806949806945</v>
      </c>
      <c r="V58" s="284">
        <v>-7.4074074074074066</v>
      </c>
      <c r="W58" s="284">
        <v>-0.24691358024691357</v>
      </c>
      <c r="X58" s="284">
        <v>-6.4224664224664219</v>
      </c>
      <c r="Y58" s="283">
        <v>25.065274151436029</v>
      </c>
    </row>
    <row r="59" spans="1:25" ht="24" customHeight="1" x14ac:dyDescent="0.25">
      <c r="A59" s="10" t="s">
        <v>218</v>
      </c>
      <c r="B59" s="10" t="s">
        <v>219</v>
      </c>
      <c r="C59" s="11">
        <v>1.0419041036462966</v>
      </c>
      <c r="D59" s="11">
        <v>-0.45743851563771554</v>
      </c>
      <c r="E59" s="18" t="s">
        <v>234</v>
      </c>
      <c r="F59" s="18">
        <v>-1.9682008368200836</v>
      </c>
      <c r="G59" s="18">
        <v>3.2551097653292964</v>
      </c>
      <c r="H59" s="18">
        <v>-2.5834093367552549</v>
      </c>
      <c r="I59" s="18" t="s">
        <v>234</v>
      </c>
      <c r="J59" s="18">
        <v>-2.7255731575322248</v>
      </c>
      <c r="K59" s="18">
        <v>1.306532663316583</v>
      </c>
      <c r="L59" s="18">
        <v>9.8635795612329904</v>
      </c>
      <c r="M59" s="18">
        <v>-6.7124631992149171</v>
      </c>
      <c r="N59" s="18">
        <v>-10.469470046082948</v>
      </c>
      <c r="O59" s="18">
        <v>1.3247073321010474</v>
      </c>
      <c r="P59" s="18">
        <v>5.4315260461969652</v>
      </c>
      <c r="Q59" s="18">
        <v>8.111988513998563</v>
      </c>
      <c r="R59" s="18">
        <v>3.9360393603936039</v>
      </c>
      <c r="S59" s="18">
        <v>28.123138033763656</v>
      </c>
      <c r="T59" s="11">
        <v>7.43027229632896</v>
      </c>
      <c r="U59" s="18">
        <v>-2.3838128359152706</v>
      </c>
      <c r="V59" s="18">
        <v>3.0314561136478941</v>
      </c>
      <c r="W59" s="18">
        <v>18.165137614678901</v>
      </c>
      <c r="X59" s="18">
        <v>-5.1894646551289174</v>
      </c>
      <c r="Y59" s="11">
        <v>3.9270687237026647</v>
      </c>
    </row>
    <row r="60" spans="1:25" ht="13.5" customHeight="1" x14ac:dyDescent="0.25">
      <c r="A60" s="9" t="s">
        <v>220</v>
      </c>
      <c r="B60" s="9" t="s">
        <v>221</v>
      </c>
      <c r="C60" s="283">
        <v>2.7417397797274594</v>
      </c>
      <c r="D60" s="283">
        <v>1.0527799971800536</v>
      </c>
      <c r="E60" s="284" t="s">
        <v>234</v>
      </c>
      <c r="F60" s="284">
        <v>-3.4644889878742884</v>
      </c>
      <c r="G60" s="284">
        <v>9.0241491314786053</v>
      </c>
      <c r="H60" s="284">
        <v>-2.6917767698678761</v>
      </c>
      <c r="I60" s="284" t="s">
        <v>234</v>
      </c>
      <c r="J60" s="284">
        <v>-1.8604651162790697</v>
      </c>
      <c r="K60" s="284">
        <v>21.212121212121211</v>
      </c>
      <c r="L60" s="284">
        <v>4.6831530139103554</v>
      </c>
      <c r="M60" s="284">
        <v>1.7926734216679656</v>
      </c>
      <c r="N60" s="284">
        <v>1.7582417582417582</v>
      </c>
      <c r="O60" s="284">
        <v>1.8766756032171581</v>
      </c>
      <c r="P60" s="284">
        <v>0.32520325203252032</v>
      </c>
      <c r="Q60" s="284">
        <v>53.097345132743371</v>
      </c>
      <c r="R60" s="284">
        <v>-22.413793103448278</v>
      </c>
      <c r="S60" s="284">
        <v>14.643304130162704</v>
      </c>
      <c r="T60" s="283">
        <v>0.85597320431708235</v>
      </c>
      <c r="U60" s="284">
        <v>-6.8191355434326475</v>
      </c>
      <c r="V60" s="284">
        <v>34.493284493284492</v>
      </c>
      <c r="W60" s="284">
        <v>26.8</v>
      </c>
      <c r="X60" s="284">
        <v>5.1044878383007877</v>
      </c>
      <c r="Y60" s="283">
        <v>7.3405535499398304</v>
      </c>
    </row>
    <row r="61" spans="1:25" ht="13.5" customHeight="1" x14ac:dyDescent="0.25">
      <c r="A61" s="9" t="s">
        <v>222</v>
      </c>
      <c r="B61" s="9" t="s">
        <v>223</v>
      </c>
      <c r="C61" s="283">
        <v>8.5407392722619715</v>
      </c>
      <c r="D61" s="283">
        <v>12.575393406194729</v>
      </c>
      <c r="E61" s="284" t="s">
        <v>234</v>
      </c>
      <c r="F61" s="284">
        <v>6.1935051891529964</v>
      </c>
      <c r="G61" s="284">
        <v>11.15140525838622</v>
      </c>
      <c r="H61" s="284">
        <v>18.412850635339247</v>
      </c>
      <c r="I61" s="284" t="s">
        <v>234</v>
      </c>
      <c r="J61" s="284">
        <v>1.5185601799775028</v>
      </c>
      <c r="K61" s="284">
        <v>20.377358490566039</v>
      </c>
      <c r="L61" s="284">
        <v>9.5487653224373776</v>
      </c>
      <c r="M61" s="284">
        <v>-9.4455066921606115</v>
      </c>
      <c r="N61" s="284">
        <v>-11.469142545057345</v>
      </c>
      <c r="O61" s="284">
        <v>-4.7193877551020407</v>
      </c>
      <c r="P61" s="284">
        <v>5.1085568326947639</v>
      </c>
      <c r="Q61" s="284">
        <v>31.843575418994412</v>
      </c>
      <c r="R61" s="284">
        <v>-13.559322033898304</v>
      </c>
      <c r="S61" s="284">
        <v>37.494600431965438</v>
      </c>
      <c r="T61" s="283">
        <v>9.044222539229672</v>
      </c>
      <c r="U61" s="284">
        <v>-4.0755835494627641</v>
      </c>
      <c r="V61" s="284">
        <v>5.0406504065040654</v>
      </c>
      <c r="W61" s="284">
        <v>19.277108433734941</v>
      </c>
      <c r="X61" s="284">
        <v>10.885180682948391</v>
      </c>
      <c r="Y61" s="283">
        <v>2.0322354590049057</v>
      </c>
    </row>
    <row r="62" spans="1:25" ht="13.5" customHeight="1" x14ac:dyDescent="0.25">
      <c r="A62" s="9" t="s">
        <v>224</v>
      </c>
      <c r="B62" s="9" t="s">
        <v>225</v>
      </c>
      <c r="C62" s="283">
        <v>-11.316708446234767</v>
      </c>
      <c r="D62" s="283">
        <v>-12.865903392441771</v>
      </c>
      <c r="E62" s="284" t="s">
        <v>234</v>
      </c>
      <c r="F62" s="284">
        <v>-10.898203592814371</v>
      </c>
      <c r="G62" s="284">
        <v>-9.3362687540769738</v>
      </c>
      <c r="H62" s="284">
        <v>-17.102888086642597</v>
      </c>
      <c r="I62" s="284" t="s">
        <v>234</v>
      </c>
      <c r="J62" s="284">
        <v>-11.150568181818182</v>
      </c>
      <c r="K62" s="284">
        <v>-24.338624338624339</v>
      </c>
      <c r="L62" s="284">
        <v>8.0837552561572128</v>
      </c>
      <c r="M62" s="284">
        <v>-9.7928436911487751</v>
      </c>
      <c r="N62" s="284">
        <v>-13.83989145183175</v>
      </c>
      <c r="O62" s="284">
        <v>-0.61538461538461542</v>
      </c>
      <c r="P62" s="284">
        <v>-4.8934490923441203</v>
      </c>
      <c r="Q62" s="284">
        <v>-29.741379310344829</v>
      </c>
      <c r="R62" s="284">
        <v>-9.9688473520249214</v>
      </c>
      <c r="S62" s="284">
        <v>24.456368257554363</v>
      </c>
      <c r="T62" s="283">
        <v>10.724568138195778</v>
      </c>
      <c r="U62" s="284">
        <v>-7.7077478924126863</v>
      </c>
      <c r="V62" s="284">
        <v>-6.9400630914826493</v>
      </c>
      <c r="W62" s="284">
        <v>-1.728395061728395</v>
      </c>
      <c r="X62" s="284">
        <v>-32.451550387596903</v>
      </c>
      <c r="Y62" s="283">
        <v>-6.1946902654867255</v>
      </c>
    </row>
    <row r="63" spans="1:25" ht="13.5" customHeight="1" x14ac:dyDescent="0.25">
      <c r="A63" s="9" t="s">
        <v>226</v>
      </c>
      <c r="B63" s="9" t="s">
        <v>227</v>
      </c>
      <c r="C63" s="283">
        <v>4.5200007644821589</v>
      </c>
      <c r="D63" s="283">
        <v>1.806182702327197</v>
      </c>
      <c r="E63" s="284" t="s">
        <v>234</v>
      </c>
      <c r="F63" s="284">
        <v>8.1004455245038479E-3</v>
      </c>
      <c r="G63" s="284">
        <v>7.4418974848774271</v>
      </c>
      <c r="H63" s="284">
        <v>-1.3470423635062145</v>
      </c>
      <c r="I63" s="284" t="s">
        <v>234</v>
      </c>
      <c r="J63" s="284">
        <v>1.0911925175370227</v>
      </c>
      <c r="K63" s="284">
        <v>-1.8947368421052633</v>
      </c>
      <c r="L63" s="284">
        <v>11.910749070302815</v>
      </c>
      <c r="M63" s="284">
        <v>-6.046065259117082</v>
      </c>
      <c r="N63" s="284">
        <v>-12.055698057896667</v>
      </c>
      <c r="O63" s="284">
        <v>5.350938151494093</v>
      </c>
      <c r="P63" s="284">
        <v>8.207979071288424</v>
      </c>
      <c r="Q63" s="284">
        <v>7.4798619102416568</v>
      </c>
      <c r="R63" s="284">
        <v>12.553062462098241</v>
      </c>
      <c r="S63" s="284">
        <v>29.800026140373809</v>
      </c>
      <c r="T63" s="283">
        <v>7.208943716268311</v>
      </c>
      <c r="U63" s="284">
        <v>4.2234814945989019</v>
      </c>
      <c r="V63" s="284">
        <v>-8.1025939959195572</v>
      </c>
      <c r="W63" s="284">
        <v>26.697530864197532</v>
      </c>
      <c r="X63" s="284">
        <v>6.2365740419929316E-2</v>
      </c>
      <c r="Y63" s="283">
        <v>11.380880121396055</v>
      </c>
    </row>
    <row r="64" spans="1:25" ht="21" customHeight="1" x14ac:dyDescent="0.25">
      <c r="A64" s="9"/>
      <c r="B64" s="10" t="s">
        <v>311</v>
      </c>
      <c r="C64" s="283">
        <v>26.705793330011257</v>
      </c>
      <c r="D64" s="283">
        <v>7.1773760515482374</v>
      </c>
      <c r="E64" s="284" t="s">
        <v>234</v>
      </c>
      <c r="F64" s="284">
        <v>3.3280507131537238</v>
      </c>
      <c r="G64" s="284">
        <v>8.0535185899909951</v>
      </c>
      <c r="H64" s="284">
        <v>29.098360655737704</v>
      </c>
      <c r="I64" s="284" t="s">
        <v>234</v>
      </c>
      <c r="J64" s="284">
        <v>7.9382579933847852</v>
      </c>
      <c r="K64" s="284">
        <v>37.068239258635217</v>
      </c>
      <c r="L64" s="284">
        <v>55.220584458938937</v>
      </c>
      <c r="M64" s="284">
        <v>117.79141104294479</v>
      </c>
      <c r="N64" s="284" t="s">
        <v>234</v>
      </c>
      <c r="O64" s="284">
        <v>119.1358024691358</v>
      </c>
      <c r="P64" s="284">
        <v>47.741433021806856</v>
      </c>
      <c r="Q64" s="284">
        <v>84.674689732982316</v>
      </c>
      <c r="R64" s="284">
        <v>17.762298650413584</v>
      </c>
      <c r="S64" s="284">
        <v>75.209763539282989</v>
      </c>
      <c r="T64" s="283">
        <v>53.550948389942654</v>
      </c>
      <c r="U64" s="284">
        <v>7.1064552661381644</v>
      </c>
      <c r="V64" s="284">
        <v>7.3746312684365778</v>
      </c>
      <c r="W64" s="284">
        <v>18.360655737704917</v>
      </c>
      <c r="X64" s="284">
        <v>14.992303745510519</v>
      </c>
      <c r="Y64" s="283">
        <v>14.039408866995073</v>
      </c>
    </row>
  </sheetData>
  <hyperlinks>
    <hyperlink ref="A6" location="'Table of Contents'!A1" display="Link to Table of Contents" xr:uid="{2E5C7EA7-A58D-47A8-BDE2-67A011F92E28}"/>
    <hyperlink ref="A3" location="Notes!A1" display="Link to Notes page" xr:uid="{CBC5010D-2836-4F90-88CD-DFF880DF3DE1}"/>
  </hyperlinks>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0EABD-4B7F-4087-9831-499240691668}">
  <sheetPr codeName="Sheet6"/>
  <dimension ref="A1:AB63"/>
  <sheetViews>
    <sheetView showGridLines="0" zoomScaleNormal="100" workbookViewId="0">
      <selection activeCell="H21" sqref="H21"/>
    </sheetView>
  </sheetViews>
  <sheetFormatPr defaultColWidth="9.140625" defaultRowHeight="15" customHeight="1" x14ac:dyDescent="0.25"/>
  <cols>
    <col min="1" max="1" width="14.5703125" customWidth="1"/>
    <col min="2" max="2" width="35.28515625" customWidth="1"/>
    <col min="3" max="3" width="17.7109375" customWidth="1"/>
    <col min="4" max="4" width="18.7109375" customWidth="1"/>
    <col min="5" max="5" width="16.140625" customWidth="1"/>
    <col min="6" max="28" width="26.5703125" customWidth="1"/>
  </cols>
  <sheetData>
    <row r="1" spans="1:28" ht="16.5" customHeight="1" x14ac:dyDescent="0.25">
      <c r="A1" s="12" t="s">
        <v>235</v>
      </c>
      <c r="B1" s="2"/>
      <c r="C1" s="2"/>
      <c r="D1" s="2"/>
      <c r="E1" s="2"/>
      <c r="F1" s="2"/>
      <c r="G1" s="2"/>
      <c r="H1" s="2"/>
      <c r="I1" s="2"/>
      <c r="J1" s="2"/>
      <c r="K1" s="2"/>
      <c r="L1" s="2"/>
      <c r="M1" s="2"/>
      <c r="N1" s="2"/>
      <c r="O1" s="2"/>
      <c r="P1" s="2"/>
      <c r="Q1" s="2"/>
      <c r="R1" s="2"/>
      <c r="S1" s="2"/>
      <c r="T1" s="2"/>
      <c r="U1" s="2"/>
      <c r="V1" s="2"/>
      <c r="W1" s="2"/>
      <c r="X1" s="2"/>
      <c r="Y1" s="2"/>
      <c r="Z1" s="2"/>
      <c r="AA1" s="2"/>
      <c r="AB1" s="2"/>
    </row>
    <row r="2" spans="1:28" ht="16.5" customHeight="1" x14ac:dyDescent="0.25">
      <c r="A2" s="13" t="s">
        <v>89</v>
      </c>
      <c r="B2" s="4"/>
      <c r="C2" s="4"/>
      <c r="D2" s="4"/>
      <c r="E2" s="4"/>
      <c r="F2" s="4"/>
      <c r="G2" s="4"/>
      <c r="H2" s="4"/>
      <c r="I2" s="4"/>
      <c r="J2" s="4"/>
      <c r="K2" s="4"/>
      <c r="L2" s="4"/>
      <c r="M2" s="4"/>
      <c r="N2" s="4"/>
      <c r="O2" s="4"/>
      <c r="P2" s="4"/>
      <c r="Q2" s="4"/>
      <c r="R2" s="4"/>
      <c r="S2" s="4"/>
      <c r="T2" s="4"/>
      <c r="U2" s="4"/>
      <c r="V2" s="4"/>
      <c r="W2" s="4"/>
      <c r="X2" s="4"/>
      <c r="Y2" s="4"/>
      <c r="Z2" s="4"/>
      <c r="AA2" s="4"/>
      <c r="AB2" s="4"/>
    </row>
    <row r="3" spans="1:28" ht="16.5" customHeight="1" x14ac:dyDescent="0.25">
      <c r="A3" s="94" t="s">
        <v>90</v>
      </c>
      <c r="B3" s="4"/>
      <c r="C3" s="4"/>
      <c r="D3" s="4"/>
      <c r="E3" s="4"/>
      <c r="F3" s="4"/>
      <c r="G3" s="4"/>
      <c r="H3" s="4"/>
      <c r="I3" s="293"/>
      <c r="J3" s="4"/>
      <c r="K3" s="4"/>
      <c r="L3" s="4"/>
      <c r="M3" s="4"/>
      <c r="N3" s="4"/>
      <c r="O3" s="4"/>
      <c r="P3" s="4"/>
      <c r="Q3" s="4"/>
      <c r="R3" s="4"/>
      <c r="S3" s="4"/>
      <c r="T3" s="4"/>
      <c r="U3" s="4"/>
      <c r="V3" s="4"/>
      <c r="W3" s="4"/>
      <c r="X3" s="4"/>
      <c r="Y3" s="4"/>
      <c r="Z3" s="4"/>
      <c r="AA3" s="4"/>
      <c r="AB3" s="4"/>
    </row>
    <row r="4" spans="1:28" ht="16.5" customHeight="1" x14ac:dyDescent="0.25">
      <c r="A4" s="13" t="s">
        <v>91</v>
      </c>
      <c r="B4" s="4"/>
      <c r="C4" s="4"/>
      <c r="D4" s="4"/>
      <c r="E4" s="4"/>
      <c r="F4" s="4"/>
      <c r="G4" s="4"/>
      <c r="H4" s="4"/>
      <c r="I4" s="4"/>
      <c r="J4" s="4"/>
      <c r="K4" s="4"/>
      <c r="L4" s="4"/>
      <c r="M4" s="4"/>
      <c r="N4" s="4"/>
      <c r="O4" s="4"/>
      <c r="P4" s="4"/>
      <c r="Q4" s="4"/>
      <c r="R4" s="4"/>
      <c r="S4" s="4"/>
      <c r="T4" s="4"/>
      <c r="U4" s="4"/>
      <c r="V4" s="4"/>
      <c r="W4" s="4"/>
      <c r="X4" s="4"/>
      <c r="Y4" s="4"/>
      <c r="Z4" s="4"/>
      <c r="AA4" s="4"/>
      <c r="AB4" s="4"/>
    </row>
    <row r="5" spans="1:28" ht="16.5" customHeight="1" x14ac:dyDescent="0.25">
      <c r="A5" s="13" t="s">
        <v>236</v>
      </c>
      <c r="B5" s="7"/>
      <c r="C5" s="19"/>
      <c r="D5" s="6"/>
      <c r="E5" s="7"/>
      <c r="F5" s="7"/>
      <c r="G5" s="7"/>
      <c r="H5" s="7"/>
      <c r="I5" s="7"/>
      <c r="J5" s="7"/>
      <c r="K5" s="20"/>
      <c r="L5" s="7"/>
      <c r="M5" s="7"/>
      <c r="N5" s="7"/>
      <c r="O5" s="7"/>
      <c r="P5" s="7"/>
      <c r="Q5" s="7"/>
      <c r="R5" s="7"/>
      <c r="S5" s="7"/>
      <c r="T5" s="7"/>
      <c r="U5" s="7"/>
      <c r="V5" s="7"/>
      <c r="W5" s="7"/>
      <c r="X5" s="7"/>
      <c r="Y5" s="7"/>
      <c r="Z5" s="7"/>
      <c r="AA5" s="7"/>
      <c r="AB5" s="3"/>
    </row>
    <row r="6" spans="1:28" ht="16.5" customHeight="1" x14ac:dyDescent="0.25">
      <c r="A6" s="14" t="s">
        <v>92</v>
      </c>
      <c r="B6" s="7"/>
      <c r="C6" s="19"/>
      <c r="D6" s="6"/>
      <c r="E6" s="7"/>
      <c r="F6" s="7"/>
      <c r="G6" s="7"/>
      <c r="H6" s="7"/>
      <c r="I6" s="7"/>
      <c r="J6" s="7"/>
      <c r="K6" s="20"/>
      <c r="L6" s="7"/>
      <c r="M6" s="7"/>
      <c r="N6" s="7"/>
      <c r="O6" s="7"/>
      <c r="P6" s="7"/>
      <c r="Q6" s="7"/>
      <c r="R6" s="7"/>
      <c r="S6" s="7"/>
      <c r="T6" s="7"/>
      <c r="U6" s="7"/>
      <c r="V6" s="7"/>
      <c r="W6" s="7"/>
      <c r="X6" s="7"/>
      <c r="Y6" s="7"/>
      <c r="Z6" s="7"/>
      <c r="AA6" s="7"/>
      <c r="AB6" s="3"/>
    </row>
    <row r="7" spans="1:28" ht="22.5" customHeight="1" x14ac:dyDescent="0.25">
      <c r="A7" s="5" t="s">
        <v>93</v>
      </c>
      <c r="B7" s="8"/>
      <c r="C7" s="21"/>
      <c r="D7" s="8"/>
      <c r="E7" s="8"/>
      <c r="F7" s="9"/>
      <c r="G7" s="9"/>
      <c r="H7" s="9"/>
      <c r="I7" s="9"/>
      <c r="J7" s="9"/>
      <c r="K7" s="22"/>
      <c r="L7" s="294"/>
      <c r="M7" s="294"/>
      <c r="N7" s="23"/>
      <c r="O7" s="23"/>
      <c r="P7" s="7"/>
      <c r="Q7" s="7"/>
      <c r="R7" s="9"/>
      <c r="S7" s="9"/>
      <c r="T7" s="9"/>
      <c r="U7" s="24"/>
      <c r="V7" s="24"/>
      <c r="W7" s="24"/>
      <c r="X7" s="24"/>
      <c r="Y7" s="24"/>
      <c r="Z7" s="24"/>
      <c r="AA7" s="24"/>
      <c r="AB7" s="9"/>
    </row>
    <row r="8" spans="1:28" ht="111.75" customHeight="1" x14ac:dyDescent="0.25">
      <c r="A8" s="99" t="s">
        <v>94</v>
      </c>
      <c r="B8" s="100" t="s">
        <v>95</v>
      </c>
      <c r="C8" s="96" t="s">
        <v>237</v>
      </c>
      <c r="D8" s="25" t="s">
        <v>238</v>
      </c>
      <c r="E8" s="26" t="s">
        <v>239</v>
      </c>
      <c r="F8" s="26" t="s">
        <v>97</v>
      </c>
      <c r="G8" s="40" t="s">
        <v>98</v>
      </c>
      <c r="H8" s="40" t="s">
        <v>99</v>
      </c>
      <c r="I8" s="40" t="s">
        <v>100</v>
      </c>
      <c r="J8" s="40" t="s">
        <v>101</v>
      </c>
      <c r="K8" s="98" t="s">
        <v>102</v>
      </c>
      <c r="L8" s="26" t="s">
        <v>103</v>
      </c>
      <c r="M8" s="26" t="s">
        <v>104</v>
      </c>
      <c r="N8" s="26" t="s">
        <v>105</v>
      </c>
      <c r="O8" s="40" t="s">
        <v>106</v>
      </c>
      <c r="P8" s="97" t="s">
        <v>240</v>
      </c>
      <c r="Q8" s="97" t="s">
        <v>241</v>
      </c>
      <c r="R8" s="37" t="s">
        <v>108</v>
      </c>
      <c r="S8" s="40" t="s">
        <v>109</v>
      </c>
      <c r="T8" s="40" t="s">
        <v>110</v>
      </c>
      <c r="U8" s="40" t="s">
        <v>111</v>
      </c>
      <c r="V8" s="40" t="s">
        <v>112</v>
      </c>
      <c r="W8" s="40" t="s">
        <v>231</v>
      </c>
      <c r="X8" s="26" t="s">
        <v>114</v>
      </c>
      <c r="Y8" s="26" t="s">
        <v>115</v>
      </c>
      <c r="Z8" s="26" t="s">
        <v>116</v>
      </c>
      <c r="AA8" s="26" t="s">
        <v>117</v>
      </c>
      <c r="AB8" s="26" t="s">
        <v>232</v>
      </c>
    </row>
    <row r="9" spans="1:28" ht="24" customHeight="1" x14ac:dyDescent="0.25">
      <c r="A9" s="10" t="s">
        <v>119</v>
      </c>
      <c r="B9" s="10" t="s">
        <v>242</v>
      </c>
      <c r="C9" s="27">
        <v>59641800</v>
      </c>
      <c r="D9" s="28">
        <v>24921000</v>
      </c>
      <c r="E9" s="29">
        <v>93.426762616552224</v>
      </c>
      <c r="F9" s="29">
        <v>35.257855690508755</v>
      </c>
      <c r="G9" s="29">
        <v>1.0093587170172127E-2</v>
      </c>
      <c r="H9" s="29">
        <v>9.6140914793206633</v>
      </c>
      <c r="I9" s="29">
        <v>13.875362541279545</v>
      </c>
      <c r="J9" s="29">
        <v>11.740686222080816</v>
      </c>
      <c r="K9" s="30">
        <v>1.7621860657559649E-2</v>
      </c>
      <c r="L9" s="29">
        <v>3.237593535235145</v>
      </c>
      <c r="M9" s="29">
        <v>1.2966906162451859</v>
      </c>
      <c r="N9" s="29">
        <v>29.186378573333155</v>
      </c>
      <c r="O9" s="29">
        <v>4.5672978942345983</v>
      </c>
      <c r="P9" s="29">
        <v>3.1505573043375312</v>
      </c>
      <c r="Q9" s="29">
        <v>7.5400195110111632</v>
      </c>
      <c r="R9" s="29">
        <v>1.4167405898970671</v>
      </c>
      <c r="S9" s="29">
        <v>6.7211386156517765</v>
      </c>
      <c r="T9" s="29">
        <v>1.9537127206477856</v>
      </c>
      <c r="U9" s="29">
        <v>1.2417794900287178</v>
      </c>
      <c r="V9" s="29">
        <v>6.1226157232703242</v>
      </c>
      <c r="W9" s="29">
        <v>8.5798341294999521</v>
      </c>
      <c r="X9" s="29">
        <v>8.782125041805811</v>
      </c>
      <c r="Y9" s="29">
        <v>3.0159034861254845</v>
      </c>
      <c r="Z9" s="29">
        <v>0.9796144917017886</v>
      </c>
      <c r="AA9" s="29">
        <v>9.6630168736106334</v>
      </c>
      <c r="AB9" s="29">
        <v>2.0075843079862628</v>
      </c>
    </row>
    <row r="10" spans="1:28" ht="25.5" customHeight="1" x14ac:dyDescent="0.25">
      <c r="A10" s="10" t="s">
        <v>121</v>
      </c>
      <c r="B10" s="10" t="s">
        <v>243</v>
      </c>
      <c r="C10" s="27">
        <v>56536400</v>
      </c>
      <c r="D10" s="28">
        <v>23542800</v>
      </c>
      <c r="E10" s="29">
        <v>92.482935645428839</v>
      </c>
      <c r="F10" s="29">
        <v>34.927291733846815</v>
      </c>
      <c r="G10" s="29">
        <v>1.0135060022107166E-2</v>
      </c>
      <c r="H10" s="29">
        <v>9.5664884611811019</v>
      </c>
      <c r="I10" s="29">
        <v>13.765162593690274</v>
      </c>
      <c r="J10" s="29">
        <v>11.567623340275585</v>
      </c>
      <c r="K10" s="30">
        <v>1.7882278677749292E-2</v>
      </c>
      <c r="L10" s="29">
        <v>3.2059335063297874</v>
      </c>
      <c r="M10" s="29">
        <v>1.3213075982049731</v>
      </c>
      <c r="N10" s="29">
        <v>29.13532602763539</v>
      </c>
      <c r="O10" s="29">
        <v>4.6437500755044283</v>
      </c>
      <c r="P10" s="29">
        <v>3.2136453495577779</v>
      </c>
      <c r="Q10" s="29">
        <v>7.7173498119191191</v>
      </c>
      <c r="R10" s="29">
        <v>1.4301047259466504</v>
      </c>
      <c r="S10" s="29">
        <v>6.8638057886191906</v>
      </c>
      <c r="T10" s="29">
        <v>1.8606767436048612</v>
      </c>
      <c r="U10" s="29">
        <v>1.1694585750116222</v>
      </c>
      <c r="V10" s="29">
        <v>6.0759773271101594</v>
      </c>
      <c r="W10" s="29">
        <v>8.5216575177851297</v>
      </c>
      <c r="X10" s="29">
        <v>8.5845550281492002</v>
      </c>
      <c r="Y10" s="29">
        <v>2.9863759146117834</v>
      </c>
      <c r="Z10" s="29">
        <v>0.98647917548509756</v>
      </c>
      <c r="AA10" s="29">
        <v>9.330852737595567</v>
      </c>
      <c r="AB10" s="29">
        <v>2.0048139235702211</v>
      </c>
    </row>
    <row r="11" spans="1:28" ht="36" customHeight="1" x14ac:dyDescent="0.25">
      <c r="A11" s="10" t="s">
        <v>123</v>
      </c>
      <c r="B11" s="10" t="s">
        <v>124</v>
      </c>
      <c r="C11" s="27">
        <v>2646800</v>
      </c>
      <c r="D11" s="28">
        <v>1177200</v>
      </c>
      <c r="E11" s="29">
        <v>112.09956883328068</v>
      </c>
      <c r="F11" s="29">
        <v>42.500071785556145</v>
      </c>
      <c r="G11" s="29">
        <v>1.5490567377922993E-2</v>
      </c>
      <c r="H11" s="29">
        <v>11.6881998147177</v>
      </c>
      <c r="I11" s="29">
        <v>14.960865537341334</v>
      </c>
      <c r="J11" s="29">
        <v>15.821914392323933</v>
      </c>
      <c r="K11" s="30">
        <v>1.3601473795249459E-2</v>
      </c>
      <c r="L11" s="29">
        <v>3.8099239375359875</v>
      </c>
      <c r="M11" s="29">
        <v>0.82893426407714754</v>
      </c>
      <c r="N11" s="29">
        <v>31.467009625309622</v>
      </c>
      <c r="O11" s="29">
        <v>5.4005407341471043</v>
      </c>
      <c r="P11" s="29">
        <v>3.9757863540947236</v>
      </c>
      <c r="Q11" s="29">
        <v>8.939296375520108</v>
      </c>
      <c r="R11" s="29">
        <v>1.4247543800523808</v>
      </c>
      <c r="S11" s="29">
        <v>6.2298528169407872</v>
      </c>
      <c r="T11" s="29">
        <v>0.64304745554207166</v>
      </c>
      <c r="U11" s="29">
        <v>1.0442909325019307</v>
      </c>
      <c r="V11" s="29">
        <v>9.5229207502572937</v>
      </c>
      <c r="W11" s="29">
        <v>8.6263569359204357</v>
      </c>
      <c r="X11" s="29">
        <v>14.680524049672583</v>
      </c>
      <c r="Y11" s="29">
        <v>2.6451088344594851</v>
      </c>
      <c r="Z11" s="29">
        <v>1.008775973147668</v>
      </c>
      <c r="AA11" s="29">
        <v>12.305555597535413</v>
      </c>
      <c r="AB11" s="29">
        <v>2.8536647659866432</v>
      </c>
    </row>
    <row r="12" spans="1:28" ht="15" customHeight="1" x14ac:dyDescent="0.25">
      <c r="A12" s="9" t="s">
        <v>125</v>
      </c>
      <c r="B12" s="9" t="s">
        <v>126</v>
      </c>
      <c r="C12" s="31">
        <v>570000</v>
      </c>
      <c r="D12" s="285">
        <v>245100</v>
      </c>
      <c r="E12" s="29">
        <v>147.18809160787507</v>
      </c>
      <c r="F12" s="29">
        <v>55.262645385305049</v>
      </c>
      <c r="G12" s="29">
        <v>2.6318051902707428E-2</v>
      </c>
      <c r="H12" s="29">
        <v>13.292370747660765</v>
      </c>
      <c r="I12" s="29">
        <v>19.759593368552736</v>
      </c>
      <c r="J12" s="29">
        <v>22.156290628492624</v>
      </c>
      <c r="K12" s="30">
        <v>2.8072588696221257E-2</v>
      </c>
      <c r="L12" s="29">
        <v>4.6091681565608269</v>
      </c>
      <c r="M12" s="29">
        <v>1.6703190274251645</v>
      </c>
      <c r="N12" s="29">
        <v>41.561467564755567</v>
      </c>
      <c r="O12" s="29">
        <v>9.0797279064340621</v>
      </c>
      <c r="P12" s="29">
        <v>7.2479914940056247</v>
      </c>
      <c r="Q12" s="29">
        <v>16.856889860974523</v>
      </c>
      <c r="R12" s="29">
        <v>1.831736412428437</v>
      </c>
      <c r="S12" s="29">
        <v>7.5690717272186552</v>
      </c>
      <c r="T12" s="29">
        <v>0.92814996376881531</v>
      </c>
      <c r="U12" s="29">
        <v>1.2790573224715809</v>
      </c>
      <c r="V12" s="29">
        <v>12.9923449559699</v>
      </c>
      <c r="W12" s="29">
        <v>9.7131156888925538</v>
      </c>
      <c r="X12" s="29">
        <v>18.299818756349229</v>
      </c>
      <c r="Y12" s="29">
        <v>4.3091423648699623</v>
      </c>
      <c r="Z12" s="29">
        <v>1.3229207423094267</v>
      </c>
      <c r="AA12" s="29">
        <v>16.436500681637543</v>
      </c>
      <c r="AB12" s="29">
        <v>3.7161089286622886</v>
      </c>
    </row>
    <row r="13" spans="1:28" ht="15" customHeight="1" x14ac:dyDescent="0.25">
      <c r="A13" s="9" t="s">
        <v>127</v>
      </c>
      <c r="B13" s="9" t="s">
        <v>128</v>
      </c>
      <c r="C13" s="31">
        <v>629600</v>
      </c>
      <c r="D13" s="285">
        <v>283900</v>
      </c>
      <c r="E13" s="29">
        <v>106.07591237165803</v>
      </c>
      <c r="F13" s="29">
        <v>42.757891125343086</v>
      </c>
      <c r="G13" s="29">
        <v>1.4295516925892041E-2</v>
      </c>
      <c r="H13" s="29">
        <v>9.2952627833689139</v>
      </c>
      <c r="I13" s="29">
        <v>16.133285046253938</v>
      </c>
      <c r="J13" s="29">
        <v>17.295987089559823</v>
      </c>
      <c r="K13" s="30">
        <v>1.9060689234522719E-2</v>
      </c>
      <c r="L13" s="29">
        <v>3.7263647453491919</v>
      </c>
      <c r="M13" s="29">
        <v>0.32879688929551693</v>
      </c>
      <c r="N13" s="29">
        <v>25.304653349598453</v>
      </c>
      <c r="O13" s="29">
        <v>4.8032936870997256</v>
      </c>
      <c r="P13" s="29">
        <v>3.4166285452881975</v>
      </c>
      <c r="Q13" s="29">
        <v>7.5761311364548911</v>
      </c>
      <c r="R13" s="29">
        <v>1.3866651418115279</v>
      </c>
      <c r="S13" s="29">
        <v>4.0408661177188172</v>
      </c>
      <c r="T13" s="29">
        <v>0.29067551082647147</v>
      </c>
      <c r="U13" s="29">
        <v>0.63853308935651121</v>
      </c>
      <c r="V13" s="29">
        <v>8.7599750940327326</v>
      </c>
      <c r="W13" s="29">
        <v>6.7713098505641964</v>
      </c>
      <c r="X13" s="29">
        <v>15.169131849140998</v>
      </c>
      <c r="Y13" s="29">
        <v>2.374644200467622</v>
      </c>
      <c r="Z13" s="29">
        <v>0.71636423706414554</v>
      </c>
      <c r="AA13" s="29">
        <v>12.649944088644911</v>
      </c>
      <c r="AB13" s="29">
        <v>3.0481218867540916</v>
      </c>
    </row>
    <row r="14" spans="1:28" ht="15" customHeight="1" x14ac:dyDescent="0.25">
      <c r="A14" s="9" t="s">
        <v>129</v>
      </c>
      <c r="B14" s="9" t="s">
        <v>130</v>
      </c>
      <c r="C14" s="31">
        <v>1447300</v>
      </c>
      <c r="D14" s="285">
        <v>648200</v>
      </c>
      <c r="E14" s="29">
        <v>100.90150098151464</v>
      </c>
      <c r="F14" s="29">
        <v>37.361815798619872</v>
      </c>
      <c r="G14" s="29">
        <v>1.1746391266765382E-2</v>
      </c>
      <c r="H14" s="29">
        <v>12.097401076384017</v>
      </c>
      <c r="I14" s="29">
        <v>12.56103804932517</v>
      </c>
      <c r="J14" s="29">
        <v>12.686102568106612</v>
      </c>
      <c r="K14" s="30">
        <v>5.5277135373013563E-3</v>
      </c>
      <c r="L14" s="29">
        <v>3.5315179861434038</v>
      </c>
      <c r="M14" s="29">
        <v>0.71514793888836292</v>
      </c>
      <c r="N14" s="29">
        <v>30.172333379167291</v>
      </c>
      <c r="O14" s="29">
        <v>4.2114267512314711</v>
      </c>
      <c r="P14" s="29">
        <v>2.9303791389618814</v>
      </c>
      <c r="Q14" s="29">
        <v>6.5429255100041495</v>
      </c>
      <c r="R14" s="29">
        <v>1.2810476122695895</v>
      </c>
      <c r="S14" s="29">
        <v>6.6546761347186703</v>
      </c>
      <c r="T14" s="29">
        <v>0.68405455024104289</v>
      </c>
      <c r="U14" s="29">
        <v>1.1283445258016394</v>
      </c>
      <c r="V14" s="29">
        <v>8.4884951007183957</v>
      </c>
      <c r="W14" s="29">
        <v>9.0053363164560718</v>
      </c>
      <c r="X14" s="29">
        <v>13.04264009126255</v>
      </c>
      <c r="Y14" s="29">
        <v>2.1074407860961419</v>
      </c>
      <c r="Z14" s="29">
        <v>1.0122625415183111</v>
      </c>
      <c r="AA14" s="29">
        <v>10.528912360174759</v>
      </c>
      <c r="AB14" s="29">
        <v>2.429430099643946</v>
      </c>
    </row>
    <row r="15" spans="1:28" ht="33.75" customHeight="1" x14ac:dyDescent="0.25">
      <c r="A15" s="10" t="s">
        <v>131</v>
      </c>
      <c r="B15" s="10" t="s">
        <v>132</v>
      </c>
      <c r="C15" s="27">
        <v>7422300</v>
      </c>
      <c r="D15" s="28">
        <v>3160900</v>
      </c>
      <c r="E15" s="29">
        <v>106.06517256455045</v>
      </c>
      <c r="F15" s="29">
        <v>42.888217188888341</v>
      </c>
      <c r="G15" s="29">
        <v>1.0239420556579872E-2</v>
      </c>
      <c r="H15" s="29">
        <v>10.413490706041729</v>
      </c>
      <c r="I15" s="29">
        <v>16.588534947748641</v>
      </c>
      <c r="J15" s="29">
        <v>15.852239772199839</v>
      </c>
      <c r="K15" s="30">
        <v>2.3712342341553387E-2</v>
      </c>
      <c r="L15" s="29">
        <v>3.568168605532386</v>
      </c>
      <c r="M15" s="29">
        <v>1.0716361987767933</v>
      </c>
      <c r="N15" s="29">
        <v>26.741594075686834</v>
      </c>
      <c r="O15" s="29">
        <v>4.996163585521729</v>
      </c>
      <c r="P15" s="29">
        <v>3.5862223207242505</v>
      </c>
      <c r="Q15" s="29">
        <v>8.4211045826652668</v>
      </c>
      <c r="R15" s="29">
        <v>1.4099412647974785</v>
      </c>
      <c r="S15" s="29">
        <v>5.644480581814654</v>
      </c>
      <c r="T15" s="29">
        <v>1.4203154145719079</v>
      </c>
      <c r="U15" s="29">
        <v>0.95334394550472601</v>
      </c>
      <c r="V15" s="29">
        <v>5.3965788209711416</v>
      </c>
      <c r="W15" s="29">
        <v>8.3307117273026741</v>
      </c>
      <c r="X15" s="29">
        <v>10.145514291738607</v>
      </c>
      <c r="Y15" s="29">
        <v>4.0800049041435296</v>
      </c>
      <c r="Z15" s="29">
        <v>1.2338501770678745</v>
      </c>
      <c r="AA15" s="29">
        <v>13.772290107035627</v>
      </c>
      <c r="AB15" s="29">
        <v>2.5638970156804599</v>
      </c>
    </row>
    <row r="16" spans="1:28" ht="15" customHeight="1" x14ac:dyDescent="0.25">
      <c r="A16" s="9" t="s">
        <v>133</v>
      </c>
      <c r="B16" s="9" t="s">
        <v>134</v>
      </c>
      <c r="C16" s="31">
        <v>1098000</v>
      </c>
      <c r="D16" s="285">
        <v>467300</v>
      </c>
      <c r="E16" s="29">
        <v>78.75733927366349</v>
      </c>
      <c r="F16" s="29">
        <v>35.460747465235499</v>
      </c>
      <c r="G16" s="29">
        <v>3.6428843994386314E-3</v>
      </c>
      <c r="H16" s="29">
        <v>9.0389069161071038</v>
      </c>
      <c r="I16" s="29">
        <v>12.164501730825449</v>
      </c>
      <c r="J16" s="29">
        <v>14.248231607304348</v>
      </c>
      <c r="K16" s="30">
        <v>5.4643265991579475E-3</v>
      </c>
      <c r="L16" s="29">
        <v>3.4516329684681035</v>
      </c>
      <c r="M16" s="29">
        <v>0.36246699774414387</v>
      </c>
      <c r="N16" s="29">
        <v>16.858358279502127</v>
      </c>
      <c r="O16" s="29">
        <v>2.8441819948617115</v>
      </c>
      <c r="P16" s="29">
        <v>2.1310873736715994</v>
      </c>
      <c r="Q16" s="29">
        <v>5.007886350941547</v>
      </c>
      <c r="R16" s="29">
        <v>0.71309462119011213</v>
      </c>
      <c r="S16" s="29">
        <v>2.451661200822199</v>
      </c>
      <c r="T16" s="29">
        <v>0.35791339224484559</v>
      </c>
      <c r="U16" s="29">
        <v>0.89523884116204366</v>
      </c>
      <c r="V16" s="29">
        <v>4.6628920312814479</v>
      </c>
      <c r="W16" s="29">
        <v>5.6464708191298794</v>
      </c>
      <c r="X16" s="29">
        <v>6.6154780693805542</v>
      </c>
      <c r="Y16" s="29">
        <v>2.4389111054241641</v>
      </c>
      <c r="Z16" s="29">
        <v>0.69214803589334006</v>
      </c>
      <c r="AA16" s="29">
        <v>11.063439921095123</v>
      </c>
      <c r="AB16" s="29">
        <v>1.8141564309204385</v>
      </c>
    </row>
    <row r="17" spans="1:28" ht="15" customHeight="1" x14ac:dyDescent="0.25">
      <c r="A17" s="9" t="s">
        <v>135</v>
      </c>
      <c r="B17" s="9" t="s">
        <v>136</v>
      </c>
      <c r="C17" s="31">
        <v>500800</v>
      </c>
      <c r="D17" s="285">
        <v>227000</v>
      </c>
      <c r="E17" s="29">
        <v>76.915704413353268</v>
      </c>
      <c r="F17" s="29">
        <v>33.313299562118999</v>
      </c>
      <c r="G17" s="29">
        <v>1.9967213834883122E-3</v>
      </c>
      <c r="H17" s="29">
        <v>9.8318560922964497</v>
      </c>
      <c r="I17" s="29">
        <v>12.195974210346611</v>
      </c>
      <c r="J17" s="29">
        <v>11.221574175204314</v>
      </c>
      <c r="K17" s="30">
        <v>6.189836288813768E-2</v>
      </c>
      <c r="L17" s="29">
        <v>3.3584853670273414</v>
      </c>
      <c r="M17" s="29">
        <v>0.34543279934347804</v>
      </c>
      <c r="N17" s="29">
        <v>15.738157944654878</v>
      </c>
      <c r="O17" s="29">
        <v>3.0070624035333982</v>
      </c>
      <c r="P17" s="29">
        <v>1.8369836728092472</v>
      </c>
      <c r="Q17" s="29">
        <v>4.0529169989030693</v>
      </c>
      <c r="R17" s="29">
        <v>1.1700787307241509</v>
      </c>
      <c r="S17" s="29">
        <v>2.0226787614736601</v>
      </c>
      <c r="T17" s="29">
        <v>0.23161968048464421</v>
      </c>
      <c r="U17" s="29">
        <v>0.49718362448858977</v>
      </c>
      <c r="V17" s="29">
        <v>4.0912821147675515</v>
      </c>
      <c r="W17" s="29">
        <v>5.8883313599070322</v>
      </c>
      <c r="X17" s="29">
        <v>9.8278626495294734</v>
      </c>
      <c r="Y17" s="29">
        <v>2.5817607488503875</v>
      </c>
      <c r="Z17" s="29">
        <v>1.010341020045086</v>
      </c>
      <c r="AA17" s="29">
        <v>9.123020001158098</v>
      </c>
      <c r="AB17" s="29">
        <v>1.6173443206255329</v>
      </c>
    </row>
    <row r="18" spans="1:28" ht="15" customHeight="1" x14ac:dyDescent="0.25">
      <c r="A18" s="9" t="s">
        <v>137</v>
      </c>
      <c r="B18" s="9" t="s">
        <v>138</v>
      </c>
      <c r="C18" s="31">
        <v>2868400</v>
      </c>
      <c r="D18" s="285">
        <v>1190500</v>
      </c>
      <c r="E18" s="29">
        <v>128.94110871371262</v>
      </c>
      <c r="F18" s="29">
        <v>49.273685872931374</v>
      </c>
      <c r="G18" s="29">
        <v>1.2201979718915196E-2</v>
      </c>
      <c r="H18" s="29">
        <v>10.668016554251571</v>
      </c>
      <c r="I18" s="29">
        <v>18.898426188655854</v>
      </c>
      <c r="J18" s="29">
        <v>19.667848166931449</v>
      </c>
      <c r="K18" s="30">
        <v>2.7192983373582433E-2</v>
      </c>
      <c r="L18" s="29">
        <v>4.1232232610174284</v>
      </c>
      <c r="M18" s="29">
        <v>1.7769568750660214</v>
      </c>
      <c r="N18" s="29">
        <v>35.291611627022434</v>
      </c>
      <c r="O18" s="29">
        <v>6.8411270864077967</v>
      </c>
      <c r="P18" s="29">
        <v>5.0331423200565331</v>
      </c>
      <c r="Q18" s="29">
        <v>12.127214369535213</v>
      </c>
      <c r="R18" s="29">
        <v>1.8079847663512629</v>
      </c>
      <c r="S18" s="29">
        <v>8.2725936214325344</v>
      </c>
      <c r="T18" s="29">
        <v>2.5066352622571499</v>
      </c>
      <c r="U18" s="29">
        <v>1.1041048505658406</v>
      </c>
      <c r="V18" s="29">
        <v>5.7394626317857389</v>
      </c>
      <c r="W18" s="29">
        <v>10.827688174573375</v>
      </c>
      <c r="X18" s="29">
        <v>11.401181221362391</v>
      </c>
      <c r="Y18" s="29">
        <v>4.2292061705760062</v>
      </c>
      <c r="Z18" s="29">
        <v>1.7121120685597864</v>
      </c>
      <c r="AA18" s="29">
        <v>17.738192231383003</v>
      </c>
      <c r="AB18" s="29">
        <v>3.3949393857941761</v>
      </c>
    </row>
    <row r="19" spans="1:28" ht="15" customHeight="1" x14ac:dyDescent="0.25">
      <c r="A19" s="9" t="s">
        <v>139</v>
      </c>
      <c r="B19" s="9" t="s">
        <v>140</v>
      </c>
      <c r="C19" s="31">
        <v>1531900</v>
      </c>
      <c r="D19" s="285">
        <v>643600</v>
      </c>
      <c r="E19" s="29">
        <v>82.933669123075688</v>
      </c>
      <c r="F19" s="29">
        <v>35.124755942088022</v>
      </c>
      <c r="G19" s="29">
        <v>9.138912116957186E-3</v>
      </c>
      <c r="H19" s="29">
        <v>11.057430882081269</v>
      </c>
      <c r="I19" s="29">
        <v>13.295811571298854</v>
      </c>
      <c r="J19" s="29">
        <v>10.75780512053246</v>
      </c>
      <c r="K19" s="30">
        <v>4.569456058478593E-3</v>
      </c>
      <c r="L19" s="29">
        <v>3.0354243817036366</v>
      </c>
      <c r="M19" s="29">
        <v>0.68280729102408688</v>
      </c>
      <c r="N19" s="29">
        <v>23.913921892329252</v>
      </c>
      <c r="O19" s="29">
        <v>4.6647618562697186</v>
      </c>
      <c r="P19" s="29">
        <v>3.0785078245407207</v>
      </c>
      <c r="Q19" s="29">
        <v>7.3271569357071504</v>
      </c>
      <c r="R19" s="29">
        <v>1.5862540317289973</v>
      </c>
      <c r="S19" s="29">
        <v>4.9820126626155172</v>
      </c>
      <c r="T19" s="29">
        <v>0.48697345994643293</v>
      </c>
      <c r="U19" s="29">
        <v>0.78855755980602005</v>
      </c>
      <c r="V19" s="29">
        <v>5.8175703418801747</v>
      </c>
      <c r="W19" s="29">
        <v>7.1740460118113916</v>
      </c>
      <c r="X19" s="29">
        <v>9.8935251460430784</v>
      </c>
      <c r="Y19" s="29">
        <v>1.6293374745660811</v>
      </c>
      <c r="Z19" s="29">
        <v>1.0894888802286815</v>
      </c>
      <c r="AA19" s="29">
        <v>5.6941950283012526</v>
      </c>
      <c r="AB19" s="29">
        <v>1.8702130867915956</v>
      </c>
    </row>
    <row r="20" spans="1:28" ht="15" customHeight="1" x14ac:dyDescent="0.25">
      <c r="A20" s="9" t="s">
        <v>141</v>
      </c>
      <c r="B20" s="9" t="s">
        <v>142</v>
      </c>
      <c r="C20" s="31">
        <v>1423100</v>
      </c>
      <c r="D20" s="285">
        <v>632500</v>
      </c>
      <c r="E20" s="29">
        <v>116.18492845072007</v>
      </c>
      <c r="F20" s="29">
        <v>47.475134297629545</v>
      </c>
      <c r="G20" s="29">
        <v>1.5458719947721421E-2</v>
      </c>
      <c r="H20" s="29">
        <v>10.472580095492729</v>
      </c>
      <c r="I20" s="29">
        <v>20.436427770887718</v>
      </c>
      <c r="J20" s="29">
        <v>16.512723580520607</v>
      </c>
      <c r="K20" s="30">
        <v>3.7944130780770753E-2</v>
      </c>
      <c r="L20" s="29">
        <v>3.1866043164962106</v>
      </c>
      <c r="M20" s="29">
        <v>0.87130966978066182</v>
      </c>
      <c r="N20" s="29">
        <v>24.050254893211864</v>
      </c>
      <c r="O20" s="29">
        <v>3.9946737683089215</v>
      </c>
      <c r="P20" s="29">
        <v>2.9547235172803896</v>
      </c>
      <c r="Q20" s="29">
        <v>6.6480952140038445</v>
      </c>
      <c r="R20" s="29">
        <v>1.0399502510285319</v>
      </c>
      <c r="S20" s="29">
        <v>4.7985272055904353</v>
      </c>
      <c r="T20" s="29">
        <v>1.4734970786532644</v>
      </c>
      <c r="U20" s="29">
        <v>1.0322208910546711</v>
      </c>
      <c r="V20" s="29">
        <v>5.2777475239697988</v>
      </c>
      <c r="W20" s="29">
        <v>7.473588425634774</v>
      </c>
      <c r="X20" s="29">
        <v>10.721324952833337</v>
      </c>
      <c r="Y20" s="29">
        <v>8.2106882995056729</v>
      </c>
      <c r="Z20" s="29">
        <v>0.92190184415502285</v>
      </c>
      <c r="AA20" s="29">
        <v>18.200534731176372</v>
      </c>
      <c r="AB20" s="29">
        <v>2.5471754459313702</v>
      </c>
    </row>
    <row r="21" spans="1:28" ht="34.5" customHeight="1" x14ac:dyDescent="0.25">
      <c r="A21" s="10" t="s">
        <v>143</v>
      </c>
      <c r="B21" s="10" t="s">
        <v>144</v>
      </c>
      <c r="C21" s="27">
        <v>5481400</v>
      </c>
      <c r="D21" s="28">
        <v>2332300</v>
      </c>
      <c r="E21" s="29">
        <v>114.18295696871857</v>
      </c>
      <c r="F21" s="29">
        <v>45.868861616610694</v>
      </c>
      <c r="G21" s="29">
        <v>1.1675783203327744E-2</v>
      </c>
      <c r="H21" s="29">
        <v>11.655350582721921</v>
      </c>
      <c r="I21" s="29">
        <v>16.599315032881012</v>
      </c>
      <c r="J21" s="29">
        <v>17.583364635986481</v>
      </c>
      <c r="K21" s="30">
        <v>1.915558181795958E-2</v>
      </c>
      <c r="L21" s="29">
        <v>3.6171211495684243</v>
      </c>
      <c r="M21" s="29">
        <v>1.1290847225843033</v>
      </c>
      <c r="N21" s="29">
        <v>31.090421461111159</v>
      </c>
      <c r="O21" s="29">
        <v>6.2551184170702872</v>
      </c>
      <c r="P21" s="29">
        <v>4.5427918366572522</v>
      </c>
      <c r="Q21" s="29">
        <v>10.676406817362313</v>
      </c>
      <c r="R21" s="29">
        <v>1.7123265804130343</v>
      </c>
      <c r="S21" s="29">
        <v>6.547195431266033</v>
      </c>
      <c r="T21" s="29">
        <v>0.94300192778126735</v>
      </c>
      <c r="U21" s="29">
        <v>1.1175913734935277</v>
      </c>
      <c r="V21" s="29">
        <v>7.9320527796482336</v>
      </c>
      <c r="W21" s="29">
        <v>8.2954615318518101</v>
      </c>
      <c r="X21" s="29">
        <v>11.397936049911054</v>
      </c>
      <c r="Y21" s="29">
        <v>2.9214998784076642</v>
      </c>
      <c r="Z21" s="29">
        <v>1.052462395312465</v>
      </c>
      <c r="AA21" s="29">
        <v>14.090481117065963</v>
      </c>
      <c r="AB21" s="29">
        <v>3.0150885781468379</v>
      </c>
    </row>
    <row r="22" spans="1:28" ht="15" customHeight="1" x14ac:dyDescent="0.25">
      <c r="A22" s="9" t="s">
        <v>145</v>
      </c>
      <c r="B22" s="9" t="s">
        <v>146</v>
      </c>
      <c r="C22" s="31">
        <v>936700</v>
      </c>
      <c r="D22" s="285">
        <v>407600</v>
      </c>
      <c r="E22" s="29">
        <v>111.07208700785594</v>
      </c>
      <c r="F22" s="29">
        <v>43.595735436507134</v>
      </c>
      <c r="G22" s="29">
        <v>1.4945401246659971E-2</v>
      </c>
      <c r="H22" s="29">
        <v>12.772980422591896</v>
      </c>
      <c r="I22" s="29">
        <v>14.800217348835272</v>
      </c>
      <c r="J22" s="29">
        <v>16.002254620530927</v>
      </c>
      <c r="K22" s="30">
        <v>5.3376433023785601E-3</v>
      </c>
      <c r="L22" s="29">
        <v>3.6936491652459638</v>
      </c>
      <c r="M22" s="29">
        <v>0.93729016389767528</v>
      </c>
      <c r="N22" s="29">
        <v>29.829953359672821</v>
      </c>
      <c r="O22" s="29">
        <v>6.0016461291944534</v>
      </c>
      <c r="P22" s="29">
        <v>4.5028358898865539</v>
      </c>
      <c r="Q22" s="29">
        <v>10.349396407890861</v>
      </c>
      <c r="R22" s="29">
        <v>1.4988102393078999</v>
      </c>
      <c r="S22" s="29">
        <v>4.067284196412464</v>
      </c>
      <c r="T22" s="29">
        <v>0.49319824113977895</v>
      </c>
      <c r="U22" s="29">
        <v>2.0549926714157456</v>
      </c>
      <c r="V22" s="29">
        <v>9.1615309642025604</v>
      </c>
      <c r="W22" s="29">
        <v>8.0513011573078224</v>
      </c>
      <c r="X22" s="29">
        <v>12.664092499223372</v>
      </c>
      <c r="Y22" s="29">
        <v>1.6311837932068882</v>
      </c>
      <c r="Z22" s="29">
        <v>0.74727006233299853</v>
      </c>
      <c r="AA22" s="29">
        <v>15.045748940744687</v>
      </c>
      <c r="AB22" s="29">
        <v>2.9271635870244026</v>
      </c>
    </row>
    <row r="23" spans="1:28" ht="15" customHeight="1" x14ac:dyDescent="0.25">
      <c r="A23" s="9" t="s">
        <v>147</v>
      </c>
      <c r="B23" s="9" t="s">
        <v>148</v>
      </c>
      <c r="C23" s="31">
        <v>820500</v>
      </c>
      <c r="D23" s="285">
        <v>360900</v>
      </c>
      <c r="E23" s="29">
        <v>58.431309939197021</v>
      </c>
      <c r="F23" s="29">
        <v>24.685595336610124</v>
      </c>
      <c r="G23" s="29">
        <v>6.093704106790946E-3</v>
      </c>
      <c r="H23" s="29">
        <v>7.70609821344783</v>
      </c>
      <c r="I23" s="29">
        <v>9.8230510201470054</v>
      </c>
      <c r="J23" s="29">
        <v>7.1454774356230626</v>
      </c>
      <c r="K23" s="30">
        <v>4.8749632854327559E-3</v>
      </c>
      <c r="L23" s="29">
        <v>2.7153545499860456</v>
      </c>
      <c r="M23" s="29">
        <v>0.2571543133065779</v>
      </c>
      <c r="N23" s="29">
        <v>15.41219642689566</v>
      </c>
      <c r="O23" s="29">
        <v>2.6690423987744345</v>
      </c>
      <c r="P23" s="29">
        <v>1.5417071390181094</v>
      </c>
      <c r="Q23" s="29">
        <v>3.5051552104894195</v>
      </c>
      <c r="R23" s="29">
        <v>1.1273352597563249</v>
      </c>
      <c r="S23" s="29">
        <v>1.9719226489575501</v>
      </c>
      <c r="T23" s="29">
        <v>0.30346646451818909</v>
      </c>
      <c r="U23" s="29">
        <v>1.2479906010707855</v>
      </c>
      <c r="V23" s="29">
        <v>4.5373720779165385</v>
      </c>
      <c r="W23" s="29">
        <v>4.6824022356581629</v>
      </c>
      <c r="X23" s="29">
        <v>6.1851096683928102</v>
      </c>
      <c r="Y23" s="29">
        <v>1.6806435926529428</v>
      </c>
      <c r="Z23" s="29">
        <v>0.48871506936463388</v>
      </c>
      <c r="AA23" s="29">
        <v>5.904799279480426</v>
      </c>
      <c r="AB23" s="29">
        <v>1.1017417025078031</v>
      </c>
    </row>
    <row r="24" spans="1:28" ht="15" customHeight="1" x14ac:dyDescent="0.25">
      <c r="A24" s="9" t="s">
        <v>149</v>
      </c>
      <c r="B24" s="9" t="s">
        <v>150</v>
      </c>
      <c r="C24" s="31">
        <v>1374200</v>
      </c>
      <c r="D24" s="285">
        <v>599500</v>
      </c>
      <c r="E24" s="29">
        <v>116.93138172381825</v>
      </c>
      <c r="F24" s="29">
        <v>41.86781663564215</v>
      </c>
      <c r="G24" s="29">
        <v>1.2370995981609423E-2</v>
      </c>
      <c r="H24" s="29">
        <v>12.111205065995625</v>
      </c>
      <c r="I24" s="29">
        <v>14.913599508653148</v>
      </c>
      <c r="J24" s="29">
        <v>14.818270069030158</v>
      </c>
      <c r="K24" s="30">
        <v>1.2370995981609423E-2</v>
      </c>
      <c r="L24" s="29">
        <v>3.3918360158989129</v>
      </c>
      <c r="M24" s="29">
        <v>1.4124766588414053</v>
      </c>
      <c r="N24" s="29">
        <v>36.287042036644344</v>
      </c>
      <c r="O24" s="29">
        <v>8.366431811797856</v>
      </c>
      <c r="P24" s="29">
        <v>6.3193958296644839</v>
      </c>
      <c r="Q24" s="29">
        <v>14.484703825836617</v>
      </c>
      <c r="R24" s="29">
        <v>2.0470359821333712</v>
      </c>
      <c r="S24" s="29">
        <v>9.5074742646898294</v>
      </c>
      <c r="T24" s="29">
        <v>0.79319915411495712</v>
      </c>
      <c r="U24" s="29">
        <v>0.6782216620505872</v>
      </c>
      <c r="V24" s="29">
        <v>8.3191309448093484</v>
      </c>
      <c r="W24" s="29">
        <v>8.6225841991817678</v>
      </c>
      <c r="X24" s="29">
        <v>12.672993824689888</v>
      </c>
      <c r="Y24" s="29">
        <v>3.1989940197150015</v>
      </c>
      <c r="Z24" s="29">
        <v>1.5238156226758901</v>
      </c>
      <c r="AA24" s="29">
        <v>12.672993824689888</v>
      </c>
      <c r="AB24" s="29">
        <v>3.9034130850207616</v>
      </c>
    </row>
    <row r="25" spans="1:28" ht="15" customHeight="1" x14ac:dyDescent="0.25">
      <c r="A25" s="9" t="s">
        <v>151</v>
      </c>
      <c r="B25" s="9" t="s">
        <v>152</v>
      </c>
      <c r="C25" s="31">
        <v>2350000</v>
      </c>
      <c r="D25" s="285">
        <v>964400</v>
      </c>
      <c r="E25" s="29">
        <v>133.28201390050242</v>
      </c>
      <c r="F25" s="29">
        <v>56.510950911643341</v>
      </c>
      <c r="G25" s="29">
        <v>1.1914959529563356E-2</v>
      </c>
      <c r="H25" s="29">
        <v>12.322195824913075</v>
      </c>
      <c r="I25" s="29">
        <v>20.66819944110329</v>
      </c>
      <c r="J25" s="29">
        <v>23.475023478853288</v>
      </c>
      <c r="K25" s="30">
        <v>3.3617207244125182E-2</v>
      </c>
      <c r="L25" s="29">
        <v>4.0332138007571956</v>
      </c>
      <c r="M25" s="29">
        <v>1.3442627554960942</v>
      </c>
      <c r="N25" s="29">
        <v>34.028273347895116</v>
      </c>
      <c r="O25" s="29">
        <v>6.3736522797785691</v>
      </c>
      <c r="P25" s="29">
        <v>4.5676848425118948</v>
      </c>
      <c r="Q25" s="29">
        <v>11.130778874540756</v>
      </c>
      <c r="R25" s="29">
        <v>1.8059674372666741</v>
      </c>
      <c r="S25" s="29">
        <v>7.4021686077412348</v>
      </c>
      <c r="T25" s="29">
        <v>1.4331994176989065</v>
      </c>
      <c r="U25" s="29">
        <v>0.95532443370963338</v>
      </c>
      <c r="V25" s="29">
        <v>8.4008975368799916</v>
      </c>
      <c r="W25" s="29">
        <v>9.4630310720867818</v>
      </c>
      <c r="X25" s="29">
        <v>11.967725778908564</v>
      </c>
      <c r="Y25" s="29">
        <v>3.7068290165009423</v>
      </c>
      <c r="Z25" s="29">
        <v>1.0953252081820029</v>
      </c>
      <c r="AA25" s="29">
        <v>17.396691981700325</v>
      </c>
      <c r="AB25" s="29">
        <v>3.1987410994188479</v>
      </c>
    </row>
    <row r="26" spans="1:28" ht="27" customHeight="1" x14ac:dyDescent="0.25">
      <c r="A26" s="10" t="s">
        <v>153</v>
      </c>
      <c r="B26" s="10" t="s">
        <v>154</v>
      </c>
      <c r="C26" s="27">
        <v>4880100</v>
      </c>
      <c r="D26" s="28">
        <v>2038800</v>
      </c>
      <c r="E26" s="29">
        <v>86.40735198953135</v>
      </c>
      <c r="F26" s="29">
        <v>33.628040771345795</v>
      </c>
      <c r="G26" s="29">
        <v>1.0040790197893728E-2</v>
      </c>
      <c r="H26" s="29">
        <v>9.8323925727660164</v>
      </c>
      <c r="I26" s="29">
        <v>12.445866821417784</v>
      </c>
      <c r="J26" s="29">
        <v>11.327035913652482</v>
      </c>
      <c r="K26" s="30">
        <v>1.2704673311620637E-2</v>
      </c>
      <c r="L26" s="29">
        <v>3.3288293217302778</v>
      </c>
      <c r="M26" s="29">
        <v>0.76965730578140501</v>
      </c>
      <c r="N26" s="29">
        <v>25.114270339874601</v>
      </c>
      <c r="O26" s="29">
        <v>4.2712292017325897</v>
      </c>
      <c r="P26" s="29">
        <v>2.9536316308661266</v>
      </c>
      <c r="Q26" s="29">
        <v>7.0698588774943643</v>
      </c>
      <c r="R26" s="29">
        <v>1.3175975708664629</v>
      </c>
      <c r="S26" s="29">
        <v>4.9392491210210299</v>
      </c>
      <c r="T26" s="29">
        <v>0.64527445577892562</v>
      </c>
      <c r="U26" s="29">
        <v>1.0614549637773372</v>
      </c>
      <c r="V26" s="29">
        <v>6.8469992586208379</v>
      </c>
      <c r="W26" s="29">
        <v>7.3500633389438814</v>
      </c>
      <c r="X26" s="29">
        <v>8.8543376418568975</v>
      </c>
      <c r="Y26" s="29">
        <v>2.7147018069733906</v>
      </c>
      <c r="Z26" s="29">
        <v>1.0085871296741415</v>
      </c>
      <c r="AA26" s="29">
        <v>8.7875356499280546</v>
      </c>
      <c r="AB26" s="29">
        <v>2.2013920223667824</v>
      </c>
    </row>
    <row r="27" spans="1:28" ht="15" customHeight="1" x14ac:dyDescent="0.25">
      <c r="A27" s="9" t="s">
        <v>155</v>
      </c>
      <c r="B27" s="9" t="s">
        <v>156</v>
      </c>
      <c r="C27" s="31">
        <v>1058000</v>
      </c>
      <c r="D27" s="285">
        <v>461800</v>
      </c>
      <c r="E27" s="29">
        <v>83.623271829509548</v>
      </c>
      <c r="F27" s="29">
        <v>35.09035589418734</v>
      </c>
      <c r="G27" s="29">
        <v>9.4519477156060159E-3</v>
      </c>
      <c r="H27" s="29">
        <v>8.7090246251593832</v>
      </c>
      <c r="I27" s="29">
        <v>13.769597432094844</v>
      </c>
      <c r="J27" s="29">
        <v>12.586213578100972</v>
      </c>
      <c r="K27" s="30">
        <v>1.6068311116530228E-2</v>
      </c>
      <c r="L27" s="29">
        <v>3.3006201422896209</v>
      </c>
      <c r="M27" s="29">
        <v>0.72212880547229974</v>
      </c>
      <c r="N27" s="29">
        <v>21.366127811127399</v>
      </c>
      <c r="O27" s="29">
        <v>3.8469427202516484</v>
      </c>
      <c r="P27" s="29">
        <v>2.7136541891504873</v>
      </c>
      <c r="Q27" s="29">
        <v>6.2172463077656026</v>
      </c>
      <c r="R27" s="29">
        <v>1.1332885311011613</v>
      </c>
      <c r="S27" s="29">
        <v>4.5180310080596762</v>
      </c>
      <c r="T27" s="29">
        <v>0.61154101719970932</v>
      </c>
      <c r="U27" s="29">
        <v>0.59169192699693662</v>
      </c>
      <c r="V27" s="29">
        <v>4.9329715127747793</v>
      </c>
      <c r="W27" s="29">
        <v>6.8649496258446501</v>
      </c>
      <c r="X27" s="29">
        <v>8.1910578903441724</v>
      </c>
      <c r="Y27" s="29">
        <v>2.0009773313937935</v>
      </c>
      <c r="Z27" s="29">
        <v>0.89604464343945045</v>
      </c>
      <c r="AA27" s="29">
        <v>10.184473663565484</v>
      </c>
      <c r="AB27" s="29">
        <v>1.8714856476899913</v>
      </c>
    </row>
    <row r="28" spans="1:28" ht="15" customHeight="1" x14ac:dyDescent="0.25">
      <c r="A28" s="9" t="s">
        <v>157</v>
      </c>
      <c r="B28" s="9" t="s">
        <v>158</v>
      </c>
      <c r="C28" s="31">
        <v>1120000</v>
      </c>
      <c r="D28" s="285">
        <v>438800</v>
      </c>
      <c r="E28" s="29">
        <v>94.41137315162625</v>
      </c>
      <c r="F28" s="29">
        <v>36.321476181079689</v>
      </c>
      <c r="G28" s="29">
        <v>7.1430420966257166E-3</v>
      </c>
      <c r="H28" s="29">
        <v>12.52264567564696</v>
      </c>
      <c r="I28" s="29">
        <v>10.982427223562038</v>
      </c>
      <c r="J28" s="29">
        <v>12.799438556891205</v>
      </c>
      <c r="K28" s="30">
        <v>9.8216828828603595E-3</v>
      </c>
      <c r="L28" s="29">
        <v>3.4840187826291928</v>
      </c>
      <c r="M28" s="29">
        <v>0.72055437149711909</v>
      </c>
      <c r="N28" s="29">
        <v>26.039959963249046</v>
      </c>
      <c r="O28" s="29">
        <v>4.7635161981872747</v>
      </c>
      <c r="P28" s="29">
        <v>3.2143689434815723</v>
      </c>
      <c r="Q28" s="29">
        <v>8.2047728987234745</v>
      </c>
      <c r="R28" s="29">
        <v>1.5491472547057021</v>
      </c>
      <c r="S28" s="29">
        <v>5.9867621572344278</v>
      </c>
      <c r="T28" s="29">
        <v>0.84823624897430383</v>
      </c>
      <c r="U28" s="29">
        <v>1.5634333388989536</v>
      </c>
      <c r="V28" s="29">
        <v>4.4179715367630052</v>
      </c>
      <c r="W28" s="29">
        <v>8.4600404831910829</v>
      </c>
      <c r="X28" s="29">
        <v>9.6154275423202922</v>
      </c>
      <c r="Y28" s="29">
        <v>2.9491835056443425</v>
      </c>
      <c r="Z28" s="29">
        <v>0.73930485700076165</v>
      </c>
      <c r="AA28" s="29">
        <v>12.175315253698534</v>
      </c>
      <c r="AB28" s="29">
        <v>2.3661326945072685</v>
      </c>
    </row>
    <row r="29" spans="1:28" ht="15" customHeight="1" x14ac:dyDescent="0.25">
      <c r="A29" s="9" t="s">
        <v>159</v>
      </c>
      <c r="B29" s="9" t="s">
        <v>160</v>
      </c>
      <c r="C29" s="31">
        <v>769500</v>
      </c>
      <c r="D29" s="285">
        <v>332400</v>
      </c>
      <c r="E29" s="29">
        <v>75.797232914952289</v>
      </c>
      <c r="F29" s="29">
        <v>30.639111912813171</v>
      </c>
      <c r="G29" s="29">
        <v>1.039671255948869E-2</v>
      </c>
      <c r="H29" s="29">
        <v>9.0100510218668841</v>
      </c>
      <c r="I29" s="29">
        <v>11.567642311501103</v>
      </c>
      <c r="J29" s="29">
        <v>10.035426798046457</v>
      </c>
      <c r="K29" s="30">
        <v>1.5595068839233036E-2</v>
      </c>
      <c r="L29" s="29">
        <v>3.2632681546095124</v>
      </c>
      <c r="M29" s="29">
        <v>0.48214754494628803</v>
      </c>
      <c r="N29" s="29">
        <v>22.337336934061447</v>
      </c>
      <c r="O29" s="29">
        <v>4.3094373559080621</v>
      </c>
      <c r="P29" s="29">
        <v>2.904581571307153</v>
      </c>
      <c r="Q29" s="29">
        <v>6.7247168698624371</v>
      </c>
      <c r="R29" s="29">
        <v>1.4048557846009091</v>
      </c>
      <c r="S29" s="29">
        <v>3.2541710311199599</v>
      </c>
      <c r="T29" s="29">
        <v>0.23132685444862333</v>
      </c>
      <c r="U29" s="29">
        <v>1.1345412580542031</v>
      </c>
      <c r="V29" s="29">
        <v>7.1698328988373872</v>
      </c>
      <c r="W29" s="29">
        <v>6.238027535693214</v>
      </c>
      <c r="X29" s="29">
        <v>8.0860431931423271</v>
      </c>
      <c r="Y29" s="29">
        <v>2.0416544288695913</v>
      </c>
      <c r="Z29" s="29">
        <v>0.75506124963286603</v>
      </c>
      <c r="AA29" s="29">
        <v>6.2991082219802097</v>
      </c>
      <c r="AB29" s="29">
        <v>1.8935012748968776</v>
      </c>
    </row>
    <row r="30" spans="1:28" ht="15" customHeight="1" x14ac:dyDescent="0.25">
      <c r="A30" s="9" t="s">
        <v>161</v>
      </c>
      <c r="B30" s="9" t="s">
        <v>162</v>
      </c>
      <c r="C30" s="31">
        <v>786800</v>
      </c>
      <c r="D30" s="285">
        <v>316900</v>
      </c>
      <c r="E30" s="29">
        <v>80.498905118301877</v>
      </c>
      <c r="F30" s="29">
        <v>34.339760282546834</v>
      </c>
      <c r="G30" s="29">
        <v>1.1438114083749871E-2</v>
      </c>
      <c r="H30" s="29">
        <v>9.2178490499375361</v>
      </c>
      <c r="I30" s="29">
        <v>13.80072009282665</v>
      </c>
      <c r="J30" s="29">
        <v>11.300856714744873</v>
      </c>
      <c r="K30" s="30">
        <v>8.8963109540276773E-3</v>
      </c>
      <c r="L30" s="29">
        <v>3.5661497910002375</v>
      </c>
      <c r="M30" s="29">
        <v>0.98876141746193336</v>
      </c>
      <c r="N30" s="29">
        <v>22.324656888350027</v>
      </c>
      <c r="O30" s="29">
        <v>4.0681559091203709</v>
      </c>
      <c r="P30" s="29">
        <v>2.782003525480941</v>
      </c>
      <c r="Q30" s="29">
        <v>6.9072802544554959</v>
      </c>
      <c r="R30" s="29">
        <v>1.28615238363943</v>
      </c>
      <c r="S30" s="29">
        <v>5.1979874002818862</v>
      </c>
      <c r="T30" s="29">
        <v>0.43846103987707841</v>
      </c>
      <c r="U30" s="29">
        <v>0.67230692781152024</v>
      </c>
      <c r="V30" s="29">
        <v>5.1852783846332748</v>
      </c>
      <c r="W30" s="29">
        <v>6.7624672266258967</v>
      </c>
      <c r="X30" s="29">
        <v>7.5377171811911658</v>
      </c>
      <c r="Y30" s="29">
        <v>2.741334675405386</v>
      </c>
      <c r="Z30" s="29">
        <v>1.2683597617313744</v>
      </c>
      <c r="AA30" s="29">
        <v>5.5856123775645203</v>
      </c>
      <c r="AB30" s="29">
        <v>2.1465527430503926</v>
      </c>
    </row>
    <row r="31" spans="1:28" ht="15" customHeight="1" x14ac:dyDescent="0.25">
      <c r="A31" s="9" t="s">
        <v>163</v>
      </c>
      <c r="B31" s="9" t="s">
        <v>164</v>
      </c>
      <c r="C31" s="31">
        <v>1145800</v>
      </c>
      <c r="D31" s="285">
        <v>489000</v>
      </c>
      <c r="E31" s="29">
        <v>92.337123622060304</v>
      </c>
      <c r="F31" s="29">
        <v>31.163626493795288</v>
      </c>
      <c r="G31" s="29">
        <v>1.2218292004960626E-2</v>
      </c>
      <c r="H31" s="29">
        <v>9.2143376420267344</v>
      </c>
      <c r="I31" s="29">
        <v>12.313420135570677</v>
      </c>
      <c r="J31" s="29">
        <v>9.610559397044744</v>
      </c>
      <c r="K31" s="30">
        <v>1.3091027148172099E-2</v>
      </c>
      <c r="L31" s="29">
        <v>3.0842459961093467</v>
      </c>
      <c r="M31" s="29">
        <v>0.90415360836708636</v>
      </c>
      <c r="N31" s="29">
        <v>31.450756355911867</v>
      </c>
      <c r="O31" s="29">
        <v>4.2956023748868715</v>
      </c>
      <c r="P31" s="29">
        <v>3.0711549689611748</v>
      </c>
      <c r="Q31" s="29">
        <v>7.1966280760523462</v>
      </c>
      <c r="R31" s="29">
        <v>1.2244474059256971</v>
      </c>
      <c r="S31" s="29">
        <v>5.2582292378491262</v>
      </c>
      <c r="T31" s="29">
        <v>0.89804446236460611</v>
      </c>
      <c r="U31" s="29">
        <v>1.2227019356392741</v>
      </c>
      <c r="V31" s="29">
        <v>11.912834704836612</v>
      </c>
      <c r="W31" s="29">
        <v>7.8633436403353754</v>
      </c>
      <c r="X31" s="29">
        <v>10.142927834403743</v>
      </c>
      <c r="Y31" s="29">
        <v>3.5782140871670407</v>
      </c>
      <c r="Z31" s="29">
        <v>1.3675759694123788</v>
      </c>
      <c r="AA31" s="29">
        <v>8.05621810698511</v>
      </c>
      <c r="AB31" s="29">
        <v>2.5894051699084413</v>
      </c>
    </row>
    <row r="32" spans="1:28" ht="29.25" customHeight="1" x14ac:dyDescent="0.25">
      <c r="A32" s="10" t="s">
        <v>165</v>
      </c>
      <c r="B32" s="10" t="s">
        <v>166</v>
      </c>
      <c r="C32" s="27">
        <v>5954200</v>
      </c>
      <c r="D32" s="28">
        <v>2441600</v>
      </c>
      <c r="E32" s="29">
        <v>99.288238297414949</v>
      </c>
      <c r="F32" s="29">
        <v>40.877761057666469</v>
      </c>
      <c r="G32" s="29">
        <v>1.2428118450045683E-2</v>
      </c>
      <c r="H32" s="29">
        <v>11.289937926586768</v>
      </c>
      <c r="I32" s="29">
        <v>15.328572580211748</v>
      </c>
      <c r="J32" s="29">
        <v>14.225493093996883</v>
      </c>
      <c r="K32" s="30">
        <v>2.1329338421024347E-2</v>
      </c>
      <c r="L32" s="29">
        <v>3.3042000322459288</v>
      </c>
      <c r="M32" s="29">
        <v>1.7824273123018217</v>
      </c>
      <c r="N32" s="29">
        <v>30.203014994356963</v>
      </c>
      <c r="O32" s="29">
        <v>5.4509055731713865</v>
      </c>
      <c r="P32" s="29">
        <v>3.9415609716773257</v>
      </c>
      <c r="Q32" s="29">
        <v>9.6120136040156758</v>
      </c>
      <c r="R32" s="29">
        <v>1.5093446014940612</v>
      </c>
      <c r="S32" s="29">
        <v>9.1475990218734893</v>
      </c>
      <c r="T32" s="29">
        <v>0.96485865534476267</v>
      </c>
      <c r="U32" s="29">
        <v>0.8043008007739022</v>
      </c>
      <c r="V32" s="29">
        <v>6.0393937765357117</v>
      </c>
      <c r="W32" s="29">
        <v>7.7959571666577094</v>
      </c>
      <c r="X32" s="29">
        <v>8.4329822109958616</v>
      </c>
      <c r="Y32" s="29">
        <v>2.2745136239049821</v>
      </c>
      <c r="Z32" s="29">
        <v>1.6796434137690117</v>
      </c>
      <c r="AA32" s="29">
        <v>8.7959168592465211</v>
      </c>
      <c r="AB32" s="29">
        <v>1.9377787929273929</v>
      </c>
    </row>
    <row r="33" spans="1:28" ht="15" customHeight="1" x14ac:dyDescent="0.25">
      <c r="A33" s="9" t="s">
        <v>167</v>
      </c>
      <c r="B33" s="9" t="s">
        <v>168</v>
      </c>
      <c r="C33" s="31">
        <v>1135900</v>
      </c>
      <c r="D33" s="285">
        <v>488600</v>
      </c>
      <c r="E33" s="29">
        <v>84.406717886279779</v>
      </c>
      <c r="F33" s="29">
        <v>37.385563605022654</v>
      </c>
      <c r="G33" s="29">
        <v>1.0564375341691516E-2</v>
      </c>
      <c r="H33" s="29">
        <v>10.979907438464714</v>
      </c>
      <c r="I33" s="29">
        <v>10.21046876774485</v>
      </c>
      <c r="J33" s="29">
        <v>16.181101565024171</v>
      </c>
      <c r="K33" s="30">
        <v>3.5214584472305051E-3</v>
      </c>
      <c r="L33" s="29">
        <v>3.3136923988439051</v>
      </c>
      <c r="M33" s="29">
        <v>0.78088341067336442</v>
      </c>
      <c r="N33" s="29">
        <v>22.591036303595498</v>
      </c>
      <c r="O33" s="29">
        <v>3.7926107476672537</v>
      </c>
      <c r="P33" s="29">
        <v>2.5574591973011542</v>
      </c>
      <c r="Q33" s="29">
        <v>5.9452545408032744</v>
      </c>
      <c r="R33" s="29">
        <v>1.2351515503660995</v>
      </c>
      <c r="S33" s="29">
        <v>5.4512176763128224</v>
      </c>
      <c r="T33" s="29">
        <v>0.40936954449054619</v>
      </c>
      <c r="U33" s="29">
        <v>0.94110977002235252</v>
      </c>
      <c r="V33" s="29">
        <v>4.9476491183588589</v>
      </c>
      <c r="W33" s="29">
        <v>7.0490794467436633</v>
      </c>
      <c r="X33" s="29">
        <v>7.7058314471521525</v>
      </c>
      <c r="Y33" s="29">
        <v>2.2088348110253344</v>
      </c>
      <c r="Z33" s="29">
        <v>0.88740752870208717</v>
      </c>
      <c r="AA33" s="29">
        <v>7.5693749323219706</v>
      </c>
      <c r="AB33" s="29">
        <v>1.9640934489428139</v>
      </c>
    </row>
    <row r="34" spans="1:28" ht="15" customHeight="1" x14ac:dyDescent="0.25">
      <c r="A34" s="9" t="s">
        <v>169</v>
      </c>
      <c r="B34" s="9" t="s">
        <v>170</v>
      </c>
      <c r="C34" s="31">
        <v>599200</v>
      </c>
      <c r="D34" s="285">
        <v>247600</v>
      </c>
      <c r="E34" s="29">
        <v>69.429678229100077</v>
      </c>
      <c r="F34" s="29">
        <v>25.798084963273155</v>
      </c>
      <c r="G34" s="29">
        <v>6.6760910819106305E-3</v>
      </c>
      <c r="H34" s="29">
        <v>7.9528935013260389</v>
      </c>
      <c r="I34" s="29">
        <v>10.017474668406901</v>
      </c>
      <c r="J34" s="29">
        <v>7.7876602470487502</v>
      </c>
      <c r="K34" s="30">
        <v>3.3380455409553152E-2</v>
      </c>
      <c r="L34" s="29">
        <v>2.7371973435833588</v>
      </c>
      <c r="M34" s="29">
        <v>0.60084819737195672</v>
      </c>
      <c r="N34" s="29">
        <v>23.436417743047269</v>
      </c>
      <c r="O34" s="29">
        <v>3.905513282917719</v>
      </c>
      <c r="P34" s="29">
        <v>2.5552738616012936</v>
      </c>
      <c r="Q34" s="29">
        <v>6.1836599512092674</v>
      </c>
      <c r="R34" s="29">
        <v>1.3502394213164248</v>
      </c>
      <c r="S34" s="29">
        <v>7.7208993362296434</v>
      </c>
      <c r="T34" s="29">
        <v>0.47734051235661007</v>
      </c>
      <c r="U34" s="29">
        <v>0.81782115753405227</v>
      </c>
      <c r="V34" s="29">
        <v>4.326107021078089</v>
      </c>
      <c r="W34" s="29">
        <v>6.1887364329311545</v>
      </c>
      <c r="X34" s="29">
        <v>6.5175339187152534</v>
      </c>
      <c r="Y34" s="29">
        <v>1.6890510437233894</v>
      </c>
      <c r="Z34" s="29">
        <v>1.0464772770894915</v>
      </c>
      <c r="AA34" s="29">
        <v>5.9550732450642823</v>
      </c>
      <c r="AB34" s="29">
        <v>1.6489944972319257</v>
      </c>
    </row>
    <row r="35" spans="1:28" ht="15" customHeight="1" x14ac:dyDescent="0.25">
      <c r="A35" s="9" t="s">
        <v>171</v>
      </c>
      <c r="B35" s="9" t="s">
        <v>172</v>
      </c>
      <c r="C35" s="31">
        <v>1303100</v>
      </c>
      <c r="D35" s="285">
        <v>556600</v>
      </c>
      <c r="E35" s="29">
        <v>71.6573731718061</v>
      </c>
      <c r="F35" s="29">
        <v>28.793718180715882</v>
      </c>
      <c r="G35" s="29">
        <v>1.2278771079196537E-2</v>
      </c>
      <c r="H35" s="29">
        <v>8.5989768713998274</v>
      </c>
      <c r="I35" s="29">
        <v>10.260448083053607</v>
      </c>
      <c r="J35" s="29">
        <v>9.8767364868287153</v>
      </c>
      <c r="K35" s="30">
        <v>4.5277968354537235E-2</v>
      </c>
      <c r="L35" s="29">
        <v>3.0589488451048377</v>
      </c>
      <c r="M35" s="29">
        <v>0.51801065490360398</v>
      </c>
      <c r="N35" s="29">
        <v>21.476338040707194</v>
      </c>
      <c r="O35" s="29">
        <v>3.859371234829962</v>
      </c>
      <c r="P35" s="29">
        <v>2.6422380516046049</v>
      </c>
      <c r="Q35" s="29">
        <v>6.1853151312964734</v>
      </c>
      <c r="R35" s="29">
        <v>1.2171331832253569</v>
      </c>
      <c r="S35" s="29">
        <v>3.6130283900535813</v>
      </c>
      <c r="T35" s="29">
        <v>0.35992147725894852</v>
      </c>
      <c r="U35" s="29">
        <v>0.63849609611822</v>
      </c>
      <c r="V35" s="29">
        <v>6.581421298449345</v>
      </c>
      <c r="W35" s="29">
        <v>6.4240995439971389</v>
      </c>
      <c r="X35" s="29">
        <v>6.7326036673619525</v>
      </c>
      <c r="Y35" s="29">
        <v>1.5854963156012531</v>
      </c>
      <c r="Z35" s="29">
        <v>0.81346858399677069</v>
      </c>
      <c r="AA35" s="29">
        <v>7.2275916264920621</v>
      </c>
      <c r="AB35" s="29">
        <v>1.4511972569225409</v>
      </c>
    </row>
    <row r="36" spans="1:28" ht="15" customHeight="1" x14ac:dyDescent="0.25">
      <c r="A36" s="9" t="s">
        <v>173</v>
      </c>
      <c r="B36" s="9" t="s">
        <v>166</v>
      </c>
      <c r="C36" s="31">
        <v>2916100</v>
      </c>
      <c r="D36" s="285">
        <v>1148800</v>
      </c>
      <c r="E36" s="29">
        <v>123.56642291912712</v>
      </c>
      <c r="F36" s="29">
        <v>50.736043498716789</v>
      </c>
      <c r="G36" s="29">
        <v>1.4402640209702441E-2</v>
      </c>
      <c r="H36" s="29">
        <v>13.298780713630247</v>
      </c>
      <c r="I36" s="29">
        <v>20.678076301072792</v>
      </c>
      <c r="J36" s="29">
        <v>16.729695363584362</v>
      </c>
      <c r="K36" s="30">
        <v>1.5088480219688272E-2</v>
      </c>
      <c r="L36" s="29">
        <v>3.5265893313471408</v>
      </c>
      <c r="M36" s="29">
        <v>2.9803177633934266</v>
      </c>
      <c r="N36" s="29">
        <v>38.457792719945459</v>
      </c>
      <c r="O36" s="29">
        <v>7.1255347837477867</v>
      </c>
      <c r="P36" s="29">
        <v>5.3461228778395498</v>
      </c>
      <c r="Q36" s="29">
        <v>13.570942340469612</v>
      </c>
      <c r="R36" s="29">
        <v>1.7794119059082374</v>
      </c>
      <c r="S36" s="29">
        <v>13.353647914429114</v>
      </c>
      <c r="T36" s="29">
        <v>1.5517130225929416</v>
      </c>
      <c r="U36" s="29">
        <v>0.82232217197301083</v>
      </c>
      <c r="V36" s="29">
        <v>6.5744623357241716</v>
      </c>
      <c r="W36" s="29">
        <v>9.0301124914784374</v>
      </c>
      <c r="X36" s="29">
        <v>9.869580663701095</v>
      </c>
      <c r="Y36" s="29">
        <v>2.7282715597236336</v>
      </c>
      <c r="Z36" s="29">
        <v>2.5053735564782391</v>
      </c>
      <c r="AA36" s="29">
        <v>10.558164033726868</v>
      </c>
      <c r="AB36" s="29">
        <v>2.2042897920944595</v>
      </c>
    </row>
    <row r="37" spans="1:28" ht="25.5" customHeight="1" x14ac:dyDescent="0.25">
      <c r="A37" s="10" t="s">
        <v>174</v>
      </c>
      <c r="B37" s="10" t="s">
        <v>175</v>
      </c>
      <c r="C37" s="27">
        <v>6348100</v>
      </c>
      <c r="D37" s="28">
        <v>2596900</v>
      </c>
      <c r="E37" s="29">
        <v>74.884343273951743</v>
      </c>
      <c r="F37" s="29">
        <v>29.457336499006949</v>
      </c>
      <c r="G37" s="29">
        <v>7.7188498724656968E-3</v>
      </c>
      <c r="H37" s="29">
        <v>7.8340025103590119</v>
      </c>
      <c r="I37" s="29">
        <v>13.051157386403734</v>
      </c>
      <c r="J37" s="29">
        <v>8.5299592192682656</v>
      </c>
      <c r="K37" s="30">
        <v>3.4498533103469134E-2</v>
      </c>
      <c r="L37" s="29">
        <v>2.9933384750325138</v>
      </c>
      <c r="M37" s="29">
        <v>0.63956184657572923</v>
      </c>
      <c r="N37" s="29">
        <v>22.694836372984906</v>
      </c>
      <c r="O37" s="29">
        <v>3.2132469326235773</v>
      </c>
      <c r="P37" s="29">
        <v>2.1395391626087568</v>
      </c>
      <c r="Q37" s="29">
        <v>5.230055839375443</v>
      </c>
      <c r="R37" s="29">
        <v>1.0737077700148203</v>
      </c>
      <c r="S37" s="29">
        <v>5.5684413090161202</v>
      </c>
      <c r="T37" s="29">
        <v>0.67941631632539901</v>
      </c>
      <c r="U37" s="29">
        <v>1.107891248021454</v>
      </c>
      <c r="V37" s="29">
        <v>5.476602748288621</v>
      </c>
      <c r="W37" s="29">
        <v>6.6492378187097358</v>
      </c>
      <c r="X37" s="29">
        <v>7.156003941969372</v>
      </c>
      <c r="Y37" s="29">
        <v>2.355509431489379</v>
      </c>
      <c r="Z37" s="29">
        <v>0.83820408513040756</v>
      </c>
      <c r="AA37" s="29">
        <v>6.9745322061922188</v>
      </c>
      <c r="AB37" s="29">
        <v>1.7750204155702749</v>
      </c>
    </row>
    <row r="38" spans="1:28" ht="15" customHeight="1" x14ac:dyDescent="0.25">
      <c r="A38" s="9" t="s">
        <v>176</v>
      </c>
      <c r="B38" s="9" t="s">
        <v>177</v>
      </c>
      <c r="C38" s="31">
        <v>706100</v>
      </c>
      <c r="D38" s="285">
        <v>267900</v>
      </c>
      <c r="E38" s="29">
        <v>70.69256565381913</v>
      </c>
      <c r="F38" s="29">
        <v>24.969977114630776</v>
      </c>
      <c r="G38" s="29">
        <v>2.265878141073573E-2</v>
      </c>
      <c r="H38" s="29">
        <v>6.8231255523077969</v>
      </c>
      <c r="I38" s="29">
        <v>11.006503070264882</v>
      </c>
      <c r="J38" s="29">
        <v>7.0723721478258899</v>
      </c>
      <c r="K38" s="30">
        <v>4.5317562821471459E-2</v>
      </c>
      <c r="L38" s="29">
        <v>2.3565132667165156</v>
      </c>
      <c r="M38" s="29">
        <v>0.78739265402306668</v>
      </c>
      <c r="N38" s="29">
        <v>24.465819228241905</v>
      </c>
      <c r="O38" s="29">
        <v>3.3095982598055875</v>
      </c>
      <c r="P38" s="29">
        <v>2.0435388484807286</v>
      </c>
      <c r="Q38" s="29">
        <v>5.3863180801863377</v>
      </c>
      <c r="R38" s="29">
        <v>1.2660594113248589</v>
      </c>
      <c r="S38" s="29">
        <v>7.1219382321618747</v>
      </c>
      <c r="T38" s="29">
        <v>0.7024222237328076</v>
      </c>
      <c r="U38" s="29">
        <v>0.97291142682346543</v>
      </c>
      <c r="V38" s="29">
        <v>5.4919221444270727</v>
      </c>
      <c r="W38" s="29">
        <v>6.8670269412910976</v>
      </c>
      <c r="X38" s="29">
        <v>5.9889991616250873</v>
      </c>
      <c r="Y38" s="29">
        <v>2.5307026488115465</v>
      </c>
      <c r="Z38" s="29">
        <v>0.86103369360795767</v>
      </c>
      <c r="AA38" s="29">
        <v>7.1021117984274804</v>
      </c>
      <c r="AB38" s="29">
        <v>1.6300160877348016</v>
      </c>
    </row>
    <row r="39" spans="1:28" ht="15" customHeight="1" x14ac:dyDescent="0.25">
      <c r="A39" s="9" t="s">
        <v>178</v>
      </c>
      <c r="B39" s="9" t="s">
        <v>179</v>
      </c>
      <c r="C39" s="31">
        <v>896800</v>
      </c>
      <c r="D39" s="285">
        <v>345600</v>
      </c>
      <c r="E39" s="29">
        <v>80.52357608981707</v>
      </c>
      <c r="F39" s="29">
        <v>28.956594658970779</v>
      </c>
      <c r="G39" s="29">
        <v>7.8059137602647759E-3</v>
      </c>
      <c r="H39" s="29">
        <v>6.5179379898210881</v>
      </c>
      <c r="I39" s="29">
        <v>13.881144926825133</v>
      </c>
      <c r="J39" s="29">
        <v>8.4816828657962713</v>
      </c>
      <c r="K39" s="30">
        <v>6.8022962768021625E-2</v>
      </c>
      <c r="L39" s="29">
        <v>3.0766451520815026</v>
      </c>
      <c r="M39" s="29">
        <v>0.73375589346488901</v>
      </c>
      <c r="N39" s="29">
        <v>26.110781528085678</v>
      </c>
      <c r="O39" s="29">
        <v>3.9943975841812045</v>
      </c>
      <c r="P39" s="29">
        <v>2.4298694405167067</v>
      </c>
      <c r="Q39" s="29">
        <v>6.304612001620276</v>
      </c>
      <c r="R39" s="29">
        <v>1.5645281436644973</v>
      </c>
      <c r="S39" s="29">
        <v>5.5845737302008569</v>
      </c>
      <c r="T39" s="29">
        <v>0.89656495189326857</v>
      </c>
      <c r="U39" s="29">
        <v>2.5458430163834977</v>
      </c>
      <c r="V39" s="29">
        <v>5.9168826302807007</v>
      </c>
      <c r="W39" s="29">
        <v>7.1725196151461486</v>
      </c>
      <c r="X39" s="29">
        <v>7.9397294247264583</v>
      </c>
      <c r="Y39" s="29">
        <v>2.0038895753136861</v>
      </c>
      <c r="Z39" s="29">
        <v>0.93113399854586976</v>
      </c>
      <c r="AA39" s="29">
        <v>8.6433767936874695</v>
      </c>
      <c r="AB39" s="29">
        <v>2.1276690649407421</v>
      </c>
    </row>
    <row r="40" spans="1:28" ht="15" customHeight="1" x14ac:dyDescent="0.25">
      <c r="A40" s="9" t="s">
        <v>180</v>
      </c>
      <c r="B40" s="9" t="s">
        <v>181</v>
      </c>
      <c r="C40" s="31">
        <v>1862800</v>
      </c>
      <c r="D40" s="285">
        <v>768400</v>
      </c>
      <c r="E40" s="29">
        <v>86.856254509224584</v>
      </c>
      <c r="F40" s="29">
        <v>35.598717662417975</v>
      </c>
      <c r="G40" s="29">
        <v>6.978561857972309E-3</v>
      </c>
      <c r="H40" s="29">
        <v>8.3179089222523785</v>
      </c>
      <c r="I40" s="29">
        <v>15.26533565808912</v>
      </c>
      <c r="J40" s="29">
        <v>11.988095647095202</v>
      </c>
      <c r="K40" s="30">
        <v>2.0398873123303671E-2</v>
      </c>
      <c r="L40" s="29">
        <v>3.2885130724567975</v>
      </c>
      <c r="M40" s="29">
        <v>0.8320592984505446</v>
      </c>
      <c r="N40" s="29">
        <v>25.233942865977259</v>
      </c>
      <c r="O40" s="29">
        <v>3.6857542859106056</v>
      </c>
      <c r="P40" s="29">
        <v>2.6953353145291512</v>
      </c>
      <c r="Q40" s="29">
        <v>6.5343230904576242</v>
      </c>
      <c r="R40" s="29">
        <v>0.99041897138145474</v>
      </c>
      <c r="S40" s="29">
        <v>7.4407573779503213</v>
      </c>
      <c r="T40" s="29">
        <v>0.63129144192118736</v>
      </c>
      <c r="U40" s="29">
        <v>0.80897636307417453</v>
      </c>
      <c r="V40" s="29">
        <v>5.6096901089085103</v>
      </c>
      <c r="W40" s="29">
        <v>7.0574732882124573</v>
      </c>
      <c r="X40" s="29">
        <v>7.7488877246023291</v>
      </c>
      <c r="Y40" s="29">
        <v>2.9889717250146015</v>
      </c>
      <c r="Z40" s="29">
        <v>0.95498934964097981</v>
      </c>
      <c r="AA40" s="29">
        <v>8.3136144226474737</v>
      </c>
      <c r="AB40" s="29">
        <v>1.8965583880166283</v>
      </c>
    </row>
    <row r="41" spans="1:28" ht="15" customHeight="1" x14ac:dyDescent="0.25">
      <c r="A41" s="9" t="s">
        <v>182</v>
      </c>
      <c r="B41" s="9" t="s">
        <v>183</v>
      </c>
      <c r="C41" s="31">
        <v>1200600</v>
      </c>
      <c r="D41" s="285">
        <v>485400</v>
      </c>
      <c r="E41" s="29">
        <v>63.870333660941846</v>
      </c>
      <c r="F41" s="29">
        <v>22.428411987139977</v>
      </c>
      <c r="G41" s="29">
        <v>2.4987090003498196E-3</v>
      </c>
      <c r="H41" s="29">
        <v>7.2279322350119104</v>
      </c>
      <c r="I41" s="29">
        <v>10.282187536439505</v>
      </c>
      <c r="J41" s="29">
        <v>4.8716496476820312</v>
      </c>
      <c r="K41" s="30">
        <v>4.414385900618014E-2</v>
      </c>
      <c r="L41" s="29">
        <v>2.0989155602938481</v>
      </c>
      <c r="M41" s="29">
        <v>0.56970565207975876</v>
      </c>
      <c r="N41" s="29">
        <v>25.288600889540405</v>
      </c>
      <c r="O41" s="29">
        <v>3.164198497442988</v>
      </c>
      <c r="P41" s="29">
        <v>2.1147407172960637</v>
      </c>
      <c r="Q41" s="29">
        <v>5.2305866744675678</v>
      </c>
      <c r="R41" s="29">
        <v>1.049457780146924</v>
      </c>
      <c r="S41" s="29">
        <v>6.4208492278989189</v>
      </c>
      <c r="T41" s="29">
        <v>0.87121653812197031</v>
      </c>
      <c r="U41" s="29">
        <v>0.88704169512418585</v>
      </c>
      <c r="V41" s="29">
        <v>6.3400576368876083</v>
      </c>
      <c r="W41" s="29">
        <v>7.6052372940647333</v>
      </c>
      <c r="X41" s="29">
        <v>6.2059602538688345</v>
      </c>
      <c r="Y41" s="29">
        <v>1.7982375772517531</v>
      </c>
      <c r="Z41" s="29">
        <v>0.51223534507171298</v>
      </c>
      <c r="AA41" s="29">
        <v>3.7230764105212306</v>
      </c>
      <c r="AB41" s="29">
        <v>1.2451899851743264</v>
      </c>
    </row>
    <row r="42" spans="1:28" ht="15" customHeight="1" x14ac:dyDescent="0.25">
      <c r="A42" s="9" t="s">
        <v>184</v>
      </c>
      <c r="B42" s="9" t="s">
        <v>185</v>
      </c>
      <c r="C42" s="31">
        <v>918400</v>
      </c>
      <c r="D42" s="285">
        <v>398800</v>
      </c>
      <c r="E42" s="29">
        <v>70.902872374829727</v>
      </c>
      <c r="F42" s="29">
        <v>31.331632491950401</v>
      </c>
      <c r="G42" s="29">
        <v>2.1777738577848336E-3</v>
      </c>
      <c r="H42" s="29">
        <v>9.2620722171588987</v>
      </c>
      <c r="I42" s="29">
        <v>13.339953765860999</v>
      </c>
      <c r="J42" s="29">
        <v>8.7056509964948727</v>
      </c>
      <c r="K42" s="30">
        <v>2.1777738577848336E-2</v>
      </c>
      <c r="L42" s="29">
        <v>3.5584824836204185</v>
      </c>
      <c r="M42" s="29">
        <v>0.38219931204123836</v>
      </c>
      <c r="N42" s="29">
        <v>15.402305609183237</v>
      </c>
      <c r="O42" s="29">
        <v>2.1233295113402129</v>
      </c>
      <c r="P42" s="29">
        <v>1.3458642441110271</v>
      </c>
      <c r="Q42" s="29">
        <v>3.0994066993324743</v>
      </c>
      <c r="R42" s="29">
        <v>0.77746526722918574</v>
      </c>
      <c r="S42" s="29">
        <v>1.9251520902817929</v>
      </c>
      <c r="T42" s="29">
        <v>0.43991031927253643</v>
      </c>
      <c r="U42" s="29">
        <v>0.95168717585197227</v>
      </c>
      <c r="V42" s="29">
        <v>4.5569917974147645</v>
      </c>
      <c r="W42" s="29">
        <v>5.4052347150219573</v>
      </c>
      <c r="X42" s="29">
        <v>7.6657639794026142</v>
      </c>
      <c r="Y42" s="29">
        <v>2.2866625506740754</v>
      </c>
      <c r="Z42" s="29">
        <v>0.93644275884747852</v>
      </c>
      <c r="AA42" s="29">
        <v>7.3086090667259027</v>
      </c>
      <c r="AB42" s="29">
        <v>2.0307741223843574</v>
      </c>
    </row>
    <row r="43" spans="1:28" ht="15" customHeight="1" x14ac:dyDescent="0.25">
      <c r="A43" s="9" t="s">
        <v>186</v>
      </c>
      <c r="B43" s="9" t="s">
        <v>187</v>
      </c>
      <c r="C43" s="31">
        <v>763400</v>
      </c>
      <c r="D43" s="285">
        <v>330800</v>
      </c>
      <c r="E43" s="29">
        <v>65.034878008842313</v>
      </c>
      <c r="F43" s="29">
        <v>28.009824791223188</v>
      </c>
      <c r="G43" s="29">
        <v>1.0479777304732275E-2</v>
      </c>
      <c r="H43" s="29">
        <v>8.3694121499918115</v>
      </c>
      <c r="I43" s="29">
        <v>12.571802849189455</v>
      </c>
      <c r="J43" s="29">
        <v>7.0384804322908137</v>
      </c>
      <c r="K43" s="30">
        <v>1.9649582446373014E-2</v>
      </c>
      <c r="L43" s="29">
        <v>3.4910758146389389</v>
      </c>
      <c r="M43" s="29">
        <v>0.34190273456689041</v>
      </c>
      <c r="N43" s="29">
        <v>15.541509742917963</v>
      </c>
      <c r="O43" s="29">
        <v>2.4417881120026204</v>
      </c>
      <c r="P43" s="29">
        <v>1.524807597838546</v>
      </c>
      <c r="Q43" s="29">
        <v>3.5188700920226852</v>
      </c>
      <c r="R43" s="29">
        <v>0.916980514164074</v>
      </c>
      <c r="S43" s="29">
        <v>2.5858850499426889</v>
      </c>
      <c r="T43" s="29">
        <v>0.50695922711642372</v>
      </c>
      <c r="U43" s="29">
        <v>0.80825282462747661</v>
      </c>
      <c r="V43" s="29">
        <v>4.3687571639102671</v>
      </c>
      <c r="W43" s="29">
        <v>4.8298673653184867</v>
      </c>
      <c r="X43" s="29">
        <v>6.7489765842475844</v>
      </c>
      <c r="Y43" s="29">
        <v>2.0199770754871462</v>
      </c>
      <c r="Z43" s="29">
        <v>0.81742262976911739</v>
      </c>
      <c r="AA43" s="29">
        <v>6.3402652693630257</v>
      </c>
      <c r="AB43" s="29">
        <v>1.7239233666284592</v>
      </c>
    </row>
    <row r="44" spans="1:28" ht="22.5" customHeight="1" x14ac:dyDescent="0.25">
      <c r="A44" s="10" t="s">
        <v>188</v>
      </c>
      <c r="B44" s="10" t="s">
        <v>244</v>
      </c>
      <c r="C44" s="27">
        <v>8796600</v>
      </c>
      <c r="D44" s="28">
        <v>3543000</v>
      </c>
      <c r="E44" s="29">
        <v>102.32022997903289</v>
      </c>
      <c r="F44" s="29">
        <v>27.84635203398393</v>
      </c>
      <c r="G44" s="29">
        <v>1.2959511303649534E-2</v>
      </c>
      <c r="H44" s="29">
        <v>8.9106871405725023</v>
      </c>
      <c r="I44" s="29">
        <v>11.91740744294291</v>
      </c>
      <c r="J44" s="29">
        <v>6.9962035452675728</v>
      </c>
      <c r="K44" s="30">
        <v>9.0943938972979175E-3</v>
      </c>
      <c r="L44" s="29">
        <v>2.8252871441193146</v>
      </c>
      <c r="M44" s="29">
        <v>3.5419253832263906</v>
      </c>
      <c r="N44" s="29">
        <v>48.324767172148235</v>
      </c>
      <c r="O44" s="29">
        <v>6.2462570885116433</v>
      </c>
      <c r="P44" s="29">
        <v>4.2101359748303553</v>
      </c>
      <c r="Q44" s="29">
        <v>10.453144594353919</v>
      </c>
      <c r="R44" s="29">
        <v>2.036121113681288</v>
      </c>
      <c r="S44" s="29">
        <v>12.214339403689687</v>
      </c>
      <c r="T44" s="29">
        <v>7.3906728805628701</v>
      </c>
      <c r="U44" s="29">
        <v>1.925055828210537</v>
      </c>
      <c r="V44" s="29">
        <v>5.3603494429911098</v>
      </c>
      <c r="W44" s="29">
        <v>15.188092528182391</v>
      </c>
      <c r="X44" s="29">
        <v>6.2159045488794122</v>
      </c>
      <c r="Y44" s="29">
        <v>4.7096455596394433</v>
      </c>
      <c r="Z44" s="29">
        <v>0.70288296833741293</v>
      </c>
      <c r="AA44" s="29">
        <v>6.7845315273079638</v>
      </c>
      <c r="AB44" s="29">
        <v>1.3689336413907691</v>
      </c>
    </row>
    <row r="45" spans="1:28" ht="15" customHeight="1" x14ac:dyDescent="0.25">
      <c r="A45" s="9" t="s">
        <v>190</v>
      </c>
      <c r="B45" s="9" t="s">
        <v>191</v>
      </c>
      <c r="C45" s="31">
        <v>8600</v>
      </c>
      <c r="D45" s="285">
        <v>4300</v>
      </c>
      <c r="E45" s="109" t="s">
        <v>245</v>
      </c>
      <c r="F45" s="109" t="s">
        <v>245</v>
      </c>
      <c r="G45" s="109" t="s">
        <v>245</v>
      </c>
      <c r="H45" s="109" t="s">
        <v>245</v>
      </c>
      <c r="I45" s="109" t="s">
        <v>245</v>
      </c>
      <c r="J45" s="109" t="s">
        <v>245</v>
      </c>
      <c r="K45" s="109" t="s">
        <v>245</v>
      </c>
      <c r="L45" s="109" t="s">
        <v>245</v>
      </c>
      <c r="M45" s="109" t="s">
        <v>245</v>
      </c>
      <c r="N45" s="109" t="s">
        <v>245</v>
      </c>
      <c r="O45" s="109" t="s">
        <v>245</v>
      </c>
      <c r="P45" s="109" t="s">
        <v>245</v>
      </c>
      <c r="Q45" s="109" t="s">
        <v>245</v>
      </c>
      <c r="R45" s="109" t="s">
        <v>245</v>
      </c>
      <c r="S45" s="109" t="s">
        <v>245</v>
      </c>
      <c r="T45" s="109" t="s">
        <v>245</v>
      </c>
      <c r="U45" s="109" t="s">
        <v>245</v>
      </c>
      <c r="V45" s="109" t="s">
        <v>245</v>
      </c>
      <c r="W45" s="109" t="s">
        <v>245</v>
      </c>
      <c r="X45" s="109" t="s">
        <v>245</v>
      </c>
      <c r="Y45" s="109" t="s">
        <v>245</v>
      </c>
      <c r="Z45" s="109" t="s">
        <v>245</v>
      </c>
      <c r="AA45" s="109" t="s">
        <v>245</v>
      </c>
      <c r="AB45" s="109" t="s">
        <v>245</v>
      </c>
    </row>
    <row r="46" spans="1:28" ht="15" customHeight="1" x14ac:dyDescent="0.25">
      <c r="A46" s="9" t="s">
        <v>192</v>
      </c>
      <c r="B46" s="9" t="s">
        <v>193</v>
      </c>
      <c r="C46" s="31">
        <v>8788000</v>
      </c>
      <c r="D46" s="285">
        <v>3538700</v>
      </c>
      <c r="E46" s="29">
        <v>101.59012108543344</v>
      </c>
      <c r="F46" s="29">
        <v>27.744847809686149</v>
      </c>
      <c r="G46" s="29">
        <v>1.297222010443775E-2</v>
      </c>
      <c r="H46" s="29">
        <v>8.884377691877912</v>
      </c>
      <c r="I46" s="29">
        <v>11.850464439617161</v>
      </c>
      <c r="J46" s="29">
        <v>6.9879301457326513</v>
      </c>
      <c r="K46" s="30">
        <v>9.1033123539914045E-3</v>
      </c>
      <c r="L46" s="29">
        <v>2.810647689294846</v>
      </c>
      <c r="M46" s="29">
        <v>3.5298093652601668</v>
      </c>
      <c r="N46" s="29">
        <v>47.876140332111589</v>
      </c>
      <c r="O46" s="29">
        <v>6.2191554174380776</v>
      </c>
      <c r="P46" s="29">
        <v>4.2128991660227975</v>
      </c>
      <c r="Q46" s="29">
        <v>10.462420149971811</v>
      </c>
      <c r="R46" s="29">
        <v>2.0062562514152806</v>
      </c>
      <c r="S46" s="29">
        <v>12.210841817430795</v>
      </c>
      <c r="T46" s="29">
        <v>7.2491952102922044</v>
      </c>
      <c r="U46" s="29">
        <v>1.9088508092275727</v>
      </c>
      <c r="V46" s="29">
        <v>5.2895934346911311</v>
      </c>
      <c r="W46" s="29">
        <v>14.998503643031814</v>
      </c>
      <c r="X46" s="29">
        <v>6.1941213084646014</v>
      </c>
      <c r="Y46" s="29">
        <v>4.6516788214851834</v>
      </c>
      <c r="Z46" s="29">
        <v>0.6982240575511407</v>
      </c>
      <c r="AA46" s="29">
        <v>6.735427019313815</v>
      </c>
      <c r="AB46" s="29">
        <v>1.349224682265951</v>
      </c>
    </row>
    <row r="47" spans="1:28" ht="29.25" customHeight="1" x14ac:dyDescent="0.25">
      <c r="A47" s="10" t="s">
        <v>194</v>
      </c>
      <c r="B47" s="10" t="s">
        <v>195</v>
      </c>
      <c r="C47" s="27">
        <v>9294000</v>
      </c>
      <c r="D47" s="28">
        <v>3807100</v>
      </c>
      <c r="E47" s="29">
        <v>78.959348389819993</v>
      </c>
      <c r="F47" s="29">
        <v>31.374572668907753</v>
      </c>
      <c r="G47" s="29">
        <v>6.7785500423228999E-3</v>
      </c>
      <c r="H47" s="29">
        <v>8.4446746043129011</v>
      </c>
      <c r="I47" s="29">
        <v>12.91130869807402</v>
      </c>
      <c r="J47" s="29">
        <v>9.9964245838427566</v>
      </c>
      <c r="K47" s="30">
        <v>1.5386232635748804E-2</v>
      </c>
      <c r="L47" s="29">
        <v>3.0054799735270721</v>
      </c>
      <c r="M47" s="29">
        <v>0.5625120574803828</v>
      </c>
      <c r="N47" s="29">
        <v>23.016512870691194</v>
      </c>
      <c r="O47" s="29">
        <v>3.3479581447130053</v>
      </c>
      <c r="P47" s="29">
        <v>2.2083009693434157</v>
      </c>
      <c r="Q47" s="29">
        <v>5.3910111639425295</v>
      </c>
      <c r="R47" s="29">
        <v>1.1396571753695897</v>
      </c>
      <c r="S47" s="29">
        <v>5.4079917813846601</v>
      </c>
      <c r="T47" s="29">
        <v>0.74058349113188116</v>
      </c>
      <c r="U47" s="29">
        <v>1.1491256262223581</v>
      </c>
      <c r="V47" s="29">
        <v>5.8119072870811701</v>
      </c>
      <c r="W47" s="29">
        <v>6.5589465401581206</v>
      </c>
      <c r="X47" s="29">
        <v>7.8290101068181128</v>
      </c>
      <c r="Y47" s="29">
        <v>2.4317779286752357</v>
      </c>
      <c r="Z47" s="29">
        <v>0.88637611505803249</v>
      </c>
      <c r="AA47" s="29">
        <v>8.0582972519004965</v>
      </c>
      <c r="AB47" s="29">
        <v>1.7948094167617188</v>
      </c>
    </row>
    <row r="48" spans="1:28" ht="15" customHeight="1" x14ac:dyDescent="0.25">
      <c r="A48" s="9" t="s">
        <v>196</v>
      </c>
      <c r="B48" s="9" t="s">
        <v>197</v>
      </c>
      <c r="C48" s="31">
        <v>2001200</v>
      </c>
      <c r="D48" s="285">
        <v>839500</v>
      </c>
      <c r="E48" s="29">
        <v>87.308837021505397</v>
      </c>
      <c r="F48" s="29">
        <v>36.274243293430047</v>
      </c>
      <c r="G48" s="29">
        <v>8.9947290887539902E-3</v>
      </c>
      <c r="H48" s="29">
        <v>10.601287645439772</v>
      </c>
      <c r="I48" s="29">
        <v>13.361670061344052</v>
      </c>
      <c r="J48" s="29">
        <v>12.29479524998351</v>
      </c>
      <c r="K48" s="30">
        <v>7.4956075739616591E-3</v>
      </c>
      <c r="L48" s="29">
        <v>3.6278740657974429</v>
      </c>
      <c r="M48" s="29">
        <v>0.6840991179169007</v>
      </c>
      <c r="N48" s="29">
        <v>23.106959321837405</v>
      </c>
      <c r="O48" s="29">
        <v>4.0671166696315959</v>
      </c>
      <c r="P48" s="29">
        <v>2.7129102346025231</v>
      </c>
      <c r="Q48" s="29">
        <v>6.4670139405901903</v>
      </c>
      <c r="R48" s="29">
        <v>1.354206435029073</v>
      </c>
      <c r="S48" s="29">
        <v>5.5192657102937677</v>
      </c>
      <c r="T48" s="29">
        <v>0.53718520946725212</v>
      </c>
      <c r="U48" s="29">
        <v>1.1558226879048876</v>
      </c>
      <c r="V48" s="29">
        <v>5.7341397940806687</v>
      </c>
      <c r="W48" s="29">
        <v>6.0934292504592307</v>
      </c>
      <c r="X48" s="29">
        <v>7.9203586698194854</v>
      </c>
      <c r="Y48" s="29">
        <v>2.8453326350758457</v>
      </c>
      <c r="Z48" s="29">
        <v>1.1418308871001592</v>
      </c>
      <c r="AA48" s="29">
        <v>10.276977691073032</v>
      </c>
      <c r="AB48" s="29">
        <v>1.4311613394550793</v>
      </c>
    </row>
    <row r="49" spans="1:28" ht="15" customHeight="1" x14ac:dyDescent="0.25">
      <c r="A49" s="9" t="s">
        <v>198</v>
      </c>
      <c r="B49" s="9" t="s">
        <v>199</v>
      </c>
      <c r="C49" s="31">
        <v>1858300</v>
      </c>
      <c r="D49" s="285">
        <v>778300</v>
      </c>
      <c r="E49" s="29">
        <v>93.217301837225136</v>
      </c>
      <c r="F49" s="29">
        <v>40.606001250574437</v>
      </c>
      <c r="G49" s="29">
        <v>8.6098067851734829E-3</v>
      </c>
      <c r="H49" s="29">
        <v>9.6892613108646071</v>
      </c>
      <c r="I49" s="29">
        <v>18.617092834165437</v>
      </c>
      <c r="J49" s="29">
        <v>12.253369394074086</v>
      </c>
      <c r="K49" s="30">
        <v>3.7667904685133986E-2</v>
      </c>
      <c r="L49" s="29">
        <v>3.496119667704507</v>
      </c>
      <c r="M49" s="29">
        <v>0.63228268578617763</v>
      </c>
      <c r="N49" s="29">
        <v>24.49059540042597</v>
      </c>
      <c r="O49" s="29">
        <v>3.4148646161694325</v>
      </c>
      <c r="P49" s="29">
        <v>2.4371134331281685</v>
      </c>
      <c r="Q49" s="29">
        <v>5.8189807468698405</v>
      </c>
      <c r="R49" s="29">
        <v>0.97775118304126363</v>
      </c>
      <c r="S49" s="29">
        <v>5.1174539079374881</v>
      </c>
      <c r="T49" s="29">
        <v>0.56878536074552311</v>
      </c>
      <c r="U49" s="29">
        <v>0.63282079871025088</v>
      </c>
      <c r="V49" s="29">
        <v>7.1326868085921564</v>
      </c>
      <c r="W49" s="29">
        <v>7.6239839082711187</v>
      </c>
      <c r="X49" s="29">
        <v>10.753110561757605</v>
      </c>
      <c r="Y49" s="29">
        <v>2.7852724950036216</v>
      </c>
      <c r="Z49" s="29">
        <v>0.80824561195816069</v>
      </c>
      <c r="AA49" s="29">
        <v>6.4046200223209242</v>
      </c>
      <c r="AB49" s="29">
        <v>3.2410541416937426</v>
      </c>
    </row>
    <row r="50" spans="1:28" ht="15" customHeight="1" x14ac:dyDescent="0.25">
      <c r="A50" s="9" t="s">
        <v>200</v>
      </c>
      <c r="B50" s="9" t="s">
        <v>201</v>
      </c>
      <c r="C50" s="31">
        <v>1205600</v>
      </c>
      <c r="D50" s="285">
        <v>474900</v>
      </c>
      <c r="E50" s="29">
        <v>60.584796485779883</v>
      </c>
      <c r="F50" s="29">
        <v>22.788350519568418</v>
      </c>
      <c r="G50" s="29">
        <v>3.3178060012474947E-3</v>
      </c>
      <c r="H50" s="29">
        <v>5.8857878462130566</v>
      </c>
      <c r="I50" s="29">
        <v>9.912774880227202</v>
      </c>
      <c r="J50" s="29">
        <v>6.9773460206234814</v>
      </c>
      <c r="K50" s="30">
        <v>9.1239665034306121E-3</v>
      </c>
      <c r="L50" s="29">
        <v>1.9591644437366458</v>
      </c>
      <c r="M50" s="29">
        <v>0.39813672014969942</v>
      </c>
      <c r="N50" s="29">
        <v>18.599620442993459</v>
      </c>
      <c r="O50" s="29">
        <v>3.0258390731377154</v>
      </c>
      <c r="P50" s="29">
        <v>2.2162944088333267</v>
      </c>
      <c r="Q50" s="29">
        <v>5.6259382704871959</v>
      </c>
      <c r="R50" s="29">
        <v>0.80954466430438876</v>
      </c>
      <c r="S50" s="29">
        <v>5.2736526389828935</v>
      </c>
      <c r="T50" s="29">
        <v>0.41638465315656065</v>
      </c>
      <c r="U50" s="29">
        <v>0.82613369431062633</v>
      </c>
      <c r="V50" s="29">
        <v>3.4306114052899099</v>
      </c>
      <c r="W50" s="29">
        <v>5.6269989781157514</v>
      </c>
      <c r="X50" s="29">
        <v>6.0599726612785494</v>
      </c>
      <c r="Y50" s="29">
        <v>1.9641411527385171</v>
      </c>
      <c r="Z50" s="29">
        <v>0.49684144868681235</v>
      </c>
      <c r="AA50" s="29">
        <v>6.9284083821050819</v>
      </c>
      <c r="AB50" s="29">
        <v>1.3901607145227004</v>
      </c>
    </row>
    <row r="51" spans="1:28" ht="15" customHeight="1" x14ac:dyDescent="0.25">
      <c r="A51" s="9" t="s">
        <v>202</v>
      </c>
      <c r="B51" s="9" t="s">
        <v>203</v>
      </c>
      <c r="C51" s="31">
        <v>1708300</v>
      </c>
      <c r="D51" s="285">
        <v>750100</v>
      </c>
      <c r="E51" s="29">
        <v>75.610265800236846</v>
      </c>
      <c r="F51" s="29">
        <v>27.787062441133447</v>
      </c>
      <c r="G51" s="29">
        <v>6.4391010312512985E-3</v>
      </c>
      <c r="H51" s="29">
        <v>8.4118074380982879</v>
      </c>
      <c r="I51" s="29">
        <v>11.211645641050557</v>
      </c>
      <c r="J51" s="29">
        <v>8.1401944491436868</v>
      </c>
      <c r="K51" s="30">
        <v>1.6975811809662514E-2</v>
      </c>
      <c r="L51" s="29">
        <v>3.1399398119665425</v>
      </c>
      <c r="M51" s="29">
        <v>0.5613725353609087</v>
      </c>
      <c r="N51" s="29">
        <v>23.071884367794429</v>
      </c>
      <c r="O51" s="29">
        <v>2.963742592838666</v>
      </c>
      <c r="P51" s="29">
        <v>1.6402146445060126</v>
      </c>
      <c r="Q51" s="29">
        <v>3.7353276410246155</v>
      </c>
      <c r="R51" s="29">
        <v>1.3235279483326534</v>
      </c>
      <c r="S51" s="29">
        <v>4.4084427151230487</v>
      </c>
      <c r="T51" s="29">
        <v>0.60176326001148506</v>
      </c>
      <c r="U51" s="29">
        <v>1.2029411472019471</v>
      </c>
      <c r="V51" s="29">
        <v>7.5630168476151614</v>
      </c>
      <c r="W51" s="29">
        <v>6.3319778050041178</v>
      </c>
      <c r="X51" s="29">
        <v>7.7708241990782723</v>
      </c>
      <c r="Y51" s="29">
        <v>2.0681221766737123</v>
      </c>
      <c r="Z51" s="29">
        <v>1.3153327288383334</v>
      </c>
      <c r="AA51" s="29">
        <v>8.3485871734278199</v>
      </c>
      <c r="AB51" s="29">
        <v>1.5471403659633802</v>
      </c>
    </row>
    <row r="52" spans="1:28" ht="15" customHeight="1" x14ac:dyDescent="0.25">
      <c r="A52" s="9" t="s">
        <v>204</v>
      </c>
      <c r="B52" s="9" t="s">
        <v>205</v>
      </c>
      <c r="C52" s="31">
        <v>2520600</v>
      </c>
      <c r="D52" s="285">
        <v>964200</v>
      </c>
      <c r="E52" s="29">
        <v>72.876993195206168</v>
      </c>
      <c r="F52" s="29">
        <v>27.21679489132643</v>
      </c>
      <c r="G52" s="29">
        <v>5.5542860044688197E-3</v>
      </c>
      <c r="H52" s="29">
        <v>7.0610844505382895</v>
      </c>
      <c r="I52" s="29">
        <v>10.933215265082266</v>
      </c>
      <c r="J52" s="29">
        <v>9.2097996648385134</v>
      </c>
      <c r="K52" s="30">
        <v>7.1412248628884827E-3</v>
      </c>
      <c r="L52" s="29">
        <v>2.5589389092017063</v>
      </c>
      <c r="M52" s="29">
        <v>0.49393471968312008</v>
      </c>
      <c r="N52" s="29">
        <v>23.933021658541538</v>
      </c>
      <c r="O52" s="29">
        <v>3.1421389396709323</v>
      </c>
      <c r="P52" s="29">
        <v>2.020173166768231</v>
      </c>
      <c r="Q52" s="29">
        <v>5.2810948833948359</v>
      </c>
      <c r="R52" s="29">
        <v>1.1219657729027017</v>
      </c>
      <c r="S52" s="29">
        <v>6.2755497156205564</v>
      </c>
      <c r="T52" s="29">
        <v>1.2778825157424336</v>
      </c>
      <c r="U52" s="29">
        <v>1.642481718464351</v>
      </c>
      <c r="V52" s="29">
        <v>4.8520655596181195</v>
      </c>
      <c r="W52" s="29">
        <v>6.7429032094251475</v>
      </c>
      <c r="X52" s="29">
        <v>6.4862158490757675</v>
      </c>
      <c r="Y52" s="29">
        <v>2.3129633861466585</v>
      </c>
      <c r="Z52" s="29">
        <v>0.63675921694088966</v>
      </c>
      <c r="AA52" s="29">
        <v>7.8597114310379848</v>
      </c>
      <c r="AB52" s="29">
        <v>1.3786531332520819</v>
      </c>
    </row>
    <row r="53" spans="1:28" ht="27" customHeight="1" x14ac:dyDescent="0.25">
      <c r="A53" s="10" t="s">
        <v>206</v>
      </c>
      <c r="B53" s="10" t="s">
        <v>207</v>
      </c>
      <c r="C53" s="27">
        <v>5712800</v>
      </c>
      <c r="D53" s="28">
        <v>2445100</v>
      </c>
      <c r="E53" s="29">
        <v>69.433241610127354</v>
      </c>
      <c r="F53" s="29">
        <v>28.246546376233187</v>
      </c>
      <c r="G53" s="29">
        <v>7.5269043067896181E-3</v>
      </c>
      <c r="H53" s="29">
        <v>8.2153534844315601</v>
      </c>
      <c r="I53" s="29">
        <v>11.348821251776698</v>
      </c>
      <c r="J53" s="29">
        <v>8.6638169456872589</v>
      </c>
      <c r="K53" s="30">
        <v>1.1027790030877813E-2</v>
      </c>
      <c r="L53" s="29">
        <v>3.0020095084056266</v>
      </c>
      <c r="M53" s="29">
        <v>0.62158226031185881</v>
      </c>
      <c r="N53" s="29">
        <v>19.174526155117245</v>
      </c>
      <c r="O53" s="29">
        <v>2.9962330469608811</v>
      </c>
      <c r="P53" s="29">
        <v>1.8593204080632399</v>
      </c>
      <c r="Q53" s="29">
        <v>4.3442767773008066</v>
      </c>
      <c r="R53" s="29">
        <v>1.1369126388976412</v>
      </c>
      <c r="S53" s="29">
        <v>3.8782812051449018</v>
      </c>
      <c r="T53" s="29">
        <v>0.469118687027818</v>
      </c>
      <c r="U53" s="29">
        <v>0.96887012414140783</v>
      </c>
      <c r="V53" s="29">
        <v>5.1578549372991365</v>
      </c>
      <c r="W53" s="29">
        <v>5.7041681545430993</v>
      </c>
      <c r="X53" s="29">
        <v>7.424153310787629</v>
      </c>
      <c r="Y53" s="29">
        <v>1.7096575433584695</v>
      </c>
      <c r="Z53" s="29">
        <v>0.61440544457747803</v>
      </c>
      <c r="AA53" s="29">
        <v>7.2464833602901537</v>
      </c>
      <c r="AB53" s="29">
        <v>1.3938776510457145</v>
      </c>
    </row>
    <row r="54" spans="1:28" ht="15" customHeight="1" x14ac:dyDescent="0.25">
      <c r="A54" s="9" t="s">
        <v>208</v>
      </c>
      <c r="B54" s="9" t="s">
        <v>209</v>
      </c>
      <c r="C54" s="31">
        <v>1744800</v>
      </c>
      <c r="D54" s="285">
        <v>737300</v>
      </c>
      <c r="E54" s="29">
        <v>81.374649385543506</v>
      </c>
      <c r="F54" s="29">
        <v>30.413905595732217</v>
      </c>
      <c r="G54" s="29">
        <v>9.1701369903839647E-3</v>
      </c>
      <c r="H54" s="29">
        <v>7.7097926746653185</v>
      </c>
      <c r="I54" s="29">
        <v>12.869140998880098</v>
      </c>
      <c r="J54" s="29">
        <v>9.8240823845107208</v>
      </c>
      <c r="K54" s="30">
        <v>1.7194006856969934E-3</v>
      </c>
      <c r="L54" s="29">
        <v>3.0146825355887286</v>
      </c>
      <c r="M54" s="29">
        <v>1.010434469627933</v>
      </c>
      <c r="N54" s="29">
        <v>24.700910250723009</v>
      </c>
      <c r="O54" s="29">
        <v>3.5711952241926554</v>
      </c>
      <c r="P54" s="29">
        <v>2.274767107177122</v>
      </c>
      <c r="Q54" s="29">
        <v>5.3830379376007027</v>
      </c>
      <c r="R54" s="29">
        <v>1.296428117015533</v>
      </c>
      <c r="S54" s="29">
        <v>5.468840447640237</v>
      </c>
      <c r="T54" s="29">
        <v>0.51238140433770407</v>
      </c>
      <c r="U54" s="29">
        <v>1.4769651890137174</v>
      </c>
      <c r="V54" s="29">
        <v>6.8627012701785999</v>
      </c>
      <c r="W54" s="29">
        <v>6.8088267153600937</v>
      </c>
      <c r="X54" s="29">
        <v>8.0926458940138506</v>
      </c>
      <c r="Y54" s="29">
        <v>1.5319860109560213</v>
      </c>
      <c r="Z54" s="29">
        <v>0.57141416121330091</v>
      </c>
      <c r="AA54" s="29">
        <v>10.656845449949966</v>
      </c>
      <c r="AB54" s="29">
        <v>1.3818250177384839</v>
      </c>
    </row>
    <row r="55" spans="1:28" ht="15" customHeight="1" x14ac:dyDescent="0.25">
      <c r="A55" s="9" t="s">
        <v>210</v>
      </c>
      <c r="B55" s="9" t="s">
        <v>211</v>
      </c>
      <c r="C55" s="32">
        <v>1792900</v>
      </c>
      <c r="D55" s="32">
        <v>778700</v>
      </c>
      <c r="E55" s="29">
        <v>57.733474483154055</v>
      </c>
      <c r="F55" s="29">
        <v>25.499555467305932</v>
      </c>
      <c r="G55" s="29">
        <v>6.6930894966462044E-3</v>
      </c>
      <c r="H55" s="29">
        <v>8.6000622457323193</v>
      </c>
      <c r="I55" s="29">
        <v>10.1545322813284</v>
      </c>
      <c r="J55" s="29">
        <v>6.7087067054717124</v>
      </c>
      <c r="K55" s="30">
        <v>2.9561145276854071E-2</v>
      </c>
      <c r="L55" s="29">
        <v>3.1385012164690158</v>
      </c>
      <c r="M55" s="29">
        <v>0.34804065382560262</v>
      </c>
      <c r="N55" s="29">
        <v>13.086663238317492</v>
      </c>
      <c r="O55" s="29">
        <v>1.9225899579116221</v>
      </c>
      <c r="P55" s="29">
        <v>1.0363133570640539</v>
      </c>
      <c r="Q55" s="29">
        <v>2.3861046007641185</v>
      </c>
      <c r="R55" s="29">
        <v>0.88627660084756832</v>
      </c>
      <c r="S55" s="29">
        <v>2.2299143172992935</v>
      </c>
      <c r="T55" s="29">
        <v>0.41552930625011852</v>
      </c>
      <c r="U55" s="29">
        <v>0.34804065382560262</v>
      </c>
      <c r="V55" s="29">
        <v>3.5718787613768579</v>
      </c>
      <c r="W55" s="29">
        <v>4.598710241653996</v>
      </c>
      <c r="X55" s="29">
        <v>7.0372258482654306</v>
      </c>
      <c r="Y55" s="29">
        <v>2.1685609969133703</v>
      </c>
      <c r="Z55" s="29">
        <v>0.80093970976532913</v>
      </c>
      <c r="AA55" s="29">
        <v>4.2986367292210241</v>
      </c>
      <c r="AB55" s="29">
        <v>1.3553506230708563</v>
      </c>
    </row>
    <row r="56" spans="1:28" ht="15" customHeight="1" x14ac:dyDescent="0.25">
      <c r="A56" s="9" t="s">
        <v>212</v>
      </c>
      <c r="B56" s="9" t="s">
        <v>213</v>
      </c>
      <c r="C56" s="31">
        <v>781400</v>
      </c>
      <c r="D56" s="285">
        <v>344100</v>
      </c>
      <c r="E56" s="29">
        <v>65.678185720263983</v>
      </c>
      <c r="F56" s="29">
        <v>25.63728482558891</v>
      </c>
      <c r="G56" s="29">
        <v>5.11901059763169E-3</v>
      </c>
      <c r="H56" s="29">
        <v>7.4315236351118061</v>
      </c>
      <c r="I56" s="29">
        <v>9.810583810361134</v>
      </c>
      <c r="J56" s="29">
        <v>8.3849393589207075</v>
      </c>
      <c r="K56" s="30">
        <v>5.11901059763169E-3</v>
      </c>
      <c r="L56" s="29">
        <v>2.7719442386175599</v>
      </c>
      <c r="M56" s="29">
        <v>0.56437091838889386</v>
      </c>
      <c r="N56" s="29">
        <v>21.470410199116714</v>
      </c>
      <c r="O56" s="29">
        <v>3.379826747086323</v>
      </c>
      <c r="P56" s="29">
        <v>2.1000740976784007</v>
      </c>
      <c r="Q56" s="29">
        <v>4.7685467701159441</v>
      </c>
      <c r="R56" s="29">
        <v>1.2797526494079225</v>
      </c>
      <c r="S56" s="29">
        <v>5.2904974526523514</v>
      </c>
      <c r="T56" s="29">
        <v>0.58868621872764437</v>
      </c>
      <c r="U56" s="29">
        <v>0.98796904534291607</v>
      </c>
      <c r="V56" s="29">
        <v>5.0473444492648465</v>
      </c>
      <c r="W56" s="29">
        <v>6.1760862860426338</v>
      </c>
      <c r="X56" s="29">
        <v>7.5684571685984539</v>
      </c>
      <c r="Y56" s="29">
        <v>1.3168654762407521</v>
      </c>
      <c r="Z56" s="29">
        <v>0.40184233191408764</v>
      </c>
      <c r="AA56" s="29">
        <v>5.1765994668550466</v>
      </c>
      <c r="AB56" s="29">
        <v>0.7704110949435693</v>
      </c>
    </row>
    <row r="57" spans="1:28" ht="15" customHeight="1" x14ac:dyDescent="0.25">
      <c r="A57" s="9" t="s">
        <v>214</v>
      </c>
      <c r="B57" s="9" t="s">
        <v>215</v>
      </c>
      <c r="C57" s="31">
        <v>646600</v>
      </c>
      <c r="D57" s="285">
        <v>275200</v>
      </c>
      <c r="E57" s="29">
        <v>87.09657963555496</v>
      </c>
      <c r="F57" s="29">
        <v>37.977071789455124</v>
      </c>
      <c r="G57" s="29">
        <v>1.0825406300695764E-2</v>
      </c>
      <c r="H57" s="29">
        <v>9.2912915792257351</v>
      </c>
      <c r="I57" s="29">
        <v>13.783835194014477</v>
      </c>
      <c r="J57" s="29">
        <v>14.889573123299831</v>
      </c>
      <c r="K57" s="30">
        <v>1.5464866143851091E-3</v>
      </c>
      <c r="L57" s="29">
        <v>3.4332002839349425</v>
      </c>
      <c r="M57" s="29">
        <v>0.57683950716564569</v>
      </c>
      <c r="N57" s="29">
        <v>21.726590445496402</v>
      </c>
      <c r="O57" s="29">
        <v>4.5049155077038234</v>
      </c>
      <c r="P57" s="29">
        <v>3.0914267421558335</v>
      </c>
      <c r="Q57" s="29">
        <v>7.2628844442022267</v>
      </c>
      <c r="R57" s="29">
        <v>1.41348876554799</v>
      </c>
      <c r="S57" s="29">
        <v>3.4455721768500234</v>
      </c>
      <c r="T57" s="29">
        <v>0.48095733707376898</v>
      </c>
      <c r="U57" s="29">
        <v>1.2727584836389447</v>
      </c>
      <c r="V57" s="29">
        <v>5.1791836715757302</v>
      </c>
      <c r="W57" s="29">
        <v>6.8432032686541087</v>
      </c>
      <c r="X57" s="29">
        <v>7.5422152183561773</v>
      </c>
      <c r="Y57" s="29">
        <v>1.7042282490523903</v>
      </c>
      <c r="Z57" s="29">
        <v>0.55518869456425413</v>
      </c>
      <c r="AA57" s="29">
        <v>11.165633355860487</v>
      </c>
      <c r="AB57" s="29">
        <v>2.4156120916695407</v>
      </c>
    </row>
    <row r="58" spans="1:28" ht="15" customHeight="1" x14ac:dyDescent="0.25">
      <c r="A58" s="9" t="s">
        <v>216</v>
      </c>
      <c r="B58" s="9" t="s">
        <v>217</v>
      </c>
      <c r="C58" s="31">
        <v>747100</v>
      </c>
      <c r="D58" s="285">
        <v>309700</v>
      </c>
      <c r="E58" s="29">
        <v>58.26208233171468</v>
      </c>
      <c r="F58" s="29">
        <v>24.084355475128625</v>
      </c>
      <c r="G58" s="29">
        <v>5.3538636156782544E-3</v>
      </c>
      <c r="H58" s="29">
        <v>8.3613965017855136</v>
      </c>
      <c r="I58" s="29">
        <v>10.165648540269085</v>
      </c>
      <c r="J58" s="29">
        <v>5.5492796376505105</v>
      </c>
      <c r="K58" s="30">
        <v>2.6769318078391272E-3</v>
      </c>
      <c r="L58" s="29">
        <v>2.512300501657021</v>
      </c>
      <c r="M58" s="29">
        <v>0.4684630663718472</v>
      </c>
      <c r="N58" s="29">
        <v>16.267714596238374</v>
      </c>
      <c r="O58" s="29">
        <v>2.5230082288883771</v>
      </c>
      <c r="P58" s="29">
        <v>1.5459281190270959</v>
      </c>
      <c r="Q58" s="29">
        <v>3.7294155634484984</v>
      </c>
      <c r="R58" s="29">
        <v>0.97708010986128147</v>
      </c>
      <c r="S58" s="29">
        <v>3.016902147434696</v>
      </c>
      <c r="T58" s="29">
        <v>0.36138579405828214</v>
      </c>
      <c r="U58" s="29">
        <v>0.98912630299655746</v>
      </c>
      <c r="V58" s="29">
        <v>5.0794781053747435</v>
      </c>
      <c r="W58" s="29">
        <v>4.2978140174857185</v>
      </c>
      <c r="X58" s="29">
        <v>6.5384059406470678</v>
      </c>
      <c r="Y58" s="29">
        <v>1.4388508467135308</v>
      </c>
      <c r="Z58" s="29">
        <v>0.54074022518350362</v>
      </c>
      <c r="AA58" s="29">
        <v>5.129001343819767</v>
      </c>
      <c r="AB58" s="29">
        <v>1.2822503359549418</v>
      </c>
    </row>
    <row r="59" spans="1:28" ht="32.25" customHeight="1" x14ac:dyDescent="0.25">
      <c r="A59" s="10" t="s">
        <v>218</v>
      </c>
      <c r="B59" s="10" t="s">
        <v>219</v>
      </c>
      <c r="C59" s="27">
        <v>3105400</v>
      </c>
      <c r="D59" s="28">
        <v>1378200</v>
      </c>
      <c r="E59" s="29">
        <v>88.502323364708687</v>
      </c>
      <c r="F59" s="29">
        <v>37.419535584673206</v>
      </c>
      <c r="G59" s="29">
        <v>8.694504107348143E-3</v>
      </c>
      <c r="H59" s="29">
        <v>9.4309608071075957</v>
      </c>
      <c r="I59" s="29">
        <v>13.177004002692076</v>
      </c>
      <c r="J59" s="29">
        <v>14.789995523940478</v>
      </c>
      <c r="K59" s="30">
        <v>1.2880746825700954E-2</v>
      </c>
      <c r="L59" s="29">
        <v>3.1834765779719909</v>
      </c>
      <c r="M59" s="29">
        <v>0.32459482000766404</v>
      </c>
      <c r="N59" s="29">
        <v>20.383459833001119</v>
      </c>
      <c r="O59" s="29">
        <v>3.0611094831278316</v>
      </c>
      <c r="P59" s="29">
        <v>2.0019900753845707</v>
      </c>
      <c r="Q59" s="29">
        <v>4.5108710713752025</v>
      </c>
      <c r="R59" s="29">
        <v>1.0591194077432609</v>
      </c>
      <c r="S59" s="29">
        <v>3.512901678039293</v>
      </c>
      <c r="T59" s="29">
        <v>0.48496011798764094</v>
      </c>
      <c r="U59" s="29">
        <v>0.81631733007879792</v>
      </c>
      <c r="V59" s="29">
        <v>6.2320273329447637</v>
      </c>
      <c r="W59" s="29">
        <v>6.27614389082279</v>
      </c>
      <c r="X59" s="29">
        <v>9.9426484747585651</v>
      </c>
      <c r="Y59" s="29">
        <v>2.6157576616292211</v>
      </c>
      <c r="Z59" s="29">
        <v>0.62214007168135599</v>
      </c>
      <c r="AA59" s="29">
        <v>12.101783661416688</v>
      </c>
      <c r="AB59" s="29">
        <v>1.9089266795688815</v>
      </c>
    </row>
    <row r="60" spans="1:28" ht="15" customHeight="1" x14ac:dyDescent="0.25">
      <c r="A60" s="9" t="s">
        <v>220</v>
      </c>
      <c r="B60" s="9" t="s">
        <v>221</v>
      </c>
      <c r="C60" s="31">
        <v>516100</v>
      </c>
      <c r="D60" s="285">
        <v>231200</v>
      </c>
      <c r="E60" s="29">
        <v>85.318994332219148</v>
      </c>
      <c r="F60" s="29">
        <v>41.662549048103472</v>
      </c>
      <c r="G60" s="29">
        <v>9.6885142663372583E-3</v>
      </c>
      <c r="H60" s="29">
        <v>7.5589788305963275</v>
      </c>
      <c r="I60" s="29">
        <v>14.959066027224724</v>
      </c>
      <c r="J60" s="29">
        <v>19.12318945889648</v>
      </c>
      <c r="K60" s="30">
        <v>1.1626217119604708E-2</v>
      </c>
      <c r="L60" s="29">
        <v>3.2708424163154581</v>
      </c>
      <c r="M60" s="29">
        <v>0.15501622826139613</v>
      </c>
      <c r="N60" s="29">
        <v>13.124061425180448</v>
      </c>
      <c r="O60" s="29">
        <v>2.5306399263672912</v>
      </c>
      <c r="P60" s="29">
        <v>1.79431284212566</v>
      </c>
      <c r="Q60" s="29">
        <v>4.0052229903137055</v>
      </c>
      <c r="R60" s="29">
        <v>0.73632708424163151</v>
      </c>
      <c r="S60" s="29">
        <v>1.1955626604660174</v>
      </c>
      <c r="T60" s="29">
        <v>0.33522259361526913</v>
      </c>
      <c r="U60" s="29">
        <v>0.26158988519110599</v>
      </c>
      <c r="V60" s="29">
        <v>3.5498716271859712</v>
      </c>
      <c r="W60" s="29">
        <v>5.2511747323547935</v>
      </c>
      <c r="X60" s="29">
        <v>8.6053383713607516</v>
      </c>
      <c r="Y60" s="29">
        <v>4.2687593857481954</v>
      </c>
      <c r="Z60" s="29">
        <v>0.61425180448578209</v>
      </c>
      <c r="AA60" s="29">
        <v>11.889744707649083</v>
      </c>
      <c r="AB60" s="29">
        <v>1.7284309451145667</v>
      </c>
    </row>
    <row r="61" spans="1:28" ht="17.25" customHeight="1" x14ac:dyDescent="0.25">
      <c r="A61" s="9" t="s">
        <v>222</v>
      </c>
      <c r="B61" s="9" t="s">
        <v>223</v>
      </c>
      <c r="C61" s="31">
        <v>588300</v>
      </c>
      <c r="D61" s="285">
        <v>256700</v>
      </c>
      <c r="E61" s="29">
        <v>102.3724169348108</v>
      </c>
      <c r="F61" s="29">
        <v>42.195943246932281</v>
      </c>
      <c r="G61" s="29">
        <v>1.3598434820152201E-2</v>
      </c>
      <c r="H61" s="29">
        <v>10.783558812380694</v>
      </c>
      <c r="I61" s="29">
        <v>14.587720953318273</v>
      </c>
      <c r="J61" s="29">
        <v>16.790667394182929</v>
      </c>
      <c r="K61" s="30">
        <v>2.03976522302283E-2</v>
      </c>
      <c r="L61" s="29">
        <v>3.0681468562968401</v>
      </c>
      <c r="M61" s="29">
        <v>0.54223758845356895</v>
      </c>
      <c r="N61" s="29">
        <v>20.963687079617138</v>
      </c>
      <c r="O61" s="29">
        <v>4.0251367067650516</v>
      </c>
      <c r="P61" s="29">
        <v>2.7553828554333393</v>
      </c>
      <c r="Q61" s="29">
        <v>6.3152514243839875</v>
      </c>
      <c r="R61" s="29">
        <v>1.2697538513317117</v>
      </c>
      <c r="S61" s="29">
        <v>4.1968169463694736</v>
      </c>
      <c r="T61" s="29">
        <v>0.40115382719448989</v>
      </c>
      <c r="U61" s="29">
        <v>0.43345010989235139</v>
      </c>
      <c r="V61" s="29">
        <v>5.4104772540680566</v>
      </c>
      <c r="W61" s="29">
        <v>6.496652235327713</v>
      </c>
      <c r="X61" s="29">
        <v>13.202380406015267</v>
      </c>
      <c r="Y61" s="29">
        <v>2.19614722345458</v>
      </c>
      <c r="Z61" s="29">
        <v>0.67312252359753388</v>
      </c>
      <c r="AA61" s="29">
        <v>17.055836873175899</v>
      </c>
      <c r="AB61" s="29">
        <v>2.4749151372677005</v>
      </c>
    </row>
    <row r="62" spans="1:28" ht="15" customHeight="1" x14ac:dyDescent="0.25">
      <c r="A62" s="9" t="s">
        <v>224</v>
      </c>
      <c r="B62" s="9" t="s">
        <v>225</v>
      </c>
      <c r="C62" s="31">
        <v>687100</v>
      </c>
      <c r="D62" s="285">
        <v>308300</v>
      </c>
      <c r="E62" s="29">
        <v>89.074629819909234</v>
      </c>
      <c r="F62" s="29">
        <v>41.979455623506396</v>
      </c>
      <c r="G62" s="29">
        <v>7.2769823227545414E-3</v>
      </c>
      <c r="H62" s="29">
        <v>9.7453347266328816</v>
      </c>
      <c r="I62" s="29">
        <v>16.182553289341548</v>
      </c>
      <c r="J62" s="29">
        <v>16.041379832280111</v>
      </c>
      <c r="K62" s="30">
        <v>2.9107929291018165E-3</v>
      </c>
      <c r="L62" s="29">
        <v>3.6414019543063727</v>
      </c>
      <c r="M62" s="29">
        <v>0.20812169443077988</v>
      </c>
      <c r="N62" s="29">
        <v>18.330718471018688</v>
      </c>
      <c r="O62" s="29">
        <v>2.7885396260795403</v>
      </c>
      <c r="P62" s="29">
        <v>1.8483535099796535</v>
      </c>
      <c r="Q62" s="29">
        <v>4.1196184876346322</v>
      </c>
      <c r="R62" s="29">
        <v>0.94018611609988678</v>
      </c>
      <c r="S62" s="29">
        <v>1.7537527397838446</v>
      </c>
      <c r="T62" s="29">
        <v>0.23722962372179804</v>
      </c>
      <c r="U62" s="29">
        <v>0.4206095782552125</v>
      </c>
      <c r="V62" s="29">
        <v>6.4139322192758534</v>
      </c>
      <c r="W62" s="29">
        <v>6.7166546839024415</v>
      </c>
      <c r="X62" s="29">
        <v>10.037869416007615</v>
      </c>
      <c r="Y62" s="29">
        <v>2.14670978521259</v>
      </c>
      <c r="Z62" s="29">
        <v>0.57924779289126149</v>
      </c>
      <c r="AA62" s="29">
        <v>10.145568754384382</v>
      </c>
      <c r="AB62" s="29">
        <v>2.0055363281511518</v>
      </c>
    </row>
    <row r="63" spans="1:28" ht="17.25" customHeight="1" x14ac:dyDescent="0.25">
      <c r="A63" s="8" t="s">
        <v>226</v>
      </c>
      <c r="B63" s="8" t="s">
        <v>227</v>
      </c>
      <c r="C63" s="33">
        <v>1313900</v>
      </c>
      <c r="D63" s="286">
        <v>582100</v>
      </c>
      <c r="E63" s="34">
        <v>83.243146154981901</v>
      </c>
      <c r="F63" s="34">
        <v>31.229879126348813</v>
      </c>
      <c r="G63" s="34">
        <v>6.8496591152980282E-3</v>
      </c>
      <c r="H63" s="34">
        <v>9.3962101597188283</v>
      </c>
      <c r="I63" s="34">
        <v>10.273727599712009</v>
      </c>
      <c r="J63" s="34">
        <v>11.537870243102013</v>
      </c>
      <c r="K63" s="35">
        <v>1.5221464700662286E-2</v>
      </c>
      <c r="L63" s="34">
        <v>2.9613359575138474</v>
      </c>
      <c r="M63" s="34">
        <v>0.35466012752543125</v>
      </c>
      <c r="N63" s="34">
        <v>24.048392080576345</v>
      </c>
      <c r="O63" s="34">
        <v>2.9803627883896753</v>
      </c>
      <c r="P63" s="34">
        <v>1.8265757640794744</v>
      </c>
      <c r="Q63" s="34">
        <v>4.1232383865133171</v>
      </c>
      <c r="R63" s="34">
        <v>1.1537870243102013</v>
      </c>
      <c r="S63" s="34">
        <v>5.0367826694491509</v>
      </c>
      <c r="T63" s="34">
        <v>0.7108424015209287</v>
      </c>
      <c r="U63" s="34">
        <v>1.4125519242214601</v>
      </c>
      <c r="V63" s="34">
        <v>7.5582182971138581</v>
      </c>
      <c r="W63" s="34">
        <v>6.3496339998812728</v>
      </c>
      <c r="X63" s="34">
        <v>8.9585930495747874</v>
      </c>
      <c r="Y63" s="34">
        <v>2.3996639100594095</v>
      </c>
      <c r="Z63" s="34">
        <v>0.62484112596218688</v>
      </c>
      <c r="AA63" s="34">
        <v>10.989897513878171</v>
      </c>
      <c r="AB63" s="34">
        <v>1.6758832635429177</v>
      </c>
    </row>
  </sheetData>
  <mergeCells count="1">
    <mergeCell ref="L7:M7"/>
  </mergeCells>
  <hyperlinks>
    <hyperlink ref="A6" location="'Table of Contents'!A1" display="Link to Table of Contents" xr:uid="{EFCA9887-479A-45AC-AB1F-9DC8F26D6C4B}"/>
    <hyperlink ref="A3" location="Notes!A1" display="Link to Notes page" xr:uid="{B8FE1E93-F06B-4709-9B7A-2C6879C1AC91}"/>
  </hyperlinks>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00AAE-7566-4FB6-AC36-F3209DCF4715}">
  <sheetPr codeName="Sheet7"/>
  <dimension ref="A1:Y63"/>
  <sheetViews>
    <sheetView showGridLines="0" zoomScaleNormal="100" workbookViewId="0">
      <selection activeCell="B44" sqref="B44"/>
    </sheetView>
  </sheetViews>
  <sheetFormatPr defaultColWidth="9.140625" defaultRowHeight="15" customHeight="1" x14ac:dyDescent="0.25"/>
  <cols>
    <col min="1" max="1" width="14.5703125" customWidth="1"/>
    <col min="2" max="2" width="39" customWidth="1"/>
    <col min="3" max="3" width="19" customWidth="1"/>
    <col min="4" max="25" width="27.5703125" customWidth="1"/>
  </cols>
  <sheetData>
    <row r="1" spans="1:25" ht="15.75" customHeight="1" x14ac:dyDescent="0.25">
      <c r="A1" s="1" t="s">
        <v>246</v>
      </c>
      <c r="B1" s="77"/>
      <c r="C1" s="77"/>
      <c r="D1" s="77"/>
      <c r="E1" s="77"/>
      <c r="F1" s="77"/>
      <c r="G1" s="77"/>
      <c r="H1" s="77"/>
      <c r="I1" s="77"/>
      <c r="J1" s="77"/>
      <c r="K1" s="77"/>
      <c r="L1" s="77"/>
      <c r="M1" s="77"/>
      <c r="N1" s="77"/>
      <c r="O1" s="77"/>
      <c r="P1" s="77"/>
      <c r="Q1" s="77"/>
      <c r="R1" s="77"/>
      <c r="S1" s="77"/>
      <c r="T1" s="77"/>
      <c r="U1" s="77"/>
      <c r="V1" s="77"/>
      <c r="W1" s="77"/>
      <c r="X1" s="77"/>
      <c r="Y1" s="77"/>
    </row>
    <row r="2" spans="1:25" ht="15.75" customHeight="1" x14ac:dyDescent="0.25">
      <c r="A2" s="89" t="s">
        <v>89</v>
      </c>
      <c r="B2" s="79"/>
      <c r="C2" s="79"/>
      <c r="D2" s="79"/>
      <c r="E2" s="79"/>
      <c r="F2" s="79"/>
      <c r="G2" s="79"/>
      <c r="H2" s="79"/>
      <c r="I2" s="79"/>
      <c r="J2" s="79"/>
      <c r="K2" s="79"/>
      <c r="L2" s="79"/>
      <c r="M2" s="79"/>
      <c r="N2" s="79"/>
      <c r="O2" s="79"/>
      <c r="P2" s="79"/>
      <c r="Q2" s="79"/>
      <c r="R2" s="79"/>
      <c r="S2" s="79"/>
      <c r="T2" s="79"/>
      <c r="U2" s="79"/>
      <c r="V2" s="79"/>
      <c r="W2" s="79"/>
      <c r="X2" s="79"/>
      <c r="Y2" s="79"/>
    </row>
    <row r="3" spans="1:25" ht="15.75" customHeight="1" x14ac:dyDescent="0.25">
      <c r="A3" s="94" t="s">
        <v>90</v>
      </c>
      <c r="B3" s="79"/>
      <c r="C3" s="79"/>
      <c r="D3" s="79"/>
      <c r="E3" s="79"/>
      <c r="F3" s="79"/>
      <c r="G3" s="79"/>
      <c r="H3" s="79"/>
      <c r="I3" s="79"/>
      <c r="J3" s="79"/>
      <c r="K3" s="79"/>
      <c r="L3" s="79"/>
      <c r="M3" s="79"/>
      <c r="N3" s="79"/>
      <c r="O3" s="79"/>
      <c r="P3" s="79"/>
      <c r="Q3" s="79"/>
      <c r="R3" s="79"/>
      <c r="S3" s="79"/>
      <c r="T3" s="79"/>
      <c r="U3" s="79"/>
      <c r="V3" s="79"/>
      <c r="W3" s="79"/>
      <c r="X3" s="79"/>
      <c r="Y3" s="79"/>
    </row>
    <row r="4" spans="1:25" ht="15.75" customHeight="1" x14ac:dyDescent="0.25">
      <c r="A4" s="89" t="s">
        <v>91</v>
      </c>
      <c r="B4" s="79"/>
      <c r="C4" s="79"/>
      <c r="D4" s="79"/>
      <c r="E4" s="79"/>
      <c r="F4" s="79"/>
      <c r="G4" s="79"/>
      <c r="H4" s="79"/>
      <c r="I4" s="79"/>
      <c r="J4" s="79"/>
      <c r="K4" s="79"/>
      <c r="L4" s="79"/>
      <c r="M4" s="79"/>
      <c r="N4" s="79"/>
      <c r="O4" s="79"/>
      <c r="P4" s="79"/>
      <c r="Q4" s="79"/>
      <c r="R4" s="79"/>
      <c r="S4" s="79"/>
      <c r="T4" s="79"/>
      <c r="U4" s="79"/>
      <c r="V4" s="79"/>
      <c r="W4" s="79"/>
      <c r="X4" s="79"/>
      <c r="Y4" s="79"/>
    </row>
    <row r="5" spans="1:25" ht="15.75" customHeight="1" x14ac:dyDescent="0.25">
      <c r="A5" s="90" t="s">
        <v>92</v>
      </c>
      <c r="B5" s="6"/>
      <c r="C5" s="6"/>
      <c r="D5" s="6"/>
      <c r="E5" s="6"/>
      <c r="F5" s="6"/>
      <c r="G5" s="6"/>
      <c r="H5" s="6"/>
      <c r="I5" s="6"/>
      <c r="J5" s="6"/>
      <c r="K5" s="6"/>
      <c r="L5" s="6"/>
      <c r="M5" s="6"/>
      <c r="N5" s="6"/>
      <c r="O5" s="6"/>
      <c r="P5" s="6"/>
      <c r="Q5" s="6"/>
      <c r="R5" s="6"/>
      <c r="S5" s="6"/>
      <c r="T5" s="6"/>
      <c r="U5" s="6"/>
      <c r="V5" s="6"/>
      <c r="W5" s="6"/>
      <c r="X5" s="6"/>
      <c r="Y5" s="78"/>
    </row>
    <row r="6" spans="1:25" ht="24.75" customHeight="1" x14ac:dyDescent="0.25">
      <c r="A6" s="5" t="s">
        <v>93</v>
      </c>
      <c r="B6" s="91"/>
      <c r="C6" s="91"/>
      <c r="D6" s="88"/>
      <c r="E6" s="88"/>
      <c r="F6" s="88"/>
      <c r="G6" s="88"/>
      <c r="H6" s="88"/>
      <c r="I6" s="88"/>
      <c r="J6" s="88"/>
      <c r="K6" s="295"/>
      <c r="L6" s="295"/>
      <c r="M6" s="295"/>
      <c r="N6" s="92"/>
      <c r="O6" s="92"/>
      <c r="P6" s="88"/>
      <c r="Q6" s="88"/>
      <c r="R6" s="88"/>
      <c r="S6" s="88"/>
      <c r="T6" s="88"/>
      <c r="U6" s="88"/>
      <c r="V6" s="91"/>
      <c r="W6" s="91"/>
      <c r="X6" s="93"/>
      <c r="Y6" s="91"/>
    </row>
    <row r="7" spans="1:25" ht="91.5" customHeight="1" x14ac:dyDescent="0.25">
      <c r="A7" s="102" t="s">
        <v>94</v>
      </c>
      <c r="B7" s="103" t="s">
        <v>95</v>
      </c>
      <c r="C7" s="101" t="s">
        <v>247</v>
      </c>
      <c r="D7" s="84" t="s">
        <v>97</v>
      </c>
      <c r="E7" s="37" t="s">
        <v>98</v>
      </c>
      <c r="F7" s="37" t="s">
        <v>99</v>
      </c>
      <c r="G7" s="37" t="s">
        <v>100</v>
      </c>
      <c r="H7" s="37" t="s">
        <v>101</v>
      </c>
      <c r="I7" s="37" t="s">
        <v>102</v>
      </c>
      <c r="J7" s="84" t="s">
        <v>103</v>
      </c>
      <c r="K7" s="84" t="s">
        <v>104</v>
      </c>
      <c r="L7" s="84" t="s">
        <v>105</v>
      </c>
      <c r="M7" s="37" t="s">
        <v>106</v>
      </c>
      <c r="N7" s="37" t="s">
        <v>107</v>
      </c>
      <c r="O7" s="37" t="s">
        <v>108</v>
      </c>
      <c r="P7" s="37" t="s">
        <v>109</v>
      </c>
      <c r="Q7" s="37" t="s">
        <v>110</v>
      </c>
      <c r="R7" s="37" t="s">
        <v>111</v>
      </c>
      <c r="S7" s="37" t="s">
        <v>112</v>
      </c>
      <c r="T7" s="37" t="s">
        <v>113</v>
      </c>
      <c r="U7" s="84" t="s">
        <v>114</v>
      </c>
      <c r="V7" s="85" t="s">
        <v>115</v>
      </c>
      <c r="W7" s="85" t="s">
        <v>116</v>
      </c>
      <c r="X7" s="85" t="s">
        <v>117</v>
      </c>
      <c r="Y7" s="85" t="s">
        <v>232</v>
      </c>
    </row>
    <row r="8" spans="1:25" ht="18.75" customHeight="1" x14ac:dyDescent="0.25">
      <c r="A8" s="86" t="s">
        <v>119</v>
      </c>
      <c r="B8" s="95" t="s">
        <v>120</v>
      </c>
      <c r="C8" s="104">
        <v>5450771</v>
      </c>
      <c r="D8" s="104">
        <v>2120630</v>
      </c>
      <c r="E8" s="104">
        <v>667</v>
      </c>
      <c r="F8" s="104">
        <v>577814</v>
      </c>
      <c r="G8" s="104">
        <v>825453</v>
      </c>
      <c r="H8" s="104">
        <v>715785</v>
      </c>
      <c r="I8" s="104">
        <v>911</v>
      </c>
      <c r="J8" s="104">
        <v>196297</v>
      </c>
      <c r="K8" s="104">
        <v>69432</v>
      </c>
      <c r="L8" s="104">
        <v>1582826</v>
      </c>
      <c r="M8" s="104">
        <v>274992</v>
      </c>
      <c r="N8" s="104">
        <v>195652</v>
      </c>
      <c r="O8" s="104">
        <v>79340</v>
      </c>
      <c r="P8" s="104">
        <v>379258</v>
      </c>
      <c r="Q8" s="104">
        <v>97376</v>
      </c>
      <c r="R8" s="104">
        <v>78235</v>
      </c>
      <c r="S8" s="104">
        <v>293061</v>
      </c>
      <c r="T8" s="104">
        <v>459904</v>
      </c>
      <c r="U8" s="104">
        <v>540457</v>
      </c>
      <c r="V8" s="104">
        <v>175726</v>
      </c>
      <c r="W8" s="104">
        <v>51681</v>
      </c>
      <c r="X8" s="104">
        <v>600374</v>
      </c>
      <c r="Y8" s="104">
        <v>113348</v>
      </c>
    </row>
    <row r="9" spans="1:25" ht="21" customHeight="1" x14ac:dyDescent="0.25">
      <c r="A9" s="86" t="s">
        <v>121</v>
      </c>
      <c r="B9" s="86" t="s">
        <v>122</v>
      </c>
      <c r="C9" s="104">
        <v>5124586</v>
      </c>
      <c r="D9" s="104">
        <v>1992719</v>
      </c>
      <c r="E9" s="104">
        <v>627</v>
      </c>
      <c r="F9" s="104">
        <v>544784</v>
      </c>
      <c r="G9" s="104">
        <v>778050</v>
      </c>
      <c r="H9" s="104">
        <v>668394</v>
      </c>
      <c r="I9" s="104">
        <v>864</v>
      </c>
      <c r="J9" s="104">
        <v>184320</v>
      </c>
      <c r="K9" s="104">
        <v>67250</v>
      </c>
      <c r="L9" s="104">
        <v>1505739</v>
      </c>
      <c r="M9" s="104">
        <v>264639</v>
      </c>
      <c r="N9" s="104">
        <v>188707</v>
      </c>
      <c r="O9" s="104">
        <v>75932</v>
      </c>
      <c r="P9" s="104">
        <v>367627</v>
      </c>
      <c r="Q9" s="104">
        <v>90665</v>
      </c>
      <c r="R9" s="104">
        <v>71202</v>
      </c>
      <c r="S9" s="104">
        <v>276645</v>
      </c>
      <c r="T9" s="104">
        <v>434961</v>
      </c>
      <c r="U9" s="104">
        <v>501763</v>
      </c>
      <c r="V9" s="104">
        <v>165130</v>
      </c>
      <c r="W9" s="104">
        <v>49436</v>
      </c>
      <c r="X9" s="104">
        <v>550991</v>
      </c>
      <c r="Y9" s="104">
        <v>107238</v>
      </c>
    </row>
    <row r="10" spans="1:25" ht="21.75" customHeight="1" x14ac:dyDescent="0.25">
      <c r="A10" s="86" t="s">
        <v>123</v>
      </c>
      <c r="B10" s="86" t="s">
        <v>124</v>
      </c>
      <c r="C10" s="104">
        <v>272177</v>
      </c>
      <c r="D10" s="104">
        <v>104069</v>
      </c>
      <c r="E10" s="105">
        <v>31</v>
      </c>
      <c r="F10" s="105">
        <v>28839</v>
      </c>
      <c r="G10" s="105">
        <v>37469</v>
      </c>
      <c r="H10" s="105">
        <v>37676</v>
      </c>
      <c r="I10" s="105">
        <v>54</v>
      </c>
      <c r="J10" s="105">
        <v>9882</v>
      </c>
      <c r="K10" s="105">
        <v>1798</v>
      </c>
      <c r="L10" s="105">
        <v>71705</v>
      </c>
      <c r="M10" s="105">
        <v>14171</v>
      </c>
      <c r="N10" s="105">
        <v>10008</v>
      </c>
      <c r="O10" s="105">
        <v>4163</v>
      </c>
      <c r="P10" s="105">
        <v>13452</v>
      </c>
      <c r="Q10" s="105">
        <v>1418</v>
      </c>
      <c r="R10" s="105">
        <v>3001</v>
      </c>
      <c r="S10" s="105">
        <v>18643</v>
      </c>
      <c r="T10" s="105">
        <v>21020</v>
      </c>
      <c r="U10" s="105">
        <v>38972</v>
      </c>
      <c r="V10" s="105">
        <v>6085</v>
      </c>
      <c r="W10" s="105">
        <v>2211</v>
      </c>
      <c r="X10" s="105">
        <v>30732</v>
      </c>
      <c r="Y10" s="105">
        <v>6723</v>
      </c>
    </row>
    <row r="11" spans="1:25" ht="15" customHeight="1" x14ac:dyDescent="0.25">
      <c r="A11" s="88" t="s">
        <v>125</v>
      </c>
      <c r="B11" s="88" t="s">
        <v>126</v>
      </c>
      <c r="C11" s="104">
        <v>76759</v>
      </c>
      <c r="D11" s="287">
        <v>28802</v>
      </c>
      <c r="E11" s="106">
        <v>7</v>
      </c>
      <c r="F11" s="106">
        <v>6793</v>
      </c>
      <c r="G11" s="106">
        <v>10655</v>
      </c>
      <c r="H11" s="106">
        <v>11332</v>
      </c>
      <c r="I11" s="106">
        <v>15</v>
      </c>
      <c r="J11" s="288">
        <v>2610</v>
      </c>
      <c r="K11" s="288">
        <v>799</v>
      </c>
      <c r="L11" s="288">
        <v>21100</v>
      </c>
      <c r="M11" s="287">
        <v>4499</v>
      </c>
      <c r="N11" s="106">
        <v>3317</v>
      </c>
      <c r="O11" s="106">
        <v>1182</v>
      </c>
      <c r="P11" s="287">
        <v>3827</v>
      </c>
      <c r="Q11" s="106">
        <v>473</v>
      </c>
      <c r="R11" s="106">
        <v>813</v>
      </c>
      <c r="S11" s="106">
        <v>6135</v>
      </c>
      <c r="T11" s="106">
        <v>5353</v>
      </c>
      <c r="U11" s="288">
        <v>10375</v>
      </c>
      <c r="V11" s="288">
        <v>2046</v>
      </c>
      <c r="W11" s="288">
        <v>667</v>
      </c>
      <c r="X11" s="288">
        <v>8454</v>
      </c>
      <c r="Y11" s="288">
        <v>1906</v>
      </c>
    </row>
    <row r="12" spans="1:25" ht="15" customHeight="1" x14ac:dyDescent="0.25">
      <c r="A12" s="88" t="s">
        <v>127</v>
      </c>
      <c r="B12" s="88" t="s">
        <v>128</v>
      </c>
      <c r="C12" s="104">
        <v>59058</v>
      </c>
      <c r="D12" s="287">
        <v>23970</v>
      </c>
      <c r="E12" s="106">
        <v>2</v>
      </c>
      <c r="F12" s="106">
        <v>5624</v>
      </c>
      <c r="G12" s="106">
        <v>8768</v>
      </c>
      <c r="H12" s="106">
        <v>9555</v>
      </c>
      <c r="I12" s="106">
        <v>21</v>
      </c>
      <c r="J12" s="288">
        <v>2240</v>
      </c>
      <c r="K12" s="288">
        <v>174</v>
      </c>
      <c r="L12" s="288">
        <v>14071</v>
      </c>
      <c r="M12" s="287">
        <v>3107</v>
      </c>
      <c r="N12" s="106">
        <v>2132</v>
      </c>
      <c r="O12" s="106">
        <v>975</v>
      </c>
      <c r="P12" s="287">
        <v>2477</v>
      </c>
      <c r="Q12" s="106">
        <v>252</v>
      </c>
      <c r="R12" s="106">
        <v>399</v>
      </c>
      <c r="S12" s="106">
        <v>3985</v>
      </c>
      <c r="T12" s="106">
        <v>3851</v>
      </c>
      <c r="U12" s="288">
        <v>9443</v>
      </c>
      <c r="V12" s="288">
        <v>1381</v>
      </c>
      <c r="W12" s="288">
        <v>389</v>
      </c>
      <c r="X12" s="288">
        <v>5833</v>
      </c>
      <c r="Y12" s="288">
        <v>1557</v>
      </c>
    </row>
    <row r="13" spans="1:25" ht="15" customHeight="1" x14ac:dyDescent="0.25">
      <c r="A13" s="88" t="s">
        <v>129</v>
      </c>
      <c r="B13" s="88" t="s">
        <v>130</v>
      </c>
      <c r="C13" s="104">
        <v>136360</v>
      </c>
      <c r="D13" s="287">
        <v>51297</v>
      </c>
      <c r="E13" s="106">
        <v>22</v>
      </c>
      <c r="F13" s="106">
        <v>16422</v>
      </c>
      <c r="G13" s="106">
        <v>18046</v>
      </c>
      <c r="H13" s="106">
        <v>16789</v>
      </c>
      <c r="I13" s="106">
        <v>18</v>
      </c>
      <c r="J13" s="288">
        <v>5032</v>
      </c>
      <c r="K13" s="288">
        <v>825</v>
      </c>
      <c r="L13" s="288">
        <v>36534</v>
      </c>
      <c r="M13" s="287">
        <v>6565</v>
      </c>
      <c r="N13" s="106">
        <v>4559</v>
      </c>
      <c r="O13" s="106">
        <v>2006</v>
      </c>
      <c r="P13" s="287">
        <v>7148</v>
      </c>
      <c r="Q13" s="106">
        <v>693</v>
      </c>
      <c r="R13" s="106">
        <v>1789</v>
      </c>
      <c r="S13" s="106">
        <v>8523</v>
      </c>
      <c r="T13" s="106">
        <v>11816</v>
      </c>
      <c r="U13" s="288">
        <v>19154</v>
      </c>
      <c r="V13" s="288">
        <v>2658</v>
      </c>
      <c r="W13" s="288">
        <v>1155</v>
      </c>
      <c r="X13" s="288">
        <v>16445</v>
      </c>
      <c r="Y13" s="288">
        <v>3260</v>
      </c>
    </row>
    <row r="14" spans="1:25" ht="24" customHeight="1" x14ac:dyDescent="0.25">
      <c r="A14" s="86" t="s">
        <v>131</v>
      </c>
      <c r="B14" s="86" t="s">
        <v>132</v>
      </c>
      <c r="C14" s="104">
        <v>797748</v>
      </c>
      <c r="D14" s="104">
        <v>325165</v>
      </c>
      <c r="E14" s="104">
        <v>95</v>
      </c>
      <c r="F14" s="104">
        <v>80691</v>
      </c>
      <c r="G14" s="104">
        <v>127825</v>
      </c>
      <c r="H14" s="104">
        <v>116387</v>
      </c>
      <c r="I14" s="104">
        <v>167</v>
      </c>
      <c r="J14" s="107">
        <v>26885</v>
      </c>
      <c r="K14" s="107">
        <v>8404</v>
      </c>
      <c r="L14" s="107">
        <v>199814</v>
      </c>
      <c r="M14" s="107">
        <v>43656</v>
      </c>
      <c r="N14" s="107">
        <v>31964</v>
      </c>
      <c r="O14" s="107">
        <v>11692</v>
      </c>
      <c r="P14" s="107">
        <v>44527</v>
      </c>
      <c r="Q14" s="107">
        <v>10322</v>
      </c>
      <c r="R14" s="107">
        <v>7581</v>
      </c>
      <c r="S14" s="107">
        <v>36826</v>
      </c>
      <c r="T14" s="107">
        <v>56902</v>
      </c>
      <c r="U14" s="107">
        <v>79808</v>
      </c>
      <c r="V14" s="107">
        <v>24960</v>
      </c>
      <c r="W14" s="107">
        <v>7740</v>
      </c>
      <c r="X14" s="107">
        <v>106950</v>
      </c>
      <c r="Y14" s="107">
        <v>18022</v>
      </c>
    </row>
    <row r="15" spans="1:25" ht="15" customHeight="1" x14ac:dyDescent="0.25">
      <c r="A15" s="88" t="s">
        <v>133</v>
      </c>
      <c r="B15" s="88" t="s">
        <v>134</v>
      </c>
      <c r="C15" s="104">
        <v>89360</v>
      </c>
      <c r="D15" s="287">
        <v>41408</v>
      </c>
      <c r="E15" s="106">
        <v>3</v>
      </c>
      <c r="F15" s="106">
        <v>10463</v>
      </c>
      <c r="G15" s="106">
        <v>13852</v>
      </c>
      <c r="H15" s="106">
        <v>17075</v>
      </c>
      <c r="I15" s="106">
        <v>15</v>
      </c>
      <c r="J15" s="288">
        <v>3665</v>
      </c>
      <c r="K15" s="288">
        <v>409</v>
      </c>
      <c r="L15" s="288">
        <v>17639</v>
      </c>
      <c r="M15" s="287">
        <v>3307</v>
      </c>
      <c r="N15" s="106">
        <v>2474</v>
      </c>
      <c r="O15" s="106">
        <v>833</v>
      </c>
      <c r="P15" s="287">
        <v>2867</v>
      </c>
      <c r="Q15" s="106">
        <v>358</v>
      </c>
      <c r="R15" s="106">
        <v>994</v>
      </c>
      <c r="S15" s="106">
        <v>4194</v>
      </c>
      <c r="T15" s="106">
        <v>5919</v>
      </c>
      <c r="U15" s="288">
        <v>8002</v>
      </c>
      <c r="V15" s="288">
        <v>1899</v>
      </c>
      <c r="W15" s="288">
        <v>398</v>
      </c>
      <c r="X15" s="288">
        <v>14156</v>
      </c>
      <c r="Y15" s="288">
        <v>1784</v>
      </c>
    </row>
    <row r="16" spans="1:25" ht="15" customHeight="1" x14ac:dyDescent="0.25">
      <c r="A16" s="88" t="s">
        <v>135</v>
      </c>
      <c r="B16" s="88" t="s">
        <v>136</v>
      </c>
      <c r="C16" s="104">
        <v>38492</v>
      </c>
      <c r="D16" s="287">
        <v>17326</v>
      </c>
      <c r="E16" s="106">
        <v>3</v>
      </c>
      <c r="F16" s="106">
        <v>4987</v>
      </c>
      <c r="G16" s="106">
        <v>6355</v>
      </c>
      <c r="H16" s="106">
        <v>5972</v>
      </c>
      <c r="I16" s="106">
        <v>9</v>
      </c>
      <c r="J16" s="288">
        <v>1784</v>
      </c>
      <c r="K16" s="288">
        <v>152</v>
      </c>
      <c r="L16" s="288">
        <v>7406</v>
      </c>
      <c r="M16" s="287">
        <v>1614</v>
      </c>
      <c r="N16" s="106">
        <v>999</v>
      </c>
      <c r="O16" s="106">
        <v>615</v>
      </c>
      <c r="P16" s="287">
        <v>849</v>
      </c>
      <c r="Q16" s="106">
        <v>102</v>
      </c>
      <c r="R16" s="106">
        <v>209</v>
      </c>
      <c r="S16" s="106">
        <v>1916</v>
      </c>
      <c r="T16" s="106">
        <v>2716</v>
      </c>
      <c r="U16" s="288">
        <v>5194</v>
      </c>
      <c r="V16" s="288">
        <v>945</v>
      </c>
      <c r="W16" s="288">
        <v>299</v>
      </c>
      <c r="X16" s="288">
        <v>4673</v>
      </c>
      <c r="Y16" s="288">
        <v>713</v>
      </c>
    </row>
    <row r="17" spans="1:25" ht="15" customHeight="1" x14ac:dyDescent="0.25">
      <c r="A17" s="88" t="s">
        <v>137</v>
      </c>
      <c r="B17" s="88" t="s">
        <v>138</v>
      </c>
      <c r="C17" s="104">
        <v>359421</v>
      </c>
      <c r="D17" s="287">
        <v>135460</v>
      </c>
      <c r="E17" s="106">
        <v>49</v>
      </c>
      <c r="F17" s="106">
        <v>31555</v>
      </c>
      <c r="G17" s="106">
        <v>54590</v>
      </c>
      <c r="H17" s="106">
        <v>49173</v>
      </c>
      <c r="I17" s="106">
        <v>93</v>
      </c>
      <c r="J17" s="288">
        <v>11296</v>
      </c>
      <c r="K17" s="288">
        <v>5424</v>
      </c>
      <c r="L17" s="288">
        <v>101967</v>
      </c>
      <c r="M17" s="287">
        <v>23768</v>
      </c>
      <c r="N17" s="106">
        <v>18209</v>
      </c>
      <c r="O17" s="106">
        <v>5559</v>
      </c>
      <c r="P17" s="287">
        <v>25911</v>
      </c>
      <c r="Q17" s="106">
        <v>6438</v>
      </c>
      <c r="R17" s="106">
        <v>3400</v>
      </c>
      <c r="S17" s="106">
        <v>15381</v>
      </c>
      <c r="T17" s="106">
        <v>27069</v>
      </c>
      <c r="U17" s="288">
        <v>33453</v>
      </c>
      <c r="V17" s="288">
        <v>7512</v>
      </c>
      <c r="W17" s="288">
        <v>4311</v>
      </c>
      <c r="X17" s="288">
        <v>51186</v>
      </c>
      <c r="Y17" s="288">
        <v>8812</v>
      </c>
    </row>
    <row r="18" spans="1:25" ht="15" customHeight="1" x14ac:dyDescent="0.25">
      <c r="A18" s="88" t="s">
        <v>139</v>
      </c>
      <c r="B18" s="88" t="s">
        <v>140</v>
      </c>
      <c r="C18" s="104">
        <v>139227</v>
      </c>
      <c r="D18" s="287">
        <v>60199</v>
      </c>
      <c r="E18" s="106">
        <v>20</v>
      </c>
      <c r="F18" s="106">
        <v>17639</v>
      </c>
      <c r="G18" s="106">
        <v>22700</v>
      </c>
      <c r="H18" s="106">
        <v>19816</v>
      </c>
      <c r="I18" s="106">
        <v>24</v>
      </c>
      <c r="J18" s="288">
        <v>5254</v>
      </c>
      <c r="K18" s="288">
        <v>1060</v>
      </c>
      <c r="L18" s="288">
        <v>37667</v>
      </c>
      <c r="M18" s="287">
        <v>8167</v>
      </c>
      <c r="N18" s="106">
        <v>5270</v>
      </c>
      <c r="O18" s="106">
        <v>2897</v>
      </c>
      <c r="P18" s="287">
        <v>7502</v>
      </c>
      <c r="Q18" s="106">
        <v>920</v>
      </c>
      <c r="R18" s="106">
        <v>1154</v>
      </c>
      <c r="S18" s="106">
        <v>8161</v>
      </c>
      <c r="T18" s="106">
        <v>11763</v>
      </c>
      <c r="U18" s="288">
        <v>16987</v>
      </c>
      <c r="V18" s="288">
        <v>2577</v>
      </c>
      <c r="W18" s="288">
        <v>1430</v>
      </c>
      <c r="X18" s="288">
        <v>10779</v>
      </c>
      <c r="Y18" s="288">
        <v>3274</v>
      </c>
    </row>
    <row r="19" spans="1:25" ht="15" customHeight="1" x14ac:dyDescent="0.25">
      <c r="A19" s="88" t="s">
        <v>141</v>
      </c>
      <c r="B19" s="88" t="s">
        <v>142</v>
      </c>
      <c r="C19" s="104">
        <v>171248</v>
      </c>
      <c r="D19" s="287">
        <v>70772</v>
      </c>
      <c r="E19" s="106">
        <v>20</v>
      </c>
      <c r="F19" s="106">
        <v>16047</v>
      </c>
      <c r="G19" s="106">
        <v>30328</v>
      </c>
      <c r="H19" s="106">
        <v>24351</v>
      </c>
      <c r="I19" s="106">
        <v>26</v>
      </c>
      <c r="J19" s="288">
        <v>4886</v>
      </c>
      <c r="K19" s="288">
        <v>1359</v>
      </c>
      <c r="L19" s="288">
        <v>35135</v>
      </c>
      <c r="M19" s="287">
        <v>6800</v>
      </c>
      <c r="N19" s="106">
        <v>5012</v>
      </c>
      <c r="O19" s="106">
        <v>1788</v>
      </c>
      <c r="P19" s="287">
        <v>7398</v>
      </c>
      <c r="Q19" s="106">
        <v>2504</v>
      </c>
      <c r="R19" s="106">
        <v>1824</v>
      </c>
      <c r="S19" s="106">
        <v>7174</v>
      </c>
      <c r="T19" s="106">
        <v>9435</v>
      </c>
      <c r="U19" s="288">
        <v>16172</v>
      </c>
      <c r="V19" s="288">
        <v>12027</v>
      </c>
      <c r="W19" s="288">
        <v>1302</v>
      </c>
      <c r="X19" s="288">
        <v>26156</v>
      </c>
      <c r="Y19" s="288">
        <v>3439</v>
      </c>
    </row>
    <row r="20" spans="1:25" ht="23.25" customHeight="1" x14ac:dyDescent="0.25">
      <c r="A20" s="86" t="s">
        <v>143</v>
      </c>
      <c r="B20" s="86" t="s">
        <v>144</v>
      </c>
      <c r="C20" s="104">
        <v>599438</v>
      </c>
      <c r="D20" s="104">
        <v>243625</v>
      </c>
      <c r="E20" s="104">
        <v>67</v>
      </c>
      <c r="F20" s="104">
        <v>63931</v>
      </c>
      <c r="G20" s="104">
        <v>88163</v>
      </c>
      <c r="H20" s="104">
        <v>91354</v>
      </c>
      <c r="I20" s="104">
        <v>110</v>
      </c>
      <c r="J20" s="107">
        <v>19147</v>
      </c>
      <c r="K20" s="107">
        <v>5587</v>
      </c>
      <c r="L20" s="107">
        <v>154647</v>
      </c>
      <c r="M20" s="107">
        <v>32320</v>
      </c>
      <c r="N20" s="107">
        <v>23476</v>
      </c>
      <c r="O20" s="107">
        <v>8844</v>
      </c>
      <c r="P20" s="107">
        <v>33423</v>
      </c>
      <c r="Q20" s="107">
        <v>4958</v>
      </c>
      <c r="R20" s="107">
        <v>5992</v>
      </c>
      <c r="S20" s="107">
        <v>35113</v>
      </c>
      <c r="T20" s="107">
        <v>42841</v>
      </c>
      <c r="U20" s="107">
        <v>64581</v>
      </c>
      <c r="V20" s="107">
        <v>15354</v>
      </c>
      <c r="W20" s="107">
        <v>4969</v>
      </c>
      <c r="X20" s="107">
        <v>76252</v>
      </c>
      <c r="Y20" s="107">
        <v>15276</v>
      </c>
    </row>
    <row r="21" spans="1:25" ht="15" customHeight="1" x14ac:dyDescent="0.25">
      <c r="A21" s="88" t="s">
        <v>145</v>
      </c>
      <c r="B21" s="88" t="s">
        <v>146</v>
      </c>
      <c r="C21" s="104">
        <v>93594</v>
      </c>
      <c r="D21" s="287">
        <v>36684</v>
      </c>
      <c r="E21" s="106">
        <v>6</v>
      </c>
      <c r="F21" s="106">
        <v>11230</v>
      </c>
      <c r="G21" s="106">
        <v>13184</v>
      </c>
      <c r="H21" s="106">
        <v>12253</v>
      </c>
      <c r="I21" s="106">
        <v>11</v>
      </c>
      <c r="J21" s="288">
        <v>3163</v>
      </c>
      <c r="K21" s="288">
        <v>745</v>
      </c>
      <c r="L21" s="288">
        <v>24703</v>
      </c>
      <c r="M21" s="287">
        <v>5315</v>
      </c>
      <c r="N21" s="106">
        <v>4028</v>
      </c>
      <c r="O21" s="106">
        <v>1287</v>
      </c>
      <c r="P21" s="287">
        <v>3625</v>
      </c>
      <c r="Q21" s="106">
        <v>438</v>
      </c>
      <c r="R21" s="106">
        <v>1916</v>
      </c>
      <c r="S21" s="106">
        <v>6840</v>
      </c>
      <c r="T21" s="106">
        <v>6569</v>
      </c>
      <c r="U21" s="288">
        <v>11673</v>
      </c>
      <c r="V21" s="288">
        <v>1742</v>
      </c>
      <c r="W21" s="288">
        <v>492</v>
      </c>
      <c r="X21" s="288">
        <v>11712</v>
      </c>
      <c r="Y21" s="288">
        <v>2680</v>
      </c>
    </row>
    <row r="22" spans="1:25" ht="15" customHeight="1" x14ac:dyDescent="0.25">
      <c r="A22" s="88" t="s">
        <v>147</v>
      </c>
      <c r="B22" s="88" t="s">
        <v>148</v>
      </c>
      <c r="C22" s="104">
        <v>47318</v>
      </c>
      <c r="D22" s="287">
        <v>20415</v>
      </c>
      <c r="E22" s="106">
        <v>11</v>
      </c>
      <c r="F22" s="106">
        <v>6995</v>
      </c>
      <c r="G22" s="106">
        <v>8031</v>
      </c>
      <c r="H22" s="106">
        <v>5371</v>
      </c>
      <c r="I22" s="106">
        <v>7</v>
      </c>
      <c r="J22" s="288">
        <v>2080</v>
      </c>
      <c r="K22" s="288">
        <v>259</v>
      </c>
      <c r="L22" s="288">
        <v>11948</v>
      </c>
      <c r="M22" s="287">
        <v>2096</v>
      </c>
      <c r="N22" s="106">
        <v>1360</v>
      </c>
      <c r="O22" s="106">
        <v>736</v>
      </c>
      <c r="P22" s="287">
        <v>1603</v>
      </c>
      <c r="Q22" s="106">
        <v>279</v>
      </c>
      <c r="R22" s="106">
        <v>1031</v>
      </c>
      <c r="S22" s="106">
        <v>3278</v>
      </c>
      <c r="T22" s="106">
        <v>3661</v>
      </c>
      <c r="U22" s="288">
        <v>5688</v>
      </c>
      <c r="V22" s="288">
        <v>1437</v>
      </c>
      <c r="W22" s="288">
        <v>313</v>
      </c>
      <c r="X22" s="288">
        <v>4423</v>
      </c>
      <c r="Y22" s="288">
        <v>755</v>
      </c>
    </row>
    <row r="23" spans="1:25" ht="15" customHeight="1" x14ac:dyDescent="0.25">
      <c r="A23" s="88" t="s">
        <v>149</v>
      </c>
      <c r="B23" s="88" t="s">
        <v>150</v>
      </c>
      <c r="C23" s="104">
        <v>154173</v>
      </c>
      <c r="D23" s="287">
        <v>56993</v>
      </c>
      <c r="E23" s="106">
        <v>22</v>
      </c>
      <c r="F23" s="106">
        <v>16111</v>
      </c>
      <c r="G23" s="106">
        <v>20867</v>
      </c>
      <c r="H23" s="106">
        <v>19971</v>
      </c>
      <c r="I23" s="106">
        <v>22</v>
      </c>
      <c r="J23" s="288">
        <v>4492</v>
      </c>
      <c r="K23" s="288">
        <v>1818</v>
      </c>
      <c r="L23" s="288">
        <v>45493</v>
      </c>
      <c r="M23" s="287">
        <v>11311</v>
      </c>
      <c r="N23" s="106">
        <v>8446</v>
      </c>
      <c r="O23" s="106">
        <v>2865</v>
      </c>
      <c r="P23" s="287">
        <v>12054</v>
      </c>
      <c r="Q23" s="106">
        <v>1158</v>
      </c>
      <c r="R23" s="106">
        <v>1062</v>
      </c>
      <c r="S23" s="106">
        <v>8596</v>
      </c>
      <c r="T23" s="106">
        <v>11312</v>
      </c>
      <c r="U23" s="288">
        <v>17983</v>
      </c>
      <c r="V23" s="288">
        <v>3923</v>
      </c>
      <c r="W23" s="288">
        <v>1724</v>
      </c>
      <c r="X23" s="288">
        <v>16868</v>
      </c>
      <c r="Y23" s="288">
        <v>4879</v>
      </c>
    </row>
    <row r="24" spans="1:25" ht="15" customHeight="1" x14ac:dyDescent="0.25">
      <c r="A24" s="88" t="s">
        <v>151</v>
      </c>
      <c r="B24" s="88" t="s">
        <v>152</v>
      </c>
      <c r="C24" s="104">
        <v>304353</v>
      </c>
      <c r="D24" s="287">
        <v>129533</v>
      </c>
      <c r="E24" s="106">
        <v>28</v>
      </c>
      <c r="F24" s="106">
        <v>29595</v>
      </c>
      <c r="G24" s="106">
        <v>46081</v>
      </c>
      <c r="H24" s="106">
        <v>53759</v>
      </c>
      <c r="I24" s="106">
        <v>70</v>
      </c>
      <c r="J24" s="288">
        <v>9412</v>
      </c>
      <c r="K24" s="288">
        <v>2765</v>
      </c>
      <c r="L24" s="288">
        <v>72503</v>
      </c>
      <c r="M24" s="287">
        <v>13598</v>
      </c>
      <c r="N24" s="106">
        <v>9642</v>
      </c>
      <c r="O24" s="106">
        <v>3956</v>
      </c>
      <c r="P24" s="287">
        <v>16141</v>
      </c>
      <c r="Q24" s="106">
        <v>3083</v>
      </c>
      <c r="R24" s="106">
        <v>1983</v>
      </c>
      <c r="S24" s="106">
        <v>16399</v>
      </c>
      <c r="T24" s="106">
        <v>21299</v>
      </c>
      <c r="U24" s="288">
        <v>29237</v>
      </c>
      <c r="V24" s="288">
        <v>8252</v>
      </c>
      <c r="W24" s="288">
        <v>2440</v>
      </c>
      <c r="X24" s="288">
        <v>43249</v>
      </c>
      <c r="Y24" s="288">
        <v>6962</v>
      </c>
    </row>
    <row r="25" spans="1:25" ht="24.75" customHeight="1" x14ac:dyDescent="0.25">
      <c r="A25" s="86" t="s">
        <v>153</v>
      </c>
      <c r="B25" s="86" t="s">
        <v>154</v>
      </c>
      <c r="C25" s="104">
        <v>409220</v>
      </c>
      <c r="D25" s="104">
        <v>163645</v>
      </c>
      <c r="E25" s="105">
        <v>52</v>
      </c>
      <c r="F25" s="105">
        <v>48317</v>
      </c>
      <c r="G25" s="105">
        <v>59726</v>
      </c>
      <c r="H25" s="105">
        <v>55467</v>
      </c>
      <c r="I25" s="105">
        <v>83</v>
      </c>
      <c r="J25" s="105">
        <v>16697</v>
      </c>
      <c r="K25" s="105">
        <v>3504</v>
      </c>
      <c r="L25" s="105">
        <v>111104</v>
      </c>
      <c r="M25" s="105">
        <v>19623</v>
      </c>
      <c r="N25" s="105">
        <v>13537</v>
      </c>
      <c r="O25" s="105">
        <v>6086</v>
      </c>
      <c r="P25" s="105">
        <v>23488</v>
      </c>
      <c r="Q25" s="105">
        <v>2971</v>
      </c>
      <c r="R25" s="105">
        <v>5422</v>
      </c>
      <c r="S25" s="105">
        <v>26310</v>
      </c>
      <c r="T25" s="105">
        <v>33290</v>
      </c>
      <c r="U25" s="105">
        <v>44272</v>
      </c>
      <c r="V25" s="105">
        <v>12674</v>
      </c>
      <c r="W25" s="105">
        <v>4536</v>
      </c>
      <c r="X25" s="105">
        <v>42406</v>
      </c>
      <c r="Y25" s="105">
        <v>10382</v>
      </c>
    </row>
    <row r="26" spans="1:25" ht="15" customHeight="1" x14ac:dyDescent="0.25">
      <c r="A26" s="88" t="s">
        <v>155</v>
      </c>
      <c r="B26" s="88" t="s">
        <v>156</v>
      </c>
      <c r="C26" s="104">
        <v>85610</v>
      </c>
      <c r="D26" s="287">
        <v>36598</v>
      </c>
      <c r="E26" s="106">
        <v>14</v>
      </c>
      <c r="F26" s="106">
        <v>9134</v>
      </c>
      <c r="G26" s="106">
        <v>14355</v>
      </c>
      <c r="H26" s="106">
        <v>13071</v>
      </c>
      <c r="I26" s="106">
        <v>24</v>
      </c>
      <c r="J26" s="288">
        <v>3510</v>
      </c>
      <c r="K26" s="288">
        <v>626</v>
      </c>
      <c r="L26" s="288">
        <v>20281</v>
      </c>
      <c r="M26" s="287">
        <v>3781</v>
      </c>
      <c r="N26" s="106">
        <v>2614</v>
      </c>
      <c r="O26" s="106">
        <v>1167</v>
      </c>
      <c r="P26" s="287">
        <v>4508</v>
      </c>
      <c r="Q26" s="106">
        <v>687</v>
      </c>
      <c r="R26" s="106">
        <v>689</v>
      </c>
      <c r="S26" s="106">
        <v>4263</v>
      </c>
      <c r="T26" s="106">
        <v>6353</v>
      </c>
      <c r="U26" s="288">
        <v>9047</v>
      </c>
      <c r="V26" s="288">
        <v>2176</v>
      </c>
      <c r="W26" s="288">
        <v>997</v>
      </c>
      <c r="X26" s="288">
        <v>10335</v>
      </c>
      <c r="Y26" s="288">
        <v>2040</v>
      </c>
    </row>
    <row r="27" spans="1:25" ht="15" customHeight="1" x14ac:dyDescent="0.25">
      <c r="A27" s="88" t="s">
        <v>157</v>
      </c>
      <c r="B27" s="88" t="s">
        <v>158</v>
      </c>
      <c r="C27" s="104">
        <v>102738</v>
      </c>
      <c r="D27" s="287">
        <v>40148</v>
      </c>
      <c r="E27" s="106">
        <v>12</v>
      </c>
      <c r="F27" s="106">
        <v>13320</v>
      </c>
      <c r="G27" s="106">
        <v>12286</v>
      </c>
      <c r="H27" s="106">
        <v>14511</v>
      </c>
      <c r="I27" s="106">
        <v>19</v>
      </c>
      <c r="J27" s="288">
        <v>4102</v>
      </c>
      <c r="K27" s="288">
        <v>751</v>
      </c>
      <c r="L27" s="288">
        <v>26426</v>
      </c>
      <c r="M27" s="287">
        <v>4629</v>
      </c>
      <c r="N27" s="106">
        <v>3248</v>
      </c>
      <c r="O27" s="106">
        <v>1381</v>
      </c>
      <c r="P27" s="287">
        <v>6271</v>
      </c>
      <c r="Q27" s="106">
        <v>795</v>
      </c>
      <c r="R27" s="106">
        <v>1931</v>
      </c>
      <c r="S27" s="106">
        <v>3937</v>
      </c>
      <c r="T27" s="106">
        <v>8863</v>
      </c>
      <c r="U27" s="288">
        <v>11019</v>
      </c>
      <c r="V27" s="288">
        <v>3195</v>
      </c>
      <c r="W27" s="288">
        <v>933</v>
      </c>
      <c r="X27" s="288">
        <v>13751</v>
      </c>
      <c r="Y27" s="288">
        <v>2413</v>
      </c>
    </row>
    <row r="28" spans="1:25" ht="15" customHeight="1" x14ac:dyDescent="0.25">
      <c r="A28" s="88" t="s">
        <v>159</v>
      </c>
      <c r="B28" s="88" t="s">
        <v>160</v>
      </c>
      <c r="C28" s="104">
        <v>55963</v>
      </c>
      <c r="D28" s="287">
        <v>23178</v>
      </c>
      <c r="E28" s="106">
        <v>10</v>
      </c>
      <c r="F28" s="106">
        <v>6563</v>
      </c>
      <c r="G28" s="106">
        <v>9061</v>
      </c>
      <c r="H28" s="106">
        <v>7531</v>
      </c>
      <c r="I28" s="106">
        <v>13</v>
      </c>
      <c r="J28" s="288">
        <v>2485</v>
      </c>
      <c r="K28" s="288">
        <v>371</v>
      </c>
      <c r="L28" s="288">
        <v>15344</v>
      </c>
      <c r="M28" s="287">
        <v>3228</v>
      </c>
      <c r="N28" s="106">
        <v>2140</v>
      </c>
      <c r="O28" s="106">
        <v>1088</v>
      </c>
      <c r="P28" s="287">
        <v>2458</v>
      </c>
      <c r="Q28" s="106">
        <v>141</v>
      </c>
      <c r="R28" s="106">
        <v>821</v>
      </c>
      <c r="S28" s="106">
        <v>4350</v>
      </c>
      <c r="T28" s="106">
        <v>4346</v>
      </c>
      <c r="U28" s="288">
        <v>6367</v>
      </c>
      <c r="V28" s="288">
        <v>1317</v>
      </c>
      <c r="W28" s="288">
        <v>530</v>
      </c>
      <c r="X28" s="288">
        <v>5035</v>
      </c>
      <c r="Y28" s="288">
        <v>1336</v>
      </c>
    </row>
    <row r="29" spans="1:25" ht="15" customHeight="1" x14ac:dyDescent="0.25">
      <c r="A29" s="88" t="s">
        <v>161</v>
      </c>
      <c r="B29" s="88" t="s">
        <v>162</v>
      </c>
      <c r="C29" s="104">
        <v>62572</v>
      </c>
      <c r="D29" s="287">
        <v>27579</v>
      </c>
      <c r="E29" s="106">
        <v>7</v>
      </c>
      <c r="F29" s="106">
        <v>7605</v>
      </c>
      <c r="G29" s="106">
        <v>11004</v>
      </c>
      <c r="H29" s="106">
        <v>8951</v>
      </c>
      <c r="I29" s="106">
        <v>12</v>
      </c>
      <c r="J29" s="288">
        <v>2959</v>
      </c>
      <c r="K29" s="288">
        <v>757</v>
      </c>
      <c r="L29" s="288">
        <v>15866</v>
      </c>
      <c r="M29" s="287">
        <v>2929</v>
      </c>
      <c r="N29" s="106">
        <v>2003</v>
      </c>
      <c r="O29" s="106">
        <v>926</v>
      </c>
      <c r="P29" s="287">
        <v>3915</v>
      </c>
      <c r="Q29" s="106">
        <v>343</v>
      </c>
      <c r="R29" s="106">
        <v>515</v>
      </c>
      <c r="S29" s="106">
        <v>3095</v>
      </c>
      <c r="T29" s="106">
        <v>5069</v>
      </c>
      <c r="U29" s="288">
        <v>6183</v>
      </c>
      <c r="V29" s="288">
        <v>2055</v>
      </c>
      <c r="W29" s="288">
        <v>851</v>
      </c>
      <c r="X29" s="288">
        <v>4776</v>
      </c>
      <c r="Y29" s="288">
        <v>1546</v>
      </c>
    </row>
    <row r="30" spans="1:25" ht="15" customHeight="1" x14ac:dyDescent="0.25">
      <c r="A30" s="88" t="s">
        <v>163</v>
      </c>
      <c r="B30" s="88" t="s">
        <v>164</v>
      </c>
      <c r="C30" s="104">
        <v>102337</v>
      </c>
      <c r="D30" s="287">
        <v>36142</v>
      </c>
      <c r="E30" s="106">
        <v>9</v>
      </c>
      <c r="F30" s="106">
        <v>11695</v>
      </c>
      <c r="G30" s="106">
        <v>13020</v>
      </c>
      <c r="H30" s="106">
        <v>11403</v>
      </c>
      <c r="I30" s="106">
        <v>15</v>
      </c>
      <c r="J30" s="288">
        <v>3641</v>
      </c>
      <c r="K30" s="288">
        <v>999</v>
      </c>
      <c r="L30" s="288">
        <v>33187</v>
      </c>
      <c r="M30" s="287">
        <v>5056</v>
      </c>
      <c r="N30" s="106">
        <v>3532</v>
      </c>
      <c r="O30" s="106">
        <v>1524</v>
      </c>
      <c r="P30" s="287">
        <v>6336</v>
      </c>
      <c r="Q30" s="106">
        <v>1005</v>
      </c>
      <c r="R30" s="106">
        <v>1466</v>
      </c>
      <c r="S30" s="106">
        <v>10665</v>
      </c>
      <c r="T30" s="106">
        <v>8659</v>
      </c>
      <c r="U30" s="288">
        <v>11656</v>
      </c>
      <c r="V30" s="288">
        <v>3931</v>
      </c>
      <c r="W30" s="288">
        <v>1225</v>
      </c>
      <c r="X30" s="288">
        <v>8509</v>
      </c>
      <c r="Y30" s="288">
        <v>3047</v>
      </c>
    </row>
    <row r="31" spans="1:25" ht="21.75" customHeight="1" x14ac:dyDescent="0.25">
      <c r="A31" s="86" t="s">
        <v>165</v>
      </c>
      <c r="B31" s="86" t="s">
        <v>166</v>
      </c>
      <c r="C31" s="104">
        <v>579919</v>
      </c>
      <c r="D31" s="104">
        <v>253372</v>
      </c>
      <c r="E31" s="104">
        <v>78</v>
      </c>
      <c r="F31" s="104">
        <v>66875</v>
      </c>
      <c r="G31" s="104">
        <v>94273</v>
      </c>
      <c r="H31" s="104">
        <v>92079</v>
      </c>
      <c r="I31" s="104">
        <v>67</v>
      </c>
      <c r="J31" s="107">
        <v>20339</v>
      </c>
      <c r="K31" s="107">
        <v>10039</v>
      </c>
      <c r="L31" s="107">
        <v>160015</v>
      </c>
      <c r="M31" s="107">
        <v>31726</v>
      </c>
      <c r="N31" s="107">
        <v>23118</v>
      </c>
      <c r="O31" s="107">
        <v>8608</v>
      </c>
      <c r="P31" s="107">
        <v>47909</v>
      </c>
      <c r="Q31" s="107">
        <v>5259</v>
      </c>
      <c r="R31" s="107">
        <v>4400</v>
      </c>
      <c r="S31" s="107">
        <v>29208</v>
      </c>
      <c r="T31" s="107">
        <v>41513</v>
      </c>
      <c r="U31" s="107">
        <v>51379</v>
      </c>
      <c r="V31" s="107">
        <v>11800</v>
      </c>
      <c r="W31" s="107">
        <v>8806</v>
      </c>
      <c r="X31" s="107">
        <v>53869</v>
      </c>
      <c r="Y31" s="107">
        <v>10300</v>
      </c>
    </row>
    <row r="32" spans="1:25" ht="15" customHeight="1" x14ac:dyDescent="0.25">
      <c r="A32" s="88" t="s">
        <v>167</v>
      </c>
      <c r="B32" s="88" t="s">
        <v>168</v>
      </c>
      <c r="C32" s="104">
        <v>78865</v>
      </c>
      <c r="D32" s="287">
        <v>35940</v>
      </c>
      <c r="E32" s="106">
        <v>12</v>
      </c>
      <c r="F32" s="106">
        <v>10051</v>
      </c>
      <c r="G32" s="106">
        <v>11350</v>
      </c>
      <c r="H32" s="106">
        <v>14525</v>
      </c>
      <c r="I32" s="106">
        <v>2</v>
      </c>
      <c r="J32" s="288">
        <v>3386</v>
      </c>
      <c r="K32" s="288">
        <v>845</v>
      </c>
      <c r="L32" s="288">
        <v>21420</v>
      </c>
      <c r="M32" s="287">
        <v>3832</v>
      </c>
      <c r="N32" s="106">
        <v>2616</v>
      </c>
      <c r="O32" s="106">
        <v>1216</v>
      </c>
      <c r="P32" s="287">
        <v>4623</v>
      </c>
      <c r="Q32" s="106">
        <v>485</v>
      </c>
      <c r="R32" s="106">
        <v>856</v>
      </c>
      <c r="S32" s="106">
        <v>4927</v>
      </c>
      <c r="T32" s="106">
        <v>6697</v>
      </c>
      <c r="U32" s="288">
        <v>8549</v>
      </c>
      <c r="V32" s="288">
        <v>1130</v>
      </c>
      <c r="W32" s="288">
        <v>556</v>
      </c>
      <c r="X32" s="288">
        <v>5826</v>
      </c>
      <c r="Y32" s="288">
        <v>1213</v>
      </c>
    </row>
    <row r="33" spans="1:25" ht="15" customHeight="1" x14ac:dyDescent="0.25">
      <c r="A33" s="88" t="s">
        <v>169</v>
      </c>
      <c r="B33" s="88" t="s">
        <v>170</v>
      </c>
      <c r="C33" s="104">
        <v>40992</v>
      </c>
      <c r="D33" s="287">
        <v>16380</v>
      </c>
      <c r="E33" s="106">
        <v>6</v>
      </c>
      <c r="F33" s="106">
        <v>4660</v>
      </c>
      <c r="G33" s="106">
        <v>6584</v>
      </c>
      <c r="H33" s="106">
        <v>5120</v>
      </c>
      <c r="I33" s="106">
        <v>10</v>
      </c>
      <c r="J33" s="288">
        <v>1615</v>
      </c>
      <c r="K33" s="288">
        <v>381</v>
      </c>
      <c r="L33" s="288">
        <v>12533</v>
      </c>
      <c r="M33" s="287">
        <v>2100</v>
      </c>
      <c r="N33" s="106">
        <v>1462</v>
      </c>
      <c r="O33" s="106">
        <v>638</v>
      </c>
      <c r="P33" s="287">
        <v>3903</v>
      </c>
      <c r="Q33" s="106">
        <v>225</v>
      </c>
      <c r="R33" s="106">
        <v>413</v>
      </c>
      <c r="S33" s="106">
        <v>2194</v>
      </c>
      <c r="T33" s="106">
        <v>3698</v>
      </c>
      <c r="U33" s="288">
        <v>4007</v>
      </c>
      <c r="V33" s="288">
        <v>943</v>
      </c>
      <c r="W33" s="288">
        <v>534</v>
      </c>
      <c r="X33" s="288">
        <v>3671</v>
      </c>
      <c r="Y33" s="288">
        <v>928</v>
      </c>
    </row>
    <row r="34" spans="1:25" ht="15" customHeight="1" x14ac:dyDescent="0.25">
      <c r="A34" s="88" t="s">
        <v>171</v>
      </c>
      <c r="B34" s="88" t="s">
        <v>172</v>
      </c>
      <c r="C34" s="104">
        <v>91211</v>
      </c>
      <c r="D34" s="287">
        <v>39524</v>
      </c>
      <c r="E34" s="106">
        <v>20</v>
      </c>
      <c r="F34" s="106">
        <v>11482</v>
      </c>
      <c r="G34" s="106">
        <v>14072</v>
      </c>
      <c r="H34" s="106">
        <v>13922</v>
      </c>
      <c r="I34" s="106">
        <v>28</v>
      </c>
      <c r="J34" s="288">
        <v>4057</v>
      </c>
      <c r="K34" s="288">
        <v>588</v>
      </c>
      <c r="L34" s="288">
        <v>24672</v>
      </c>
      <c r="M34" s="287">
        <v>4861</v>
      </c>
      <c r="N34" s="106">
        <v>3444</v>
      </c>
      <c r="O34" s="106">
        <v>1417</v>
      </c>
      <c r="P34" s="287">
        <v>4820</v>
      </c>
      <c r="Q34" s="106">
        <v>467</v>
      </c>
      <c r="R34" s="106">
        <v>621</v>
      </c>
      <c r="S34" s="106">
        <v>6471</v>
      </c>
      <c r="T34" s="106">
        <v>7432</v>
      </c>
      <c r="U34" s="288">
        <v>8905</v>
      </c>
      <c r="V34" s="288">
        <v>2044</v>
      </c>
      <c r="W34" s="288">
        <v>911</v>
      </c>
      <c r="X34" s="288">
        <v>8888</v>
      </c>
      <c r="Y34" s="288">
        <v>1622</v>
      </c>
    </row>
    <row r="35" spans="1:25" ht="15" customHeight="1" x14ac:dyDescent="0.25">
      <c r="A35" s="88" t="s">
        <v>173</v>
      </c>
      <c r="B35" s="88" t="s">
        <v>166</v>
      </c>
      <c r="C35" s="104">
        <v>368851</v>
      </c>
      <c r="D35" s="287">
        <v>161528</v>
      </c>
      <c r="E35" s="106">
        <v>40</v>
      </c>
      <c r="F35" s="106">
        <v>40682</v>
      </c>
      <c r="G35" s="106">
        <v>62267</v>
      </c>
      <c r="H35" s="106">
        <v>58512</v>
      </c>
      <c r="I35" s="106">
        <v>27</v>
      </c>
      <c r="J35" s="288">
        <v>11281</v>
      </c>
      <c r="K35" s="288">
        <v>8225</v>
      </c>
      <c r="L35" s="288">
        <v>101390</v>
      </c>
      <c r="M35" s="287">
        <v>20933</v>
      </c>
      <c r="N35" s="106">
        <v>15596</v>
      </c>
      <c r="O35" s="106">
        <v>5337</v>
      </c>
      <c r="P35" s="287">
        <v>34563</v>
      </c>
      <c r="Q35" s="106">
        <v>4082</v>
      </c>
      <c r="R35" s="106">
        <v>2510</v>
      </c>
      <c r="S35" s="106">
        <v>15616</v>
      </c>
      <c r="T35" s="106">
        <v>23686</v>
      </c>
      <c r="U35" s="288">
        <v>29918</v>
      </c>
      <c r="V35" s="288">
        <v>7683</v>
      </c>
      <c r="W35" s="288">
        <v>6805</v>
      </c>
      <c r="X35" s="288">
        <v>35484</v>
      </c>
      <c r="Y35" s="288">
        <v>6537</v>
      </c>
    </row>
    <row r="36" spans="1:25" ht="28.5" customHeight="1" x14ac:dyDescent="0.25">
      <c r="A36" s="86" t="s">
        <v>174</v>
      </c>
      <c r="B36" s="86" t="s">
        <v>175</v>
      </c>
      <c r="C36" s="104">
        <v>485397</v>
      </c>
      <c r="D36" s="104">
        <v>199164</v>
      </c>
      <c r="E36" s="105">
        <v>68</v>
      </c>
      <c r="F36" s="105">
        <v>50313</v>
      </c>
      <c r="G36" s="105">
        <v>84885</v>
      </c>
      <c r="H36" s="105">
        <v>63786</v>
      </c>
      <c r="I36" s="105">
        <v>112</v>
      </c>
      <c r="J36" s="105">
        <v>19553</v>
      </c>
      <c r="K36" s="105">
        <v>3885</v>
      </c>
      <c r="L36" s="105">
        <v>133266</v>
      </c>
      <c r="M36" s="105">
        <v>20692</v>
      </c>
      <c r="N36" s="105">
        <v>14081</v>
      </c>
      <c r="O36" s="105">
        <v>6611</v>
      </c>
      <c r="P36" s="105">
        <v>32513</v>
      </c>
      <c r="Q36" s="105">
        <v>4500</v>
      </c>
      <c r="R36" s="105">
        <v>7453</v>
      </c>
      <c r="S36" s="105">
        <v>28784</v>
      </c>
      <c r="T36" s="105">
        <v>39324</v>
      </c>
      <c r="U36" s="105">
        <v>47643</v>
      </c>
      <c r="V36" s="105">
        <v>15682</v>
      </c>
      <c r="W36" s="105">
        <v>4492</v>
      </c>
      <c r="X36" s="105">
        <v>50437</v>
      </c>
      <c r="Y36" s="105">
        <v>11275</v>
      </c>
    </row>
    <row r="37" spans="1:25" ht="15" customHeight="1" x14ac:dyDescent="0.25">
      <c r="A37" s="88" t="s">
        <v>176</v>
      </c>
      <c r="B37" s="88" t="s">
        <v>177</v>
      </c>
      <c r="C37" s="104">
        <v>52388</v>
      </c>
      <c r="D37" s="287">
        <v>19165</v>
      </c>
      <c r="E37" s="106">
        <v>10</v>
      </c>
      <c r="F37" s="106">
        <v>5042</v>
      </c>
      <c r="G37" s="106">
        <v>8232</v>
      </c>
      <c r="H37" s="106">
        <v>5857</v>
      </c>
      <c r="I37" s="106">
        <v>24</v>
      </c>
      <c r="J37" s="288">
        <v>1776</v>
      </c>
      <c r="K37" s="288">
        <v>594</v>
      </c>
      <c r="L37" s="288">
        <v>17043</v>
      </c>
      <c r="M37" s="287">
        <v>2884</v>
      </c>
      <c r="N37" s="106">
        <v>1884</v>
      </c>
      <c r="O37" s="106">
        <v>1000</v>
      </c>
      <c r="P37" s="287">
        <v>5034</v>
      </c>
      <c r="Q37" s="106">
        <v>463</v>
      </c>
      <c r="R37" s="106">
        <v>654</v>
      </c>
      <c r="S37" s="106">
        <v>3616</v>
      </c>
      <c r="T37" s="106">
        <v>4392</v>
      </c>
      <c r="U37" s="288">
        <v>4831</v>
      </c>
      <c r="V37" s="288">
        <v>1843</v>
      </c>
      <c r="W37" s="288">
        <v>476</v>
      </c>
      <c r="X37" s="288">
        <v>5514</v>
      </c>
      <c r="Y37" s="288">
        <v>1146</v>
      </c>
    </row>
    <row r="38" spans="1:25" ht="15" customHeight="1" x14ac:dyDescent="0.25">
      <c r="A38" s="88" t="s">
        <v>178</v>
      </c>
      <c r="B38" s="88" t="s">
        <v>179</v>
      </c>
      <c r="C38" s="104">
        <v>68800</v>
      </c>
      <c r="D38" s="287">
        <v>25568</v>
      </c>
      <c r="E38" s="106">
        <v>4</v>
      </c>
      <c r="F38" s="106">
        <v>5851</v>
      </c>
      <c r="G38" s="106">
        <v>12172</v>
      </c>
      <c r="H38" s="106">
        <v>7504</v>
      </c>
      <c r="I38" s="106">
        <v>37</v>
      </c>
      <c r="J38" s="288">
        <v>2653</v>
      </c>
      <c r="K38" s="288">
        <v>654</v>
      </c>
      <c r="L38" s="288">
        <v>20818</v>
      </c>
      <c r="M38" s="287">
        <v>3248</v>
      </c>
      <c r="N38" s="106">
        <v>1984</v>
      </c>
      <c r="O38" s="106">
        <v>1264</v>
      </c>
      <c r="P38" s="287">
        <v>4473</v>
      </c>
      <c r="Q38" s="106">
        <v>769</v>
      </c>
      <c r="R38" s="106">
        <v>2584</v>
      </c>
      <c r="S38" s="106">
        <v>3776</v>
      </c>
      <c r="T38" s="106">
        <v>5968</v>
      </c>
      <c r="U38" s="288">
        <v>7115</v>
      </c>
      <c r="V38" s="288">
        <v>1897</v>
      </c>
      <c r="W38" s="288">
        <v>721</v>
      </c>
      <c r="X38" s="288">
        <v>7674</v>
      </c>
      <c r="Y38" s="288">
        <v>1700</v>
      </c>
    </row>
    <row r="39" spans="1:25" ht="15" customHeight="1" x14ac:dyDescent="0.25">
      <c r="A39" s="88" t="s">
        <v>180</v>
      </c>
      <c r="B39" s="88" t="s">
        <v>181</v>
      </c>
      <c r="C39" s="104">
        <v>168026</v>
      </c>
      <c r="D39" s="287">
        <v>73095</v>
      </c>
      <c r="E39" s="106">
        <v>23</v>
      </c>
      <c r="F39" s="106">
        <v>16189</v>
      </c>
      <c r="G39" s="106">
        <v>29508</v>
      </c>
      <c r="H39" s="106">
        <v>27359</v>
      </c>
      <c r="I39" s="106">
        <v>16</v>
      </c>
      <c r="J39" s="288">
        <v>6508</v>
      </c>
      <c r="K39" s="288">
        <v>1427</v>
      </c>
      <c r="L39" s="288">
        <v>43021</v>
      </c>
      <c r="M39" s="287">
        <v>6798</v>
      </c>
      <c r="N39" s="106">
        <v>5025</v>
      </c>
      <c r="O39" s="106">
        <v>1773</v>
      </c>
      <c r="P39" s="287">
        <v>11965</v>
      </c>
      <c r="Q39" s="106">
        <v>1290</v>
      </c>
      <c r="R39" s="106">
        <v>1577</v>
      </c>
      <c r="S39" s="106">
        <v>9137</v>
      </c>
      <c r="T39" s="106">
        <v>12254</v>
      </c>
      <c r="U39" s="288">
        <v>15445</v>
      </c>
      <c r="V39" s="288">
        <v>5442</v>
      </c>
      <c r="W39" s="288">
        <v>1483</v>
      </c>
      <c r="X39" s="288">
        <v>18110</v>
      </c>
      <c r="Y39" s="288">
        <v>3495</v>
      </c>
    </row>
    <row r="40" spans="1:25" ht="15" customHeight="1" x14ac:dyDescent="0.25">
      <c r="A40" s="88" t="s">
        <v>182</v>
      </c>
      <c r="B40" s="88" t="s">
        <v>183</v>
      </c>
      <c r="C40" s="104">
        <v>75030</v>
      </c>
      <c r="D40" s="287">
        <v>27634</v>
      </c>
      <c r="E40" s="106">
        <v>11</v>
      </c>
      <c r="F40" s="106">
        <v>8777</v>
      </c>
      <c r="G40" s="106">
        <v>12508</v>
      </c>
      <c r="H40" s="106">
        <v>6321</v>
      </c>
      <c r="I40" s="106">
        <v>17</v>
      </c>
      <c r="J40" s="288">
        <v>2596</v>
      </c>
      <c r="K40" s="288">
        <v>588</v>
      </c>
      <c r="L40" s="288">
        <v>27122</v>
      </c>
      <c r="M40" s="287">
        <v>3608</v>
      </c>
      <c r="N40" s="106">
        <v>2464</v>
      </c>
      <c r="O40" s="106">
        <v>1144</v>
      </c>
      <c r="P40" s="287">
        <v>7169</v>
      </c>
      <c r="Q40" s="106">
        <v>1168</v>
      </c>
      <c r="R40" s="106">
        <v>1031</v>
      </c>
      <c r="S40" s="106">
        <v>6106</v>
      </c>
      <c r="T40" s="106">
        <v>8040</v>
      </c>
      <c r="U40" s="288">
        <v>7449</v>
      </c>
      <c r="V40" s="288">
        <v>2495</v>
      </c>
      <c r="W40" s="288">
        <v>548</v>
      </c>
      <c r="X40" s="288">
        <v>5214</v>
      </c>
      <c r="Y40" s="288">
        <v>1384</v>
      </c>
    </row>
    <row r="41" spans="1:25" ht="15" customHeight="1" x14ac:dyDescent="0.25">
      <c r="A41" s="88" t="s">
        <v>184</v>
      </c>
      <c r="B41" s="88" t="s">
        <v>185</v>
      </c>
      <c r="C41" s="104">
        <v>69237</v>
      </c>
      <c r="D41" s="287">
        <v>31426</v>
      </c>
      <c r="E41" s="106">
        <v>15</v>
      </c>
      <c r="F41" s="106">
        <v>8503</v>
      </c>
      <c r="G41" s="106">
        <v>12659</v>
      </c>
      <c r="H41" s="106">
        <v>10236</v>
      </c>
      <c r="I41" s="106">
        <v>13</v>
      </c>
      <c r="J41" s="288">
        <v>3271</v>
      </c>
      <c r="K41" s="288">
        <v>343</v>
      </c>
      <c r="L41" s="288">
        <v>13283</v>
      </c>
      <c r="M41" s="287">
        <v>2030</v>
      </c>
      <c r="N41" s="106">
        <v>1312</v>
      </c>
      <c r="O41" s="106">
        <v>718</v>
      </c>
      <c r="P41" s="287">
        <v>1740</v>
      </c>
      <c r="Q41" s="106">
        <v>400</v>
      </c>
      <c r="R41" s="106">
        <v>1007</v>
      </c>
      <c r="S41" s="106">
        <v>3331</v>
      </c>
      <c r="T41" s="106">
        <v>4775</v>
      </c>
      <c r="U41" s="288">
        <v>7315</v>
      </c>
      <c r="V41" s="288">
        <v>2277</v>
      </c>
      <c r="W41" s="288">
        <v>725</v>
      </c>
      <c r="X41" s="288">
        <v>8211</v>
      </c>
      <c r="Y41" s="288">
        <v>2386</v>
      </c>
    </row>
    <row r="42" spans="1:25" ht="15" customHeight="1" x14ac:dyDescent="0.25">
      <c r="A42" s="88" t="s">
        <v>186</v>
      </c>
      <c r="B42" s="88" t="s">
        <v>187</v>
      </c>
      <c r="C42" s="104">
        <v>51916</v>
      </c>
      <c r="D42" s="287">
        <v>22276</v>
      </c>
      <c r="E42" s="106">
        <v>5</v>
      </c>
      <c r="F42" s="106">
        <v>5951</v>
      </c>
      <c r="G42" s="106">
        <v>9806</v>
      </c>
      <c r="H42" s="106">
        <v>6509</v>
      </c>
      <c r="I42" s="106">
        <v>5</v>
      </c>
      <c r="J42" s="288">
        <v>2749</v>
      </c>
      <c r="K42" s="288">
        <v>279</v>
      </c>
      <c r="L42" s="288">
        <v>11979</v>
      </c>
      <c r="M42" s="287">
        <v>2124</v>
      </c>
      <c r="N42" s="106">
        <v>1412</v>
      </c>
      <c r="O42" s="106">
        <v>712</v>
      </c>
      <c r="P42" s="287">
        <v>2132</v>
      </c>
      <c r="Q42" s="106">
        <v>410</v>
      </c>
      <c r="R42" s="106">
        <v>600</v>
      </c>
      <c r="S42" s="106">
        <v>2818</v>
      </c>
      <c r="T42" s="106">
        <v>3895</v>
      </c>
      <c r="U42" s="288">
        <v>5488</v>
      </c>
      <c r="V42" s="288">
        <v>1728</v>
      </c>
      <c r="W42" s="288">
        <v>539</v>
      </c>
      <c r="X42" s="288">
        <v>5714</v>
      </c>
      <c r="Y42" s="288">
        <v>1164</v>
      </c>
    </row>
    <row r="43" spans="1:25" ht="22.5" customHeight="1" x14ac:dyDescent="0.25">
      <c r="A43" s="86" t="s">
        <v>188</v>
      </c>
      <c r="B43" s="86" t="s">
        <v>189</v>
      </c>
      <c r="C43" s="104">
        <v>859850</v>
      </c>
      <c r="D43" s="104">
        <v>243360</v>
      </c>
      <c r="E43" s="104">
        <v>119</v>
      </c>
      <c r="F43" s="104">
        <v>77463</v>
      </c>
      <c r="G43" s="104">
        <v>100005</v>
      </c>
      <c r="H43" s="104">
        <v>65715</v>
      </c>
      <c r="I43" s="104">
        <v>58</v>
      </c>
      <c r="J43" s="107">
        <v>25493</v>
      </c>
      <c r="K43" s="107">
        <v>25907</v>
      </c>
      <c r="L43" s="107">
        <v>384152</v>
      </c>
      <c r="M43" s="107">
        <v>54649</v>
      </c>
      <c r="N43" s="107">
        <v>39961</v>
      </c>
      <c r="O43" s="107">
        <v>14688</v>
      </c>
      <c r="P43" s="107">
        <v>107574</v>
      </c>
      <c r="Q43" s="107">
        <v>52324</v>
      </c>
      <c r="R43" s="107">
        <v>20618</v>
      </c>
      <c r="S43" s="107">
        <v>37206</v>
      </c>
      <c r="T43" s="107">
        <v>111781</v>
      </c>
      <c r="U43" s="107">
        <v>54283</v>
      </c>
      <c r="V43" s="107">
        <v>46717</v>
      </c>
      <c r="W43" s="107">
        <v>6526</v>
      </c>
      <c r="X43" s="107">
        <v>61212</v>
      </c>
      <c r="Y43" s="107">
        <v>12200</v>
      </c>
    </row>
    <row r="44" spans="1:25" ht="15" customHeight="1" x14ac:dyDescent="0.25">
      <c r="A44" s="88" t="s">
        <v>190</v>
      </c>
      <c r="B44" s="88" t="s">
        <v>191</v>
      </c>
      <c r="C44" s="104">
        <v>7014</v>
      </c>
      <c r="D44" s="287">
        <v>1225</v>
      </c>
      <c r="E44" s="106">
        <v>1</v>
      </c>
      <c r="F44" s="106">
        <v>452</v>
      </c>
      <c r="G44" s="106">
        <v>668</v>
      </c>
      <c r="H44" s="106">
        <v>103</v>
      </c>
      <c r="I44" s="106">
        <v>1</v>
      </c>
      <c r="J44" s="288">
        <v>130</v>
      </c>
      <c r="K44" s="288">
        <v>110</v>
      </c>
      <c r="L44" s="288">
        <v>3832</v>
      </c>
      <c r="M44" s="287">
        <v>280</v>
      </c>
      <c r="N44" s="106">
        <v>21</v>
      </c>
      <c r="O44" s="106">
        <v>259</v>
      </c>
      <c r="P44" s="287">
        <v>235</v>
      </c>
      <c r="Q44" s="106">
        <v>1064</v>
      </c>
      <c r="R44" s="106">
        <v>261</v>
      </c>
      <c r="S44" s="106">
        <v>718</v>
      </c>
      <c r="T44" s="106">
        <v>1274</v>
      </c>
      <c r="U44" s="288">
        <v>295</v>
      </c>
      <c r="V44" s="288">
        <v>618</v>
      </c>
      <c r="W44" s="288">
        <v>60</v>
      </c>
      <c r="X44" s="288">
        <v>537</v>
      </c>
      <c r="Y44" s="288">
        <v>207</v>
      </c>
    </row>
    <row r="45" spans="1:25" ht="15" customHeight="1" x14ac:dyDescent="0.25">
      <c r="A45" s="88" t="s">
        <v>192</v>
      </c>
      <c r="B45" s="88" t="s">
        <v>193</v>
      </c>
      <c r="C45" s="104">
        <v>852836</v>
      </c>
      <c r="D45" s="287">
        <v>242135</v>
      </c>
      <c r="E45" s="106">
        <v>118</v>
      </c>
      <c r="F45" s="106">
        <v>77011</v>
      </c>
      <c r="G45" s="106">
        <v>99337</v>
      </c>
      <c r="H45" s="106">
        <v>65612</v>
      </c>
      <c r="I45" s="106">
        <v>57</v>
      </c>
      <c r="J45" s="288">
        <v>25363</v>
      </c>
      <c r="K45" s="288">
        <v>25797</v>
      </c>
      <c r="L45" s="288">
        <v>380320</v>
      </c>
      <c r="M45" s="287">
        <v>54369</v>
      </c>
      <c r="N45" s="106">
        <v>39940</v>
      </c>
      <c r="O45" s="106">
        <v>14429</v>
      </c>
      <c r="P45" s="287">
        <v>107339</v>
      </c>
      <c r="Q45" s="106">
        <v>51260</v>
      </c>
      <c r="R45" s="106">
        <v>20357</v>
      </c>
      <c r="S45" s="106">
        <v>36488</v>
      </c>
      <c r="T45" s="106">
        <v>110507</v>
      </c>
      <c r="U45" s="288">
        <v>53988</v>
      </c>
      <c r="V45" s="288">
        <v>46099</v>
      </c>
      <c r="W45" s="288">
        <v>6466</v>
      </c>
      <c r="X45" s="288">
        <v>60675</v>
      </c>
      <c r="Y45" s="288">
        <v>11993</v>
      </c>
    </row>
    <row r="46" spans="1:25" ht="21" customHeight="1" x14ac:dyDescent="0.25">
      <c r="A46" s="86" t="s">
        <v>194</v>
      </c>
      <c r="B46" s="86" t="s">
        <v>195</v>
      </c>
      <c r="C46" s="104">
        <v>728151</v>
      </c>
      <c r="D46" s="104">
        <v>296957</v>
      </c>
      <c r="E46" s="104">
        <v>55</v>
      </c>
      <c r="F46" s="104">
        <v>79476</v>
      </c>
      <c r="G46" s="104">
        <v>121152</v>
      </c>
      <c r="H46" s="104">
        <v>96111</v>
      </c>
      <c r="I46" s="104">
        <v>163</v>
      </c>
      <c r="J46" s="107">
        <v>28836</v>
      </c>
      <c r="K46" s="107">
        <v>4880</v>
      </c>
      <c r="L46" s="107">
        <v>193136</v>
      </c>
      <c r="M46" s="107">
        <v>29969</v>
      </c>
      <c r="N46" s="107">
        <v>20875</v>
      </c>
      <c r="O46" s="107">
        <v>9094</v>
      </c>
      <c r="P46" s="107">
        <v>44773</v>
      </c>
      <c r="Q46" s="107">
        <v>6542</v>
      </c>
      <c r="R46" s="107">
        <v>11102</v>
      </c>
      <c r="S46" s="107">
        <v>42678</v>
      </c>
      <c r="T46" s="107">
        <v>58072</v>
      </c>
      <c r="U46" s="107">
        <v>75234</v>
      </c>
      <c r="V46" s="107">
        <v>21120</v>
      </c>
      <c r="W46" s="107">
        <v>6842</v>
      </c>
      <c r="X46" s="107">
        <v>85697</v>
      </c>
      <c r="Y46" s="107">
        <v>15449</v>
      </c>
    </row>
    <row r="47" spans="1:25" ht="15" customHeight="1" x14ac:dyDescent="0.25">
      <c r="A47" s="88" t="s">
        <v>196</v>
      </c>
      <c r="B47" s="88" t="s">
        <v>197</v>
      </c>
      <c r="C47" s="104">
        <v>174401</v>
      </c>
      <c r="D47" s="287">
        <v>75762</v>
      </c>
      <c r="E47" s="106">
        <v>14</v>
      </c>
      <c r="F47" s="106">
        <v>21813</v>
      </c>
      <c r="G47" s="106">
        <v>28496</v>
      </c>
      <c r="H47" s="106">
        <v>25413</v>
      </c>
      <c r="I47" s="106">
        <v>26</v>
      </c>
      <c r="J47" s="288">
        <v>7302</v>
      </c>
      <c r="K47" s="288">
        <v>1291</v>
      </c>
      <c r="L47" s="288">
        <v>42225</v>
      </c>
      <c r="M47" s="287">
        <v>8194</v>
      </c>
      <c r="N47" s="106">
        <v>5853</v>
      </c>
      <c r="O47" s="106">
        <v>2341</v>
      </c>
      <c r="P47" s="287">
        <v>10098</v>
      </c>
      <c r="Q47" s="106">
        <v>988</v>
      </c>
      <c r="R47" s="106">
        <v>2602</v>
      </c>
      <c r="S47" s="106">
        <v>8712</v>
      </c>
      <c r="T47" s="106">
        <v>11631</v>
      </c>
      <c r="U47" s="288">
        <v>15828</v>
      </c>
      <c r="V47" s="288">
        <v>5252</v>
      </c>
      <c r="W47" s="288">
        <v>2003</v>
      </c>
      <c r="X47" s="288">
        <v>22162</v>
      </c>
      <c r="Y47" s="288">
        <v>2576</v>
      </c>
    </row>
    <row r="48" spans="1:25" ht="15" customHeight="1" x14ac:dyDescent="0.25">
      <c r="A48" s="88" t="s">
        <v>198</v>
      </c>
      <c r="B48" s="88" t="s">
        <v>199</v>
      </c>
      <c r="C48" s="104">
        <v>180904</v>
      </c>
      <c r="D48" s="287">
        <v>81974</v>
      </c>
      <c r="E48" s="106">
        <v>12</v>
      </c>
      <c r="F48" s="106">
        <v>18290</v>
      </c>
      <c r="G48" s="106">
        <v>35818</v>
      </c>
      <c r="H48" s="106">
        <v>27781</v>
      </c>
      <c r="I48" s="106">
        <v>73</v>
      </c>
      <c r="J48" s="288">
        <v>6920</v>
      </c>
      <c r="K48" s="288">
        <v>1263</v>
      </c>
      <c r="L48" s="288">
        <v>43407</v>
      </c>
      <c r="M48" s="287">
        <v>6820</v>
      </c>
      <c r="N48" s="106">
        <v>4914</v>
      </c>
      <c r="O48" s="106">
        <v>1906</v>
      </c>
      <c r="P48" s="287">
        <v>9443</v>
      </c>
      <c r="Q48" s="106">
        <v>1059</v>
      </c>
      <c r="R48" s="106">
        <v>1047</v>
      </c>
      <c r="S48" s="106">
        <v>11548</v>
      </c>
      <c r="T48" s="106">
        <v>13490</v>
      </c>
      <c r="U48" s="288">
        <v>21657</v>
      </c>
      <c r="V48" s="288">
        <v>4143</v>
      </c>
      <c r="W48" s="288">
        <v>1424</v>
      </c>
      <c r="X48" s="288">
        <v>14367</v>
      </c>
      <c r="Y48" s="288">
        <v>5749</v>
      </c>
    </row>
    <row r="49" spans="1:25" ht="15" customHeight="1" x14ac:dyDescent="0.25">
      <c r="A49" s="88" t="s">
        <v>200</v>
      </c>
      <c r="B49" s="88" t="s">
        <v>201</v>
      </c>
      <c r="C49" s="104">
        <v>72348</v>
      </c>
      <c r="D49" s="287">
        <v>26924</v>
      </c>
      <c r="E49" s="106">
        <v>5</v>
      </c>
      <c r="F49" s="106">
        <v>7307</v>
      </c>
      <c r="G49" s="106">
        <v>11884</v>
      </c>
      <c r="H49" s="106">
        <v>7719</v>
      </c>
      <c r="I49" s="106">
        <v>9</v>
      </c>
      <c r="J49" s="288">
        <v>2700</v>
      </c>
      <c r="K49" s="288">
        <v>405</v>
      </c>
      <c r="L49" s="288">
        <v>21203</v>
      </c>
      <c r="M49" s="287">
        <v>3678</v>
      </c>
      <c r="N49" s="106">
        <v>2825</v>
      </c>
      <c r="O49" s="106">
        <v>853</v>
      </c>
      <c r="P49" s="287">
        <v>5684</v>
      </c>
      <c r="Q49" s="106">
        <v>622</v>
      </c>
      <c r="R49" s="106">
        <v>1107</v>
      </c>
      <c r="S49" s="106">
        <v>3486</v>
      </c>
      <c r="T49" s="106">
        <v>6626</v>
      </c>
      <c r="U49" s="288">
        <v>7653</v>
      </c>
      <c r="V49" s="288">
        <v>2338</v>
      </c>
      <c r="W49" s="288">
        <v>583</v>
      </c>
      <c r="X49" s="288">
        <v>9156</v>
      </c>
      <c r="Y49" s="288">
        <v>1386</v>
      </c>
    </row>
    <row r="50" spans="1:25" ht="15" customHeight="1" x14ac:dyDescent="0.25">
      <c r="A50" s="88" t="s">
        <v>202</v>
      </c>
      <c r="B50" s="88" t="s">
        <v>203</v>
      </c>
      <c r="C50" s="104">
        <v>123366</v>
      </c>
      <c r="D50" s="287">
        <v>46901</v>
      </c>
      <c r="E50" s="106">
        <v>3</v>
      </c>
      <c r="F50" s="106">
        <v>14245</v>
      </c>
      <c r="G50" s="106">
        <v>18474</v>
      </c>
      <c r="H50" s="106">
        <v>14146</v>
      </c>
      <c r="I50" s="106">
        <v>33</v>
      </c>
      <c r="J50" s="288">
        <v>5338</v>
      </c>
      <c r="K50" s="288">
        <v>955</v>
      </c>
      <c r="L50" s="288">
        <v>33680</v>
      </c>
      <c r="M50" s="287">
        <v>4281</v>
      </c>
      <c r="N50" s="106">
        <v>2526</v>
      </c>
      <c r="O50" s="106">
        <v>1755</v>
      </c>
      <c r="P50" s="287">
        <v>6231</v>
      </c>
      <c r="Q50" s="106">
        <v>1035</v>
      </c>
      <c r="R50" s="106">
        <v>2128</v>
      </c>
      <c r="S50" s="106">
        <v>8906</v>
      </c>
      <c r="T50" s="106">
        <v>11099</v>
      </c>
      <c r="U50" s="288">
        <v>13641</v>
      </c>
      <c r="V50" s="288">
        <v>3555</v>
      </c>
      <c r="W50" s="288">
        <v>1603</v>
      </c>
      <c r="X50" s="288">
        <v>14907</v>
      </c>
      <c r="Y50" s="288">
        <v>2786</v>
      </c>
    </row>
    <row r="51" spans="1:25" ht="15" customHeight="1" x14ac:dyDescent="0.25">
      <c r="A51" s="88" t="s">
        <v>204</v>
      </c>
      <c r="B51" s="88" t="s">
        <v>205</v>
      </c>
      <c r="C51" s="104">
        <v>177132</v>
      </c>
      <c r="D51" s="287">
        <v>65396</v>
      </c>
      <c r="E51" s="106">
        <v>21</v>
      </c>
      <c r="F51" s="106">
        <v>17821</v>
      </c>
      <c r="G51" s="106">
        <v>26480</v>
      </c>
      <c r="H51" s="106">
        <v>21052</v>
      </c>
      <c r="I51" s="106">
        <v>22</v>
      </c>
      <c r="J51" s="288">
        <v>6576</v>
      </c>
      <c r="K51" s="288">
        <v>966</v>
      </c>
      <c r="L51" s="288">
        <v>52621</v>
      </c>
      <c r="M51" s="287">
        <v>6996</v>
      </c>
      <c r="N51" s="106">
        <v>4757</v>
      </c>
      <c r="O51" s="106">
        <v>2239</v>
      </c>
      <c r="P51" s="287">
        <v>13317</v>
      </c>
      <c r="Q51" s="106">
        <v>2838</v>
      </c>
      <c r="R51" s="106">
        <v>4218</v>
      </c>
      <c r="S51" s="106">
        <v>10026</v>
      </c>
      <c r="T51" s="106">
        <v>15226</v>
      </c>
      <c r="U51" s="288">
        <v>16455</v>
      </c>
      <c r="V51" s="288">
        <v>5832</v>
      </c>
      <c r="W51" s="288">
        <v>1229</v>
      </c>
      <c r="X51" s="288">
        <v>25105</v>
      </c>
      <c r="Y51" s="288">
        <v>2952</v>
      </c>
    </row>
    <row r="52" spans="1:25" ht="21.75" customHeight="1" x14ac:dyDescent="0.25">
      <c r="A52" s="86" t="s">
        <v>206</v>
      </c>
      <c r="B52" s="86" t="s">
        <v>207</v>
      </c>
      <c r="C52" s="104">
        <v>392686</v>
      </c>
      <c r="D52" s="104">
        <v>163362</v>
      </c>
      <c r="E52" s="105">
        <v>62</v>
      </c>
      <c r="F52" s="105">
        <v>48879</v>
      </c>
      <c r="G52" s="105">
        <v>64552</v>
      </c>
      <c r="H52" s="105">
        <v>49819</v>
      </c>
      <c r="I52" s="105">
        <v>50</v>
      </c>
      <c r="J52" s="105">
        <v>17488</v>
      </c>
      <c r="K52" s="105">
        <v>3246</v>
      </c>
      <c r="L52" s="105">
        <v>97900</v>
      </c>
      <c r="M52" s="105">
        <v>17833</v>
      </c>
      <c r="N52" s="105">
        <v>11687</v>
      </c>
      <c r="O52" s="105">
        <v>6146</v>
      </c>
      <c r="P52" s="105">
        <v>19968</v>
      </c>
      <c r="Q52" s="105">
        <v>2371</v>
      </c>
      <c r="R52" s="105">
        <v>5633</v>
      </c>
      <c r="S52" s="105">
        <v>21877</v>
      </c>
      <c r="T52" s="105">
        <v>30218</v>
      </c>
      <c r="U52" s="105">
        <v>45591</v>
      </c>
      <c r="V52" s="105">
        <v>10738</v>
      </c>
      <c r="W52" s="105">
        <v>3314</v>
      </c>
      <c r="X52" s="105">
        <v>43436</v>
      </c>
      <c r="Y52" s="105">
        <v>7611</v>
      </c>
    </row>
    <row r="53" spans="1:25" ht="15" customHeight="1" x14ac:dyDescent="0.25">
      <c r="A53" s="88" t="s">
        <v>208</v>
      </c>
      <c r="B53" s="88" t="s">
        <v>209</v>
      </c>
      <c r="C53" s="104">
        <v>143778</v>
      </c>
      <c r="D53" s="287">
        <v>55507</v>
      </c>
      <c r="E53" s="106">
        <v>21</v>
      </c>
      <c r="F53" s="106">
        <v>13661</v>
      </c>
      <c r="G53" s="106">
        <v>23530</v>
      </c>
      <c r="H53" s="106">
        <v>18293</v>
      </c>
      <c r="I53" s="106">
        <v>2</v>
      </c>
      <c r="J53" s="288">
        <v>5659</v>
      </c>
      <c r="K53" s="288">
        <v>1598</v>
      </c>
      <c r="L53" s="288">
        <v>38777</v>
      </c>
      <c r="M53" s="287">
        <v>6878</v>
      </c>
      <c r="N53" s="106">
        <v>4922</v>
      </c>
      <c r="O53" s="106">
        <v>1956</v>
      </c>
      <c r="P53" s="287">
        <v>8781</v>
      </c>
      <c r="Q53" s="106">
        <v>937</v>
      </c>
      <c r="R53" s="106">
        <v>2765</v>
      </c>
      <c r="S53" s="106">
        <v>8486</v>
      </c>
      <c r="T53" s="106">
        <v>10930</v>
      </c>
      <c r="U53" s="288">
        <v>15031</v>
      </c>
      <c r="V53" s="288">
        <v>3050</v>
      </c>
      <c r="W53" s="288">
        <v>868</v>
      </c>
      <c r="X53" s="288">
        <v>20627</v>
      </c>
      <c r="Y53" s="288">
        <v>2661</v>
      </c>
    </row>
    <row r="54" spans="1:25" ht="15" customHeight="1" x14ac:dyDescent="0.25">
      <c r="A54" s="88" t="s">
        <v>210</v>
      </c>
      <c r="B54" s="88" t="s">
        <v>211</v>
      </c>
      <c r="C54" s="104">
        <v>103072</v>
      </c>
      <c r="D54" s="287">
        <v>46590</v>
      </c>
      <c r="E54" s="106">
        <v>16</v>
      </c>
      <c r="F54" s="106">
        <v>16327</v>
      </c>
      <c r="G54" s="106">
        <v>17768</v>
      </c>
      <c r="H54" s="106">
        <v>12454</v>
      </c>
      <c r="I54" s="106">
        <v>25</v>
      </c>
      <c r="J54" s="288">
        <v>5470</v>
      </c>
      <c r="K54" s="288">
        <v>605</v>
      </c>
      <c r="L54" s="288">
        <v>20266</v>
      </c>
      <c r="M54" s="287">
        <v>3417</v>
      </c>
      <c r="N54" s="106">
        <v>1612</v>
      </c>
      <c r="O54" s="106">
        <v>1805</v>
      </c>
      <c r="P54" s="287">
        <v>3362</v>
      </c>
      <c r="Q54" s="106">
        <v>564</v>
      </c>
      <c r="R54" s="106">
        <v>568</v>
      </c>
      <c r="S54" s="106">
        <v>5109</v>
      </c>
      <c r="T54" s="106">
        <v>7246</v>
      </c>
      <c r="U54" s="288">
        <v>13743</v>
      </c>
      <c r="V54" s="288">
        <v>4206</v>
      </c>
      <c r="W54" s="288">
        <v>1378</v>
      </c>
      <c r="X54" s="288">
        <v>8459</v>
      </c>
      <c r="Y54" s="288">
        <v>2355</v>
      </c>
    </row>
    <row r="55" spans="1:25" ht="15" customHeight="1" x14ac:dyDescent="0.25">
      <c r="A55" s="88" t="s">
        <v>212</v>
      </c>
      <c r="B55" s="88" t="s">
        <v>213</v>
      </c>
      <c r="C55" s="104">
        <v>51557</v>
      </c>
      <c r="D55" s="287">
        <v>20298</v>
      </c>
      <c r="E55" s="106">
        <v>6</v>
      </c>
      <c r="F55" s="106">
        <v>6256</v>
      </c>
      <c r="G55" s="106">
        <v>8006</v>
      </c>
      <c r="H55" s="106">
        <v>6023</v>
      </c>
      <c r="I55" s="106">
        <v>7</v>
      </c>
      <c r="J55" s="288">
        <v>2446</v>
      </c>
      <c r="K55" s="288">
        <v>391</v>
      </c>
      <c r="L55" s="288">
        <v>15709</v>
      </c>
      <c r="M55" s="287">
        <v>2825</v>
      </c>
      <c r="N55" s="106">
        <v>1912</v>
      </c>
      <c r="O55" s="106">
        <v>913</v>
      </c>
      <c r="P55" s="287">
        <v>3858</v>
      </c>
      <c r="Q55" s="106">
        <v>349</v>
      </c>
      <c r="R55" s="106">
        <v>1012</v>
      </c>
      <c r="S55" s="106">
        <v>2891</v>
      </c>
      <c r="T55" s="106">
        <v>4774</v>
      </c>
      <c r="U55" s="288">
        <v>6449</v>
      </c>
      <c r="V55" s="288">
        <v>1139</v>
      </c>
      <c r="W55" s="288">
        <v>323</v>
      </c>
      <c r="X55" s="288">
        <v>4127</v>
      </c>
      <c r="Y55" s="288">
        <v>675</v>
      </c>
    </row>
    <row r="56" spans="1:25" ht="15" customHeight="1" x14ac:dyDescent="0.25">
      <c r="A56" s="88" t="s">
        <v>214</v>
      </c>
      <c r="B56" s="88" t="s">
        <v>215</v>
      </c>
      <c r="C56" s="104">
        <v>51746</v>
      </c>
      <c r="D56" s="287">
        <v>22925</v>
      </c>
      <c r="E56" s="106">
        <v>14</v>
      </c>
      <c r="F56" s="106">
        <v>6240</v>
      </c>
      <c r="G56" s="106">
        <v>7829</v>
      </c>
      <c r="H56" s="106">
        <v>8831</v>
      </c>
      <c r="I56" s="106">
        <v>11</v>
      </c>
      <c r="J56" s="288">
        <v>2051</v>
      </c>
      <c r="K56" s="288">
        <v>338</v>
      </c>
      <c r="L56" s="288">
        <v>12440</v>
      </c>
      <c r="M56" s="287">
        <v>2826</v>
      </c>
      <c r="N56" s="106">
        <v>1967</v>
      </c>
      <c r="O56" s="106">
        <v>859</v>
      </c>
      <c r="P56" s="287">
        <v>1935</v>
      </c>
      <c r="Q56" s="106">
        <v>298</v>
      </c>
      <c r="R56" s="106">
        <v>664</v>
      </c>
      <c r="S56" s="106">
        <v>2654</v>
      </c>
      <c r="T56" s="106">
        <v>4063</v>
      </c>
      <c r="U56" s="288">
        <v>5188</v>
      </c>
      <c r="V56" s="288">
        <v>1182</v>
      </c>
      <c r="W56" s="288">
        <v>340</v>
      </c>
      <c r="X56" s="288">
        <v>6128</v>
      </c>
      <c r="Y56" s="288">
        <v>1154</v>
      </c>
    </row>
    <row r="57" spans="1:25" ht="15" customHeight="1" x14ac:dyDescent="0.25">
      <c r="A57" s="88" t="s">
        <v>216</v>
      </c>
      <c r="B57" s="88" t="s">
        <v>217</v>
      </c>
      <c r="C57" s="104">
        <v>42533</v>
      </c>
      <c r="D57" s="287">
        <v>18042</v>
      </c>
      <c r="E57" s="106">
        <v>5</v>
      </c>
      <c r="F57" s="106">
        <v>6395</v>
      </c>
      <c r="G57" s="106">
        <v>7419</v>
      </c>
      <c r="H57" s="106">
        <v>4218</v>
      </c>
      <c r="I57" s="106">
        <v>5</v>
      </c>
      <c r="J57" s="288">
        <v>1862</v>
      </c>
      <c r="K57" s="288">
        <v>314</v>
      </c>
      <c r="L57" s="288">
        <v>10708</v>
      </c>
      <c r="M57" s="287">
        <v>1887</v>
      </c>
      <c r="N57" s="106">
        <v>1274</v>
      </c>
      <c r="O57" s="106">
        <v>613</v>
      </c>
      <c r="P57" s="287">
        <v>2032</v>
      </c>
      <c r="Q57" s="106">
        <v>223</v>
      </c>
      <c r="R57" s="106">
        <v>624</v>
      </c>
      <c r="S57" s="106">
        <v>2737</v>
      </c>
      <c r="T57" s="106">
        <v>3205</v>
      </c>
      <c r="U57" s="288">
        <v>5180</v>
      </c>
      <c r="V57" s="288">
        <v>1161</v>
      </c>
      <c r="W57" s="288">
        <v>405</v>
      </c>
      <c r="X57" s="288">
        <v>4095</v>
      </c>
      <c r="Y57" s="288">
        <v>766</v>
      </c>
    </row>
    <row r="58" spans="1:25" ht="26.25" customHeight="1" x14ac:dyDescent="0.25">
      <c r="A58" s="86" t="s">
        <v>218</v>
      </c>
      <c r="B58" s="86" t="s">
        <v>219</v>
      </c>
      <c r="C58" s="104">
        <v>272002</v>
      </c>
      <c r="D58" s="104">
        <v>116737</v>
      </c>
      <c r="E58" s="105">
        <v>38</v>
      </c>
      <c r="F58" s="105">
        <v>29875</v>
      </c>
      <c r="G58" s="105">
        <v>39630</v>
      </c>
      <c r="H58" s="105">
        <v>47147</v>
      </c>
      <c r="I58" s="105">
        <v>47</v>
      </c>
      <c r="J58" s="105">
        <v>10163</v>
      </c>
      <c r="K58" s="105">
        <v>995</v>
      </c>
      <c r="L58" s="105">
        <v>57616</v>
      </c>
      <c r="M58" s="105">
        <v>10190</v>
      </c>
      <c r="N58" s="105">
        <v>6944</v>
      </c>
      <c r="O58" s="105">
        <v>3246</v>
      </c>
      <c r="P58" s="105">
        <v>10347</v>
      </c>
      <c r="Q58" s="105">
        <v>1393</v>
      </c>
      <c r="R58" s="105">
        <v>2439</v>
      </c>
      <c r="S58" s="105">
        <v>15105</v>
      </c>
      <c r="T58" s="105">
        <v>18142</v>
      </c>
      <c r="U58" s="105">
        <v>31630</v>
      </c>
      <c r="V58" s="105">
        <v>7884</v>
      </c>
      <c r="W58" s="105">
        <v>1635</v>
      </c>
      <c r="X58" s="105">
        <v>39638</v>
      </c>
      <c r="Y58" s="105">
        <v>5704</v>
      </c>
    </row>
    <row r="59" spans="1:25" ht="15" customHeight="1" x14ac:dyDescent="0.25">
      <c r="A59" s="88" t="s">
        <v>220</v>
      </c>
      <c r="B59" s="88" t="s">
        <v>221</v>
      </c>
      <c r="C59" s="104">
        <v>42856</v>
      </c>
      <c r="D59" s="287">
        <v>21277</v>
      </c>
      <c r="E59" s="106">
        <v>8</v>
      </c>
      <c r="F59" s="106">
        <v>4041</v>
      </c>
      <c r="G59" s="106">
        <v>7081</v>
      </c>
      <c r="H59" s="106">
        <v>10142</v>
      </c>
      <c r="I59" s="106">
        <v>5</v>
      </c>
      <c r="J59" s="288">
        <v>1720</v>
      </c>
      <c r="K59" s="288">
        <v>66</v>
      </c>
      <c r="L59" s="288">
        <v>6470</v>
      </c>
      <c r="M59" s="287">
        <v>1283</v>
      </c>
      <c r="N59" s="106">
        <v>910</v>
      </c>
      <c r="O59" s="106">
        <v>373</v>
      </c>
      <c r="P59" s="287">
        <v>615</v>
      </c>
      <c r="Q59" s="106">
        <v>113</v>
      </c>
      <c r="R59" s="106">
        <v>174</v>
      </c>
      <c r="S59" s="106">
        <v>1598</v>
      </c>
      <c r="T59" s="106">
        <v>2687</v>
      </c>
      <c r="U59" s="288">
        <v>4766</v>
      </c>
      <c r="V59" s="288">
        <v>1638</v>
      </c>
      <c r="W59" s="288">
        <v>250</v>
      </c>
      <c r="X59" s="288">
        <v>5838</v>
      </c>
      <c r="Y59" s="288">
        <v>831</v>
      </c>
    </row>
    <row r="60" spans="1:25" ht="15" customHeight="1" x14ac:dyDescent="0.25">
      <c r="A60" s="88" t="s">
        <v>222</v>
      </c>
      <c r="B60" s="88" t="s">
        <v>223</v>
      </c>
      <c r="C60" s="104">
        <v>55487</v>
      </c>
      <c r="D60" s="287">
        <v>22051</v>
      </c>
      <c r="E60" s="106">
        <v>8</v>
      </c>
      <c r="F60" s="106">
        <v>5974</v>
      </c>
      <c r="G60" s="106">
        <v>7721</v>
      </c>
      <c r="H60" s="106">
        <v>8342</v>
      </c>
      <c r="I60" s="106">
        <v>6</v>
      </c>
      <c r="J60" s="288">
        <v>1778</v>
      </c>
      <c r="K60" s="288">
        <v>265</v>
      </c>
      <c r="L60" s="288">
        <v>11258</v>
      </c>
      <c r="M60" s="287">
        <v>2615</v>
      </c>
      <c r="N60" s="106">
        <v>1831</v>
      </c>
      <c r="O60" s="106">
        <v>784</v>
      </c>
      <c r="P60" s="287">
        <v>2349</v>
      </c>
      <c r="Q60" s="106">
        <v>179</v>
      </c>
      <c r="R60" s="106">
        <v>295</v>
      </c>
      <c r="S60" s="106">
        <v>2315</v>
      </c>
      <c r="T60" s="106">
        <v>3505</v>
      </c>
      <c r="U60" s="288">
        <v>8097</v>
      </c>
      <c r="V60" s="288">
        <v>1230</v>
      </c>
      <c r="W60" s="288">
        <v>332</v>
      </c>
      <c r="X60" s="288">
        <v>9049</v>
      </c>
      <c r="Y60" s="288">
        <v>1427</v>
      </c>
    </row>
    <row r="61" spans="1:25" ht="15" customHeight="1" x14ac:dyDescent="0.25">
      <c r="A61" s="88" t="s">
        <v>224</v>
      </c>
      <c r="B61" s="88" t="s">
        <v>225</v>
      </c>
      <c r="C61" s="104">
        <v>69013</v>
      </c>
      <c r="D61" s="287">
        <v>33103</v>
      </c>
      <c r="E61" s="106">
        <v>9</v>
      </c>
      <c r="F61" s="106">
        <v>7515</v>
      </c>
      <c r="G61" s="106">
        <v>12264</v>
      </c>
      <c r="H61" s="106">
        <v>13296</v>
      </c>
      <c r="I61" s="106">
        <v>19</v>
      </c>
      <c r="J61" s="288">
        <v>2816</v>
      </c>
      <c r="K61" s="288">
        <v>189</v>
      </c>
      <c r="L61" s="288">
        <v>11653</v>
      </c>
      <c r="M61" s="287">
        <v>2124</v>
      </c>
      <c r="N61" s="106">
        <v>1474</v>
      </c>
      <c r="O61" s="106">
        <v>650</v>
      </c>
      <c r="P61" s="287">
        <v>1267</v>
      </c>
      <c r="Q61" s="106">
        <v>232</v>
      </c>
      <c r="R61" s="106">
        <v>321</v>
      </c>
      <c r="S61" s="106">
        <v>3541</v>
      </c>
      <c r="T61" s="106">
        <v>4168</v>
      </c>
      <c r="U61" s="288">
        <v>7473</v>
      </c>
      <c r="V61" s="288">
        <v>1585</v>
      </c>
      <c r="W61" s="288">
        <v>405</v>
      </c>
      <c r="X61" s="288">
        <v>10320</v>
      </c>
      <c r="Y61" s="288">
        <v>1469</v>
      </c>
    </row>
    <row r="62" spans="1:25" ht="15" customHeight="1" x14ac:dyDescent="0.25">
      <c r="A62" s="88" t="s">
        <v>226</v>
      </c>
      <c r="B62" s="88" t="s">
        <v>227</v>
      </c>
      <c r="C62" s="104">
        <v>104646</v>
      </c>
      <c r="D62" s="287">
        <v>40306</v>
      </c>
      <c r="E62" s="106">
        <v>13</v>
      </c>
      <c r="F62" s="106">
        <v>12345</v>
      </c>
      <c r="G62" s="106">
        <v>12564</v>
      </c>
      <c r="H62" s="106">
        <v>15367</v>
      </c>
      <c r="I62" s="106">
        <v>17</v>
      </c>
      <c r="J62" s="288">
        <v>3849</v>
      </c>
      <c r="K62" s="288">
        <v>475</v>
      </c>
      <c r="L62" s="288">
        <v>28235</v>
      </c>
      <c r="M62" s="287">
        <v>4168</v>
      </c>
      <c r="N62" s="106">
        <v>2729</v>
      </c>
      <c r="O62" s="106">
        <v>1439</v>
      </c>
      <c r="P62" s="287">
        <v>6116</v>
      </c>
      <c r="Q62" s="106">
        <v>869</v>
      </c>
      <c r="R62" s="106">
        <v>1649</v>
      </c>
      <c r="S62" s="106">
        <v>7651</v>
      </c>
      <c r="T62" s="106">
        <v>7782</v>
      </c>
      <c r="U62" s="288">
        <v>11294</v>
      </c>
      <c r="V62" s="288">
        <v>3431</v>
      </c>
      <c r="W62" s="288">
        <v>648</v>
      </c>
      <c r="X62" s="288">
        <v>14431</v>
      </c>
      <c r="Y62" s="288">
        <v>1977</v>
      </c>
    </row>
    <row r="63" spans="1:25" ht="24.75" customHeight="1" x14ac:dyDescent="0.25">
      <c r="A63" s="86"/>
      <c r="B63" s="86" t="s">
        <v>311</v>
      </c>
      <c r="C63" s="107">
        <v>54183</v>
      </c>
      <c r="D63" s="107">
        <v>11174</v>
      </c>
      <c r="E63" s="265">
        <v>2</v>
      </c>
      <c r="F63" s="265">
        <v>3155</v>
      </c>
      <c r="G63" s="265">
        <v>7773</v>
      </c>
      <c r="H63" s="265">
        <v>244</v>
      </c>
      <c r="I63" s="266">
        <v>0</v>
      </c>
      <c r="J63" s="107">
        <v>1814</v>
      </c>
      <c r="K63" s="107">
        <v>1187</v>
      </c>
      <c r="L63" s="107">
        <v>19471</v>
      </c>
      <c r="M63" s="107">
        <v>163</v>
      </c>
      <c r="N63" s="267">
        <v>1</v>
      </c>
      <c r="O63" s="265">
        <v>162</v>
      </c>
      <c r="P63" s="107">
        <v>1284</v>
      </c>
      <c r="Q63" s="265">
        <v>5318</v>
      </c>
      <c r="R63" s="265">
        <v>4594</v>
      </c>
      <c r="S63" s="265">
        <v>1311</v>
      </c>
      <c r="T63" s="265">
        <v>6801</v>
      </c>
      <c r="U63" s="107">
        <v>7064</v>
      </c>
      <c r="V63" s="107">
        <v>2712</v>
      </c>
      <c r="W63" s="107">
        <v>610</v>
      </c>
      <c r="X63" s="107">
        <v>9745</v>
      </c>
      <c r="Y63" s="107">
        <v>406</v>
      </c>
    </row>
  </sheetData>
  <mergeCells count="1">
    <mergeCell ref="K6:M6"/>
  </mergeCells>
  <hyperlinks>
    <hyperlink ref="A5" location="'Table of Contents'!A1" display="Link to Table of Contents" xr:uid="{D1ABF0C8-EE21-4D4D-84DF-DB9C7554AF6E}"/>
    <hyperlink ref="A3" location="Notes!A1" display="Link to Notes page" xr:uid="{BABD4070-AD88-497B-A2F5-847FE3D20080}"/>
  </hyperlink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2DA70-6489-4B99-9CB7-68FBF6BB087B}">
  <dimension ref="A1:P65"/>
  <sheetViews>
    <sheetView showGridLines="0" zoomScaleNormal="100" workbookViewId="0">
      <selection activeCell="G13" sqref="G13"/>
    </sheetView>
  </sheetViews>
  <sheetFormatPr defaultColWidth="9.140625" defaultRowHeight="15" customHeight="1" x14ac:dyDescent="0.25"/>
  <cols>
    <col min="1" max="1" width="14.42578125" customWidth="1"/>
    <col min="2" max="2" width="51" customWidth="1"/>
    <col min="3" max="16" width="17.5703125" customWidth="1"/>
    <col min="17" max="32" width="9.140625" customWidth="1"/>
    <col min="36" max="44" width="9.140625" customWidth="1"/>
    <col min="216" max="229" width="9.140625" customWidth="1"/>
    <col min="472" max="485" width="9.140625" customWidth="1"/>
    <col min="728" max="741" width="9.140625" customWidth="1"/>
    <col min="984" max="997" width="9.140625" customWidth="1"/>
    <col min="1240" max="1253" width="9.140625" customWidth="1"/>
    <col min="1496" max="1509" width="9.140625" customWidth="1"/>
    <col min="1752" max="1765" width="9.140625" customWidth="1"/>
    <col min="2008" max="2021" width="9.140625" customWidth="1"/>
    <col min="2264" max="2277" width="9.140625" customWidth="1"/>
    <col min="2520" max="2533" width="9.140625" customWidth="1"/>
    <col min="2776" max="2789" width="9.140625" customWidth="1"/>
    <col min="3032" max="3045" width="9.140625" customWidth="1"/>
    <col min="3288" max="3301" width="9.140625" customWidth="1"/>
    <col min="3544" max="3557" width="9.140625" customWidth="1"/>
    <col min="3800" max="3813" width="9.140625" customWidth="1"/>
    <col min="4056" max="4069" width="9.140625" customWidth="1"/>
    <col min="4312" max="4325" width="9.140625" customWidth="1"/>
    <col min="4568" max="4581" width="9.140625" customWidth="1"/>
    <col min="4824" max="4837" width="9.140625" customWidth="1"/>
    <col min="5080" max="5093" width="9.140625" customWidth="1"/>
    <col min="5336" max="5349" width="9.140625" customWidth="1"/>
    <col min="5592" max="5605" width="9.140625" customWidth="1"/>
    <col min="5848" max="5861" width="9.140625" customWidth="1"/>
    <col min="6104" max="6117" width="9.140625" customWidth="1"/>
    <col min="6360" max="6373" width="9.140625" customWidth="1"/>
    <col min="6616" max="6629" width="9.140625" customWidth="1"/>
    <col min="6872" max="6885" width="9.140625" customWidth="1"/>
    <col min="7128" max="7141" width="9.140625" customWidth="1"/>
    <col min="7384" max="7397" width="9.140625" customWidth="1"/>
    <col min="7640" max="7653" width="9.140625" customWidth="1"/>
    <col min="7896" max="7909" width="9.140625" customWidth="1"/>
    <col min="8152" max="8165" width="9.140625" customWidth="1"/>
    <col min="8408" max="8421" width="9.140625" customWidth="1"/>
    <col min="8664" max="8677" width="9.140625" customWidth="1"/>
    <col min="8920" max="8933" width="9.140625" customWidth="1"/>
    <col min="9176" max="9189" width="9.140625" customWidth="1"/>
    <col min="9432" max="9445" width="9.140625" customWidth="1"/>
    <col min="9688" max="9701" width="9.140625" customWidth="1"/>
    <col min="9944" max="9957" width="9.140625" customWidth="1"/>
    <col min="10200" max="10213" width="9.140625" customWidth="1"/>
    <col min="10456" max="10469" width="9.140625" customWidth="1"/>
    <col min="10712" max="10725" width="9.140625" customWidth="1"/>
    <col min="10968" max="10981" width="9.140625" customWidth="1"/>
    <col min="11224" max="11237" width="9.140625" customWidth="1"/>
    <col min="11480" max="11493" width="9.140625" customWidth="1"/>
    <col min="11736" max="11749" width="9.140625" customWidth="1"/>
    <col min="11992" max="12005" width="9.140625" customWidth="1"/>
    <col min="12248" max="12261" width="9.140625" customWidth="1"/>
    <col min="12504" max="12517" width="9.140625" customWidth="1"/>
    <col min="12760" max="12773" width="9.140625" customWidth="1"/>
    <col min="13016" max="13029" width="9.140625" customWidth="1"/>
    <col min="13272" max="13285" width="9.140625" customWidth="1"/>
    <col min="13528" max="13541" width="9.140625" customWidth="1"/>
    <col min="13784" max="13797" width="9.140625" customWidth="1"/>
    <col min="14040" max="14053" width="9.140625" customWidth="1"/>
    <col min="14296" max="14309" width="9.140625" customWidth="1"/>
    <col min="14552" max="14565" width="9.140625" customWidth="1"/>
    <col min="14808" max="14821" width="9.140625" customWidth="1"/>
    <col min="15064" max="15077" width="9.140625" customWidth="1"/>
    <col min="15320" max="15333" width="9.140625" customWidth="1"/>
    <col min="15576" max="15589" width="9.140625" customWidth="1"/>
    <col min="15832" max="15845" width="9.140625" customWidth="1"/>
    <col min="16088" max="16101" width="9.140625" customWidth="1"/>
  </cols>
  <sheetData>
    <row r="1" spans="1:16" ht="19.5" customHeight="1" x14ac:dyDescent="0.25">
      <c r="A1" s="181" t="s">
        <v>248</v>
      </c>
      <c r="B1" s="182"/>
      <c r="C1" s="182"/>
      <c r="D1" s="182"/>
      <c r="E1" s="182"/>
      <c r="F1" s="182"/>
      <c r="G1" s="182"/>
      <c r="H1" s="182"/>
      <c r="I1" s="182"/>
      <c r="J1" s="182"/>
      <c r="K1" s="182"/>
      <c r="L1" s="182"/>
      <c r="M1" s="182"/>
      <c r="N1" s="182"/>
      <c r="O1" s="183"/>
      <c r="P1" s="183"/>
    </row>
    <row r="2" spans="1:16" ht="19.5" customHeight="1" x14ac:dyDescent="0.25">
      <c r="A2" s="184" t="s">
        <v>249</v>
      </c>
      <c r="B2" s="182"/>
      <c r="C2" s="182"/>
      <c r="D2" s="182"/>
      <c r="E2" s="182"/>
      <c r="F2" s="182"/>
      <c r="G2" s="182"/>
      <c r="H2" s="182"/>
      <c r="I2" s="182"/>
      <c r="J2" s="182"/>
      <c r="K2" s="182"/>
      <c r="L2" s="182"/>
      <c r="M2" s="182"/>
      <c r="N2" s="182"/>
      <c r="O2" s="183"/>
      <c r="P2" s="183"/>
    </row>
    <row r="3" spans="1:16" ht="19.5" customHeight="1" x14ac:dyDescent="0.25">
      <c r="A3" s="185" t="s">
        <v>89</v>
      </c>
      <c r="B3" s="186"/>
      <c r="C3" s="186"/>
      <c r="D3" s="186"/>
      <c r="E3" s="186"/>
      <c r="F3" s="186"/>
      <c r="G3" s="186"/>
      <c r="H3" s="186"/>
      <c r="I3" s="186"/>
      <c r="J3" s="186"/>
      <c r="K3" s="186"/>
      <c r="L3" s="186"/>
      <c r="M3" s="186"/>
      <c r="N3" s="186"/>
      <c r="O3" s="183"/>
      <c r="P3" s="183"/>
    </row>
    <row r="4" spans="1:16" ht="19.5" customHeight="1" x14ac:dyDescent="0.25">
      <c r="A4" s="187" t="s">
        <v>90</v>
      </c>
      <c r="B4" s="182"/>
      <c r="C4" s="182"/>
      <c r="D4" s="182"/>
      <c r="E4" s="182"/>
      <c r="F4" s="182"/>
      <c r="G4" s="182"/>
      <c r="H4" s="182"/>
      <c r="I4" s="182"/>
      <c r="J4" s="182"/>
      <c r="K4" s="182"/>
      <c r="L4" s="182"/>
      <c r="M4" s="188"/>
      <c r="N4" s="182"/>
      <c r="O4" s="183"/>
      <c r="P4" s="183"/>
    </row>
    <row r="5" spans="1:16" ht="19.5" customHeight="1" x14ac:dyDescent="0.25">
      <c r="A5" s="189" t="s">
        <v>250</v>
      </c>
      <c r="B5" s="182"/>
      <c r="C5" s="182"/>
      <c r="D5" s="182"/>
      <c r="E5" s="182"/>
      <c r="F5" s="182"/>
      <c r="G5" s="182"/>
      <c r="H5" s="182"/>
      <c r="I5" s="182"/>
      <c r="J5" s="182"/>
      <c r="K5" s="182"/>
      <c r="L5" s="182"/>
      <c r="M5" s="188"/>
      <c r="N5" s="182"/>
      <c r="O5" s="183"/>
      <c r="P5" s="183"/>
    </row>
    <row r="6" spans="1:16" ht="19.5" customHeight="1" x14ac:dyDescent="0.25">
      <c r="A6" s="185" t="s">
        <v>91</v>
      </c>
      <c r="B6" s="186"/>
      <c r="C6" s="186"/>
      <c r="D6" s="186"/>
      <c r="E6" s="186"/>
      <c r="F6" s="186"/>
      <c r="G6" s="186"/>
      <c r="H6" s="186"/>
      <c r="I6" s="186"/>
      <c r="J6" s="186"/>
      <c r="K6" s="186"/>
      <c r="L6" s="186"/>
      <c r="M6" s="186"/>
      <c r="N6" s="186"/>
      <c r="O6" s="183"/>
      <c r="P6" s="183"/>
    </row>
    <row r="7" spans="1:16" ht="19.5" customHeight="1" x14ac:dyDescent="0.25">
      <c r="A7" s="190" t="s">
        <v>92</v>
      </c>
      <c r="B7" s="186"/>
      <c r="C7" s="186"/>
      <c r="D7" s="186"/>
      <c r="E7" s="186"/>
      <c r="F7" s="186"/>
      <c r="G7" s="186"/>
      <c r="H7" s="186"/>
      <c r="I7" s="186"/>
      <c r="J7" s="186"/>
      <c r="K7" s="186"/>
      <c r="L7" s="186"/>
      <c r="M7" s="186"/>
      <c r="N7" s="186"/>
      <c r="O7" s="183"/>
      <c r="P7" s="183"/>
    </row>
    <row r="8" spans="1:16" ht="19.5" customHeight="1" x14ac:dyDescent="0.25">
      <c r="A8" s="5" t="s">
        <v>93</v>
      </c>
      <c r="B8" s="191"/>
      <c r="C8" s="192"/>
      <c r="D8" s="192"/>
      <c r="E8" s="192"/>
      <c r="F8" s="192"/>
      <c r="G8" s="192"/>
      <c r="H8" s="192"/>
      <c r="I8" s="192"/>
      <c r="J8" s="192"/>
      <c r="K8" s="192"/>
      <c r="L8" s="192"/>
      <c r="M8" s="192"/>
      <c r="N8" s="192"/>
      <c r="O8" s="192"/>
      <c r="P8" s="192"/>
    </row>
    <row r="9" spans="1:16" ht="118.5" customHeight="1" x14ac:dyDescent="0.25">
      <c r="A9" s="193" t="s">
        <v>94</v>
      </c>
      <c r="B9" s="193" t="s">
        <v>95</v>
      </c>
      <c r="C9" s="194" t="s">
        <v>251</v>
      </c>
      <c r="D9" s="194" t="s">
        <v>252</v>
      </c>
      <c r="E9" s="194" t="s">
        <v>253</v>
      </c>
      <c r="F9" s="195" t="s">
        <v>254</v>
      </c>
      <c r="G9" s="194" t="s">
        <v>255</v>
      </c>
      <c r="H9" s="194" t="s">
        <v>256</v>
      </c>
      <c r="I9" s="194" t="s">
        <v>257</v>
      </c>
      <c r="J9" s="194" t="s">
        <v>258</v>
      </c>
      <c r="K9" s="194" t="s">
        <v>259</v>
      </c>
      <c r="L9" s="194" t="s">
        <v>260</v>
      </c>
      <c r="M9" s="194" t="s">
        <v>261</v>
      </c>
      <c r="N9" s="194" t="s">
        <v>262</v>
      </c>
      <c r="O9" s="194" t="s">
        <v>263</v>
      </c>
      <c r="P9" s="194" t="s">
        <v>264</v>
      </c>
    </row>
    <row r="10" spans="1:16" ht="53.25" customHeight="1" x14ac:dyDescent="0.25">
      <c r="A10" s="196" t="s">
        <v>119</v>
      </c>
      <c r="B10" s="197" t="s">
        <v>265</v>
      </c>
      <c r="C10" s="198">
        <v>50833</v>
      </c>
      <c r="D10" s="198">
        <v>6.1793573264156496</v>
      </c>
      <c r="E10" s="198">
        <v>434</v>
      </c>
      <c r="F10" s="198">
        <v>49.885057471264368</v>
      </c>
      <c r="G10" s="198">
        <v>5923</v>
      </c>
      <c r="H10" s="198">
        <v>11.256390277276269</v>
      </c>
      <c r="I10" s="198">
        <v>22912</v>
      </c>
      <c r="J10" s="198">
        <v>4.1452877023613954</v>
      </c>
      <c r="K10" s="198">
        <v>20251</v>
      </c>
      <c r="L10" s="198">
        <v>26.402179864931814</v>
      </c>
      <c r="M10" s="198">
        <v>1068</v>
      </c>
      <c r="N10" s="198">
        <v>0.76768257619321445</v>
      </c>
      <c r="O10" s="198">
        <v>245</v>
      </c>
      <c r="P10" s="198">
        <v>41.455160744500844</v>
      </c>
    </row>
    <row r="11" spans="1:16" ht="42.75" customHeight="1" x14ac:dyDescent="0.25">
      <c r="A11" s="196" t="s">
        <v>121</v>
      </c>
      <c r="B11" s="199" t="s">
        <v>266</v>
      </c>
      <c r="C11" s="198">
        <v>48856</v>
      </c>
      <c r="D11" s="198">
        <v>6.2732731036112153</v>
      </c>
      <c r="E11" s="198">
        <v>417</v>
      </c>
      <c r="F11" s="198">
        <v>49.702026221692492</v>
      </c>
      <c r="G11" s="198">
        <v>5652</v>
      </c>
      <c r="H11" s="198">
        <v>11.190971190971192</v>
      </c>
      <c r="I11" s="198">
        <v>21877</v>
      </c>
      <c r="J11" s="198">
        <v>4.1917991952481319</v>
      </c>
      <c r="K11" s="198">
        <v>19643</v>
      </c>
      <c r="L11" s="198">
        <v>26.512707689400582</v>
      </c>
      <c r="M11" s="198">
        <v>1028</v>
      </c>
      <c r="N11" s="200">
        <v>0.7853323147440795</v>
      </c>
      <c r="O11" s="198">
        <v>239</v>
      </c>
      <c r="P11" s="198">
        <v>42.451154529307281</v>
      </c>
    </row>
    <row r="12" spans="1:16" ht="24" customHeight="1" x14ac:dyDescent="0.25">
      <c r="A12" s="196" t="s">
        <v>123</v>
      </c>
      <c r="B12" s="201" t="s">
        <v>267</v>
      </c>
      <c r="C12" s="198">
        <v>2355</v>
      </c>
      <c r="D12" s="198">
        <v>5.5004087352563351</v>
      </c>
      <c r="E12" s="198">
        <v>20</v>
      </c>
      <c r="F12" s="198">
        <v>64.516129032258064</v>
      </c>
      <c r="G12" s="198">
        <v>283</v>
      </c>
      <c r="H12" s="198">
        <v>12.331154684095861</v>
      </c>
      <c r="I12" s="198">
        <v>1354</v>
      </c>
      <c r="J12" s="198">
        <v>4.3931085947892665</v>
      </c>
      <c r="K12" s="198">
        <v>636</v>
      </c>
      <c r="L12" s="198">
        <v>28.974943052391801</v>
      </c>
      <c r="M12" s="198">
        <v>46</v>
      </c>
      <c r="N12" s="200">
        <v>0.61894510226049515</v>
      </c>
      <c r="O12" s="198">
        <v>16</v>
      </c>
      <c r="P12" s="198">
        <v>39.024390243902438</v>
      </c>
    </row>
    <row r="13" spans="1:16" ht="18" customHeight="1" x14ac:dyDescent="0.25">
      <c r="A13" s="202" t="s">
        <v>125</v>
      </c>
      <c r="B13" s="203" t="s">
        <v>268</v>
      </c>
      <c r="C13" s="204">
        <v>909</v>
      </c>
      <c r="D13" s="204">
        <v>8.4699962728289222</v>
      </c>
      <c r="E13" s="204">
        <v>12</v>
      </c>
      <c r="F13" s="204">
        <v>63.157894736842103</v>
      </c>
      <c r="G13" s="204">
        <v>47</v>
      </c>
      <c r="H13" s="204">
        <v>16.785714285714285</v>
      </c>
      <c r="I13" s="204">
        <v>508</v>
      </c>
      <c r="J13" s="204">
        <v>6.7481402763018057</v>
      </c>
      <c r="K13" s="204">
        <v>320</v>
      </c>
      <c r="L13" s="204">
        <v>33.57817418677859</v>
      </c>
      <c r="M13" s="204">
        <v>16</v>
      </c>
      <c r="N13" s="205">
        <v>0.82601961796592671</v>
      </c>
      <c r="O13" s="204">
        <v>6</v>
      </c>
      <c r="P13" s="204">
        <v>40</v>
      </c>
    </row>
    <row r="14" spans="1:16" ht="18" customHeight="1" x14ac:dyDescent="0.25">
      <c r="A14" s="202" t="s">
        <v>127</v>
      </c>
      <c r="B14" s="203" t="s">
        <v>269</v>
      </c>
      <c r="C14" s="204">
        <v>372</v>
      </c>
      <c r="D14" s="204">
        <v>4.552686329702607</v>
      </c>
      <c r="E14" s="204">
        <v>3</v>
      </c>
      <c r="F14" s="204">
        <v>60</v>
      </c>
      <c r="G14" s="204">
        <v>70</v>
      </c>
      <c r="H14" s="204">
        <v>13.698630136986301</v>
      </c>
      <c r="I14" s="204">
        <v>224</v>
      </c>
      <c r="J14" s="204">
        <v>3.8382453735435229</v>
      </c>
      <c r="K14" s="204">
        <v>63</v>
      </c>
      <c r="L14" s="204">
        <v>30.434782608695656</v>
      </c>
      <c r="M14" s="204">
        <v>10</v>
      </c>
      <c r="N14" s="205">
        <v>0.62383031815346235</v>
      </c>
      <c r="O14" s="204">
        <v>2</v>
      </c>
      <c r="P14" s="204">
        <v>22.222222222222221</v>
      </c>
    </row>
    <row r="15" spans="1:16" ht="18" customHeight="1" x14ac:dyDescent="0.25">
      <c r="A15" s="206" t="s">
        <v>129</v>
      </c>
      <c r="B15" s="206" t="s">
        <v>270</v>
      </c>
      <c r="C15" s="204">
        <v>1074</v>
      </c>
      <c r="D15" s="204">
        <v>4.4914687186349953</v>
      </c>
      <c r="E15" s="204">
        <v>5</v>
      </c>
      <c r="F15" s="204">
        <v>71.428571428571431</v>
      </c>
      <c r="G15" s="204">
        <v>166</v>
      </c>
      <c r="H15" s="204">
        <v>11.037234042553191</v>
      </c>
      <c r="I15" s="204">
        <v>622</v>
      </c>
      <c r="J15" s="204">
        <v>3.5630406140803115</v>
      </c>
      <c r="K15" s="204">
        <v>253</v>
      </c>
      <c r="L15" s="204">
        <v>24.444444444444443</v>
      </c>
      <c r="M15" s="204">
        <v>20</v>
      </c>
      <c r="N15" s="205">
        <v>0.51387461459403905</v>
      </c>
      <c r="O15" s="204">
        <v>8</v>
      </c>
      <c r="P15" s="204">
        <v>47.058823529411761</v>
      </c>
    </row>
    <row r="16" spans="1:16" ht="36" customHeight="1" x14ac:dyDescent="0.25">
      <c r="A16" s="207" t="s">
        <v>131</v>
      </c>
      <c r="B16" s="208" t="s">
        <v>132</v>
      </c>
      <c r="C16" s="198">
        <v>6008</v>
      </c>
      <c r="D16" s="198">
        <v>5.5462215903845795</v>
      </c>
      <c r="E16" s="198">
        <v>69</v>
      </c>
      <c r="F16" s="198">
        <v>53.07692307692308</v>
      </c>
      <c r="G16" s="198">
        <v>560</v>
      </c>
      <c r="H16" s="198">
        <v>11.74989509022241</v>
      </c>
      <c r="I16" s="198">
        <v>3257</v>
      </c>
      <c r="J16" s="198">
        <v>4.2681168916262617</v>
      </c>
      <c r="K16" s="198">
        <v>1963</v>
      </c>
      <c r="L16" s="198">
        <v>24.676304211187933</v>
      </c>
      <c r="M16" s="198">
        <v>134</v>
      </c>
      <c r="N16" s="200">
        <v>0.70197495940070198</v>
      </c>
      <c r="O16" s="198">
        <v>25</v>
      </c>
      <c r="P16" s="198">
        <v>32.894736842105267</v>
      </c>
    </row>
    <row r="17" spans="1:16" ht="18" customHeight="1" x14ac:dyDescent="0.25">
      <c r="A17" s="202" t="s">
        <v>133</v>
      </c>
      <c r="B17" s="203" t="s">
        <v>271</v>
      </c>
      <c r="C17" s="204">
        <v>542</v>
      </c>
      <c r="D17" s="204">
        <v>4.0693745776709962</v>
      </c>
      <c r="E17" s="204">
        <v>10</v>
      </c>
      <c r="F17" s="204">
        <v>55.555555555555557</v>
      </c>
      <c r="G17" s="204">
        <v>39</v>
      </c>
      <c r="H17" s="204">
        <v>22.941176470588236</v>
      </c>
      <c r="I17" s="204">
        <v>365</v>
      </c>
      <c r="J17" s="204">
        <v>3.6876136593251161</v>
      </c>
      <c r="K17" s="204">
        <v>112</v>
      </c>
      <c r="L17" s="204">
        <v>28.140703517587941</v>
      </c>
      <c r="M17" s="204">
        <v>14</v>
      </c>
      <c r="N17" s="205">
        <v>0.49452490286117984</v>
      </c>
      <c r="O17" s="204">
        <v>2</v>
      </c>
      <c r="P17" s="204">
        <v>50</v>
      </c>
    </row>
    <row r="18" spans="1:16" ht="18" customHeight="1" x14ac:dyDescent="0.25">
      <c r="A18" s="202" t="s">
        <v>135</v>
      </c>
      <c r="B18" s="203" t="s">
        <v>272</v>
      </c>
      <c r="C18" s="204">
        <v>204</v>
      </c>
      <c r="D18" s="204">
        <v>3.2478904633020225</v>
      </c>
      <c r="E18" s="204">
        <v>3</v>
      </c>
      <c r="F18" s="204">
        <v>50</v>
      </c>
      <c r="G18" s="204">
        <v>18</v>
      </c>
      <c r="H18" s="204">
        <v>27.692307692307693</v>
      </c>
      <c r="I18" s="204">
        <v>132</v>
      </c>
      <c r="J18" s="204">
        <v>2.695527874208699</v>
      </c>
      <c r="K18" s="204">
        <v>42</v>
      </c>
      <c r="L18" s="204">
        <v>24.277456647398843</v>
      </c>
      <c r="M18" s="204">
        <v>9</v>
      </c>
      <c r="N18" s="205">
        <v>0.79016681299385427</v>
      </c>
      <c r="O18" s="204">
        <v>0</v>
      </c>
      <c r="P18" s="204">
        <v>0</v>
      </c>
    </row>
    <row r="19" spans="1:16" ht="18" customHeight="1" x14ac:dyDescent="0.25">
      <c r="A19" s="202" t="s">
        <v>137</v>
      </c>
      <c r="B19" s="203" t="s">
        <v>273</v>
      </c>
      <c r="C19" s="204">
        <v>3012</v>
      </c>
      <c r="D19" s="204">
        <v>6.3700194568987403</v>
      </c>
      <c r="E19" s="204">
        <v>29</v>
      </c>
      <c r="F19" s="204">
        <v>54.716981132075468</v>
      </c>
      <c r="G19" s="204">
        <v>324</v>
      </c>
      <c r="H19" s="204">
        <v>9.7064110245656092</v>
      </c>
      <c r="I19" s="204">
        <v>1456</v>
      </c>
      <c r="J19" s="204">
        <v>4.8860700023490722</v>
      </c>
      <c r="K19" s="204">
        <v>1125</v>
      </c>
      <c r="L19" s="204">
        <v>22.071806945261919</v>
      </c>
      <c r="M19" s="204">
        <v>63</v>
      </c>
      <c r="N19" s="205">
        <v>0.70296808748047312</v>
      </c>
      <c r="O19" s="204">
        <v>15</v>
      </c>
      <c r="P19" s="204">
        <v>42.857142857142854</v>
      </c>
    </row>
    <row r="20" spans="1:16" ht="18" customHeight="1" x14ac:dyDescent="0.25">
      <c r="A20" s="202" t="s">
        <v>139</v>
      </c>
      <c r="B20" s="203" t="s">
        <v>274</v>
      </c>
      <c r="C20" s="204">
        <v>1031</v>
      </c>
      <c r="D20" s="204">
        <v>4.8009313154831199</v>
      </c>
      <c r="E20" s="204">
        <v>15</v>
      </c>
      <c r="F20" s="204">
        <v>57.692307692307686</v>
      </c>
      <c r="G20" s="204">
        <v>76</v>
      </c>
      <c r="H20" s="204">
        <v>16.851441241685144</v>
      </c>
      <c r="I20" s="204">
        <v>620</v>
      </c>
      <c r="J20" s="204">
        <v>3.6690732631080603</v>
      </c>
      <c r="K20" s="204">
        <v>294</v>
      </c>
      <c r="L20" s="204">
        <v>28.08022922636103</v>
      </c>
      <c r="M20" s="204">
        <v>22</v>
      </c>
      <c r="N20" s="205">
        <v>0.72392234287594603</v>
      </c>
      <c r="O20" s="204">
        <v>4</v>
      </c>
      <c r="P20" s="204">
        <v>28.571428571428569</v>
      </c>
    </row>
    <row r="21" spans="1:16" ht="18" customHeight="1" x14ac:dyDescent="0.25">
      <c r="A21" s="202" t="s">
        <v>141</v>
      </c>
      <c r="B21" s="203" t="s">
        <v>275</v>
      </c>
      <c r="C21" s="204">
        <v>1219</v>
      </c>
      <c r="D21" s="204">
        <v>6.1050733710622529</v>
      </c>
      <c r="E21" s="204">
        <v>12</v>
      </c>
      <c r="F21" s="204">
        <v>44.444444444444443</v>
      </c>
      <c r="G21" s="204">
        <v>103</v>
      </c>
      <c r="H21" s="204">
        <v>13.881401617250674</v>
      </c>
      <c r="I21" s="204">
        <v>684</v>
      </c>
      <c r="J21" s="204">
        <v>4.6160075583749496</v>
      </c>
      <c r="K21" s="204">
        <v>390</v>
      </c>
      <c r="L21" s="204">
        <v>31.451612903225808</v>
      </c>
      <c r="M21" s="204">
        <v>26</v>
      </c>
      <c r="N21" s="205">
        <v>0.83386786401539437</v>
      </c>
      <c r="O21" s="204">
        <v>4</v>
      </c>
      <c r="P21" s="204">
        <v>18.181818181818183</v>
      </c>
    </row>
    <row r="22" spans="1:16" ht="39.75" customHeight="1" x14ac:dyDescent="0.25">
      <c r="A22" s="207" t="s">
        <v>143</v>
      </c>
      <c r="B22" s="208" t="s">
        <v>144</v>
      </c>
      <c r="C22" s="198">
        <v>5047</v>
      </c>
      <c r="D22" s="198">
        <v>5.5141596014334411</v>
      </c>
      <c r="E22" s="198">
        <v>44</v>
      </c>
      <c r="F22" s="198">
        <v>41.904761904761905</v>
      </c>
      <c r="G22" s="198">
        <v>785</v>
      </c>
      <c r="H22" s="198">
        <v>10.25071820318621</v>
      </c>
      <c r="I22" s="198">
        <v>2397</v>
      </c>
      <c r="J22" s="198">
        <v>3.7747437048235457</v>
      </c>
      <c r="K22" s="198">
        <v>1710</v>
      </c>
      <c r="L22" s="198">
        <v>27.634130575307047</v>
      </c>
      <c r="M22" s="198">
        <v>86</v>
      </c>
      <c r="N22" s="200">
        <v>0.61375963459891514</v>
      </c>
      <c r="O22" s="198">
        <v>25</v>
      </c>
      <c r="P22" s="198">
        <v>39.0625</v>
      </c>
    </row>
    <row r="23" spans="1:16" ht="18" customHeight="1" x14ac:dyDescent="0.25">
      <c r="A23" s="202" t="s">
        <v>145</v>
      </c>
      <c r="B23" s="203" t="s">
        <v>276</v>
      </c>
      <c r="C23" s="204">
        <v>802</v>
      </c>
      <c r="D23" s="204">
        <v>5.0532417617037364</v>
      </c>
      <c r="E23" s="204">
        <v>6</v>
      </c>
      <c r="F23" s="204">
        <v>37.5</v>
      </c>
      <c r="G23" s="204">
        <v>105</v>
      </c>
      <c r="H23" s="204">
        <v>21</v>
      </c>
      <c r="I23" s="204">
        <v>440</v>
      </c>
      <c r="J23" s="204">
        <v>3.6891087448645927</v>
      </c>
      <c r="K23" s="204">
        <v>231</v>
      </c>
      <c r="L23" s="204">
        <v>26.309794988610481</v>
      </c>
      <c r="M23" s="204">
        <v>15</v>
      </c>
      <c r="N23" s="205">
        <v>0.59148264984227128</v>
      </c>
      <c r="O23" s="204">
        <v>5</v>
      </c>
      <c r="P23" s="204">
        <v>35.714285714285715</v>
      </c>
    </row>
    <row r="24" spans="1:16" ht="18" customHeight="1" x14ac:dyDescent="0.25">
      <c r="A24" s="202" t="s">
        <v>147</v>
      </c>
      <c r="B24" s="203" t="s">
        <v>277</v>
      </c>
      <c r="C24" s="204">
        <v>287</v>
      </c>
      <c r="D24" s="204">
        <v>3.486818126594581</v>
      </c>
      <c r="E24" s="204">
        <v>3</v>
      </c>
      <c r="F24" s="204">
        <v>37.5</v>
      </c>
      <c r="G24" s="204">
        <v>20</v>
      </c>
      <c r="H24" s="204">
        <v>28.571428571428569</v>
      </c>
      <c r="I24" s="204">
        <v>192</v>
      </c>
      <c r="J24" s="204">
        <v>3.0432715168806466</v>
      </c>
      <c r="K24" s="204">
        <v>62</v>
      </c>
      <c r="L24" s="204">
        <v>29.383886255924168</v>
      </c>
      <c r="M24" s="204">
        <v>9</v>
      </c>
      <c r="N24" s="205">
        <v>0.55282555282555279</v>
      </c>
      <c r="O24" s="204">
        <v>1</v>
      </c>
      <c r="P24" s="204">
        <v>20</v>
      </c>
    </row>
    <row r="25" spans="1:16" ht="18" customHeight="1" x14ac:dyDescent="0.25">
      <c r="A25" s="202" t="s">
        <v>149</v>
      </c>
      <c r="B25" s="203" t="s">
        <v>278</v>
      </c>
      <c r="C25" s="204">
        <v>1618</v>
      </c>
      <c r="D25" s="204">
        <v>6.7673261115061276</v>
      </c>
      <c r="E25" s="204">
        <v>17</v>
      </c>
      <c r="F25" s="204">
        <v>36.170212765957451</v>
      </c>
      <c r="G25" s="204">
        <v>236</v>
      </c>
      <c r="H25" s="204">
        <v>10.484229231452687</v>
      </c>
      <c r="I25" s="204">
        <v>719</v>
      </c>
      <c r="J25" s="204">
        <v>4.3360270172476181</v>
      </c>
      <c r="K25" s="204">
        <v>619</v>
      </c>
      <c r="L25" s="204">
        <v>31.907216494845358</v>
      </c>
      <c r="M25" s="204">
        <v>21</v>
      </c>
      <c r="N25" s="205">
        <v>0.68359375</v>
      </c>
      <c r="O25" s="204">
        <v>6</v>
      </c>
      <c r="P25" s="204">
        <v>35.294117647058826</v>
      </c>
    </row>
    <row r="26" spans="1:16" ht="18" customHeight="1" x14ac:dyDescent="0.25">
      <c r="A26" s="202" t="s">
        <v>151</v>
      </c>
      <c r="B26" s="203" t="s">
        <v>279</v>
      </c>
      <c r="C26" s="204">
        <v>2340</v>
      </c>
      <c r="D26" s="204">
        <v>5.3772089068639843</v>
      </c>
      <c r="E26" s="204">
        <v>18</v>
      </c>
      <c r="F26" s="204">
        <v>52.941176470588239</v>
      </c>
      <c r="G26" s="204">
        <v>424</v>
      </c>
      <c r="H26" s="204">
        <v>8.7657639032458121</v>
      </c>
      <c r="I26" s="204">
        <v>1046</v>
      </c>
      <c r="J26" s="204">
        <v>3.6467594045253287</v>
      </c>
      <c r="K26" s="204">
        <v>798</v>
      </c>
      <c r="L26" s="204">
        <v>25.261158594491928</v>
      </c>
      <c r="M26" s="204">
        <v>41</v>
      </c>
      <c r="N26" s="205">
        <v>0.60507674144037782</v>
      </c>
      <c r="O26" s="204">
        <v>13</v>
      </c>
      <c r="P26" s="204">
        <v>46.428571428571431</v>
      </c>
    </row>
    <row r="27" spans="1:16" ht="37.5" customHeight="1" x14ac:dyDescent="0.25">
      <c r="A27" s="207" t="s">
        <v>153</v>
      </c>
      <c r="B27" s="208" t="s">
        <v>154</v>
      </c>
      <c r="C27" s="198">
        <v>3437</v>
      </c>
      <c r="D27" s="198">
        <v>5.0427689012133747</v>
      </c>
      <c r="E27" s="198">
        <v>37</v>
      </c>
      <c r="F27" s="198">
        <v>57.8125</v>
      </c>
      <c r="G27" s="198">
        <v>527</v>
      </c>
      <c r="H27" s="198">
        <v>10.895182964647509</v>
      </c>
      <c r="I27" s="198">
        <v>1768</v>
      </c>
      <c r="J27" s="198">
        <v>3.7213218269837931</v>
      </c>
      <c r="K27" s="198">
        <v>1021</v>
      </c>
      <c r="L27" s="198">
        <v>27.132606962529898</v>
      </c>
      <c r="M27" s="198">
        <v>62</v>
      </c>
      <c r="N27" s="200">
        <v>0.51956758568675099</v>
      </c>
      <c r="O27" s="198">
        <v>22</v>
      </c>
      <c r="P27" s="198">
        <v>44</v>
      </c>
    </row>
    <row r="28" spans="1:16" ht="18" customHeight="1" x14ac:dyDescent="0.25">
      <c r="A28" s="202" t="s">
        <v>155</v>
      </c>
      <c r="B28" s="203" t="s">
        <v>280</v>
      </c>
      <c r="C28" s="204">
        <v>757</v>
      </c>
      <c r="D28" s="204">
        <v>5.5058549712706375</v>
      </c>
      <c r="E28" s="204">
        <v>7</v>
      </c>
      <c r="F28" s="204">
        <v>58.333333333333336</v>
      </c>
      <c r="G28" s="204">
        <v>148</v>
      </c>
      <c r="H28" s="204">
        <v>11.212121212121213</v>
      </c>
      <c r="I28" s="204">
        <v>364</v>
      </c>
      <c r="J28" s="204">
        <v>3.9986817532681531</v>
      </c>
      <c r="K28" s="204">
        <v>225</v>
      </c>
      <c r="L28" s="204">
        <v>29.450261780104714</v>
      </c>
      <c r="M28" s="204">
        <v>9</v>
      </c>
      <c r="N28" s="205">
        <v>0.3543307086614173</v>
      </c>
      <c r="O28" s="204">
        <v>4</v>
      </c>
      <c r="P28" s="204">
        <v>40</v>
      </c>
    </row>
    <row r="29" spans="1:16" ht="18" customHeight="1" x14ac:dyDescent="0.25">
      <c r="A29" s="202" t="s">
        <v>157</v>
      </c>
      <c r="B29" s="203" t="s">
        <v>281</v>
      </c>
      <c r="C29" s="204">
        <v>866</v>
      </c>
      <c r="D29" s="204">
        <v>4.6556636739960213</v>
      </c>
      <c r="E29" s="204">
        <v>9</v>
      </c>
      <c r="F29" s="204">
        <v>52.941176470588239</v>
      </c>
      <c r="G29" s="204">
        <v>131</v>
      </c>
      <c r="H29" s="204">
        <v>12.242990654205608</v>
      </c>
      <c r="I29" s="204">
        <v>474</v>
      </c>
      <c r="J29" s="204">
        <v>3.403216542217117</v>
      </c>
      <c r="K29" s="204">
        <v>232</v>
      </c>
      <c r="L29" s="204">
        <v>28.677379480840543</v>
      </c>
      <c r="M29" s="204">
        <v>17</v>
      </c>
      <c r="N29" s="205">
        <v>0.61394005055976886</v>
      </c>
      <c r="O29" s="204">
        <v>3</v>
      </c>
      <c r="P29" s="204">
        <v>37.5</v>
      </c>
    </row>
    <row r="30" spans="1:16" ht="18" customHeight="1" x14ac:dyDescent="0.25">
      <c r="A30" s="202" t="s">
        <v>159</v>
      </c>
      <c r="B30" s="203" t="s">
        <v>282</v>
      </c>
      <c r="C30" s="204">
        <v>435</v>
      </c>
      <c r="D30" s="204">
        <v>4.4001618450333808</v>
      </c>
      <c r="E30" s="204">
        <v>11</v>
      </c>
      <c r="F30" s="204">
        <v>78.571428571428569</v>
      </c>
      <c r="G30" s="204">
        <v>91</v>
      </c>
      <c r="H30" s="204">
        <v>11.696658097686376</v>
      </c>
      <c r="I30" s="204">
        <v>226</v>
      </c>
      <c r="J30" s="204">
        <v>3.2973446162824627</v>
      </c>
      <c r="K30" s="204">
        <v>89</v>
      </c>
      <c r="L30" s="204">
        <v>23.98921832884097</v>
      </c>
      <c r="M30" s="204">
        <v>15</v>
      </c>
      <c r="N30" s="205">
        <v>0.80645161290322576</v>
      </c>
      <c r="O30" s="204">
        <v>3</v>
      </c>
      <c r="P30" s="204">
        <v>33.333333333333329</v>
      </c>
    </row>
    <row r="31" spans="1:16" ht="18" customHeight="1" x14ac:dyDescent="0.25">
      <c r="A31" s="202" t="s">
        <v>161</v>
      </c>
      <c r="B31" s="203" t="s">
        <v>283</v>
      </c>
      <c r="C31" s="204">
        <v>578</v>
      </c>
      <c r="D31" s="204">
        <v>5.6450825275905849</v>
      </c>
      <c r="E31" s="204">
        <v>6</v>
      </c>
      <c r="F31" s="204">
        <v>50</v>
      </c>
      <c r="G31" s="204">
        <v>38</v>
      </c>
      <c r="H31" s="204">
        <v>26.573426573426573</v>
      </c>
      <c r="I31" s="204">
        <v>296</v>
      </c>
      <c r="J31" s="204">
        <v>4.1065482796892345</v>
      </c>
      <c r="K31" s="204">
        <v>224</v>
      </c>
      <c r="L31" s="204">
        <v>28.607918263090674</v>
      </c>
      <c r="M31" s="204">
        <v>11</v>
      </c>
      <c r="N31" s="205">
        <v>0.52783109404990403</v>
      </c>
      <c r="O31" s="204">
        <v>3</v>
      </c>
      <c r="P31" s="204">
        <v>33.333333333333329</v>
      </c>
    </row>
    <row r="32" spans="1:16" ht="18" customHeight="1" x14ac:dyDescent="0.25">
      <c r="A32" s="202" t="s">
        <v>163</v>
      </c>
      <c r="B32" s="203" t="s">
        <v>284</v>
      </c>
      <c r="C32" s="204">
        <v>801</v>
      </c>
      <c r="D32" s="204">
        <v>5.1077668664711133</v>
      </c>
      <c r="E32" s="204">
        <v>4</v>
      </c>
      <c r="F32" s="204">
        <v>44.444444444444443</v>
      </c>
      <c r="G32" s="204">
        <v>119</v>
      </c>
      <c r="H32" s="204">
        <v>7.7981651376146797</v>
      </c>
      <c r="I32" s="204">
        <v>408</v>
      </c>
      <c r="J32" s="204">
        <v>3.9166746664106751</v>
      </c>
      <c r="K32" s="204">
        <v>251</v>
      </c>
      <c r="L32" s="204">
        <v>24.227799227799228</v>
      </c>
      <c r="M32" s="204">
        <v>10</v>
      </c>
      <c r="N32" s="205">
        <v>0.37313432835820892</v>
      </c>
      <c r="O32" s="204">
        <v>9</v>
      </c>
      <c r="P32" s="204">
        <v>64.285714285714292</v>
      </c>
    </row>
    <row r="33" spans="1:16" ht="39" customHeight="1" x14ac:dyDescent="0.25">
      <c r="A33" s="207" t="s">
        <v>165</v>
      </c>
      <c r="B33" s="208" t="s">
        <v>166</v>
      </c>
      <c r="C33" s="198">
        <v>6551</v>
      </c>
      <c r="D33" s="198">
        <v>6.6001047795599259</v>
      </c>
      <c r="E33" s="198">
        <v>63</v>
      </c>
      <c r="F33" s="198">
        <v>43.75</v>
      </c>
      <c r="G33" s="198">
        <v>754</v>
      </c>
      <c r="H33" s="198">
        <v>10.704145371947757</v>
      </c>
      <c r="I33" s="198">
        <v>2832</v>
      </c>
      <c r="J33" s="198">
        <v>4.230401529636711</v>
      </c>
      <c r="K33" s="198">
        <v>2788</v>
      </c>
      <c r="L33" s="198">
        <v>26.264719736222325</v>
      </c>
      <c r="M33" s="198">
        <v>84</v>
      </c>
      <c r="N33" s="200">
        <v>0.58187863674147966</v>
      </c>
      <c r="O33" s="198">
        <v>30</v>
      </c>
      <c r="P33" s="198">
        <v>41.095890410958901</v>
      </c>
    </row>
    <row r="34" spans="1:16" ht="18" customHeight="1" x14ac:dyDescent="0.25">
      <c r="A34" s="209" t="s">
        <v>167</v>
      </c>
      <c r="B34" s="210" t="s">
        <v>168</v>
      </c>
      <c r="C34" s="211">
        <v>784</v>
      </c>
      <c r="D34" s="211">
        <v>4.786617009585445</v>
      </c>
      <c r="E34" s="211">
        <v>5</v>
      </c>
      <c r="F34" s="211">
        <v>38.461538461538467</v>
      </c>
      <c r="G34" s="211">
        <v>53</v>
      </c>
      <c r="H34" s="211">
        <v>12.128146453089245</v>
      </c>
      <c r="I34" s="211">
        <v>538</v>
      </c>
      <c r="J34" s="211">
        <v>4.3219794344473002</v>
      </c>
      <c r="K34" s="211">
        <v>180</v>
      </c>
      <c r="L34" s="211">
        <v>20.247469066366705</v>
      </c>
      <c r="M34" s="211">
        <v>5</v>
      </c>
      <c r="N34" s="211">
        <v>0.19372336303758234</v>
      </c>
      <c r="O34" s="211">
        <v>3</v>
      </c>
      <c r="P34" s="211">
        <v>27.27272727272727</v>
      </c>
    </row>
    <row r="35" spans="1:16" ht="18" customHeight="1" x14ac:dyDescent="0.25">
      <c r="A35" s="202" t="s">
        <v>169</v>
      </c>
      <c r="B35" s="203" t="s">
        <v>285</v>
      </c>
      <c r="C35" s="204">
        <v>378</v>
      </c>
      <c r="D35" s="204">
        <v>5.9191982461634822</v>
      </c>
      <c r="E35" s="204">
        <v>7</v>
      </c>
      <c r="F35" s="204">
        <v>63.636363636363633</v>
      </c>
      <c r="G35" s="204">
        <v>33</v>
      </c>
      <c r="H35" s="204">
        <v>25</v>
      </c>
      <c r="I35" s="204">
        <v>203</v>
      </c>
      <c r="J35" s="204">
        <v>4.2808941374947276</v>
      </c>
      <c r="K35" s="204">
        <v>119</v>
      </c>
      <c r="L35" s="204">
        <v>33.055555555555557</v>
      </c>
      <c r="M35" s="204">
        <v>15</v>
      </c>
      <c r="N35" s="205">
        <v>1.3192612137203166</v>
      </c>
      <c r="O35" s="204">
        <v>1</v>
      </c>
      <c r="P35" s="204">
        <v>25</v>
      </c>
    </row>
    <row r="36" spans="1:16" ht="18" customHeight="1" x14ac:dyDescent="0.25">
      <c r="A36" s="202" t="s">
        <v>171</v>
      </c>
      <c r="B36" s="203" t="s">
        <v>286</v>
      </c>
      <c r="C36" s="204">
        <v>665</v>
      </c>
      <c r="D36" s="204">
        <v>4.3302728397473462</v>
      </c>
      <c r="E36" s="204">
        <v>11</v>
      </c>
      <c r="F36" s="204">
        <v>52.380952380952387</v>
      </c>
      <c r="G36" s="204">
        <v>118</v>
      </c>
      <c r="H36" s="204">
        <v>20.102214650766609</v>
      </c>
      <c r="I36" s="204">
        <v>330</v>
      </c>
      <c r="J36" s="204">
        <v>2.956989247311828</v>
      </c>
      <c r="K36" s="204">
        <v>187</v>
      </c>
      <c r="L36" s="204">
        <v>27.703703703703702</v>
      </c>
      <c r="M36" s="204">
        <v>18</v>
      </c>
      <c r="N36" s="205">
        <v>0.6211180124223602</v>
      </c>
      <c r="O36" s="204">
        <v>1</v>
      </c>
      <c r="P36" s="204">
        <v>6.25</v>
      </c>
    </row>
    <row r="37" spans="1:16" ht="18" customHeight="1" x14ac:dyDescent="0.25">
      <c r="A37" s="202" t="s">
        <v>173</v>
      </c>
      <c r="B37" s="203" t="s">
        <v>287</v>
      </c>
      <c r="C37" s="204">
        <v>4724</v>
      </c>
      <c r="D37" s="204">
        <v>7.7272875977361206</v>
      </c>
      <c r="E37" s="204">
        <v>40</v>
      </c>
      <c r="F37" s="204">
        <v>40.404040404040401</v>
      </c>
      <c r="G37" s="204">
        <v>550</v>
      </c>
      <c r="H37" s="204">
        <v>9.3410326086956523</v>
      </c>
      <c r="I37" s="204">
        <v>1761</v>
      </c>
      <c r="J37" s="204">
        <v>4.5628854226045501</v>
      </c>
      <c r="K37" s="204">
        <v>2302</v>
      </c>
      <c r="L37" s="204">
        <v>26.487170636290415</v>
      </c>
      <c r="M37" s="204">
        <v>46</v>
      </c>
      <c r="N37" s="205">
        <v>0.58823529411764708</v>
      </c>
      <c r="O37" s="204">
        <v>25</v>
      </c>
      <c r="P37" s="204">
        <v>59.523809523809526</v>
      </c>
    </row>
    <row r="38" spans="1:16" ht="38.25" customHeight="1" x14ac:dyDescent="0.25">
      <c r="A38" s="207" t="s">
        <v>174</v>
      </c>
      <c r="B38" s="208" t="s">
        <v>288</v>
      </c>
      <c r="C38" s="198">
        <v>4431</v>
      </c>
      <c r="D38" s="198">
        <v>6.1833658945018142</v>
      </c>
      <c r="E38" s="198">
        <v>55</v>
      </c>
      <c r="F38" s="198">
        <v>56.12244897959183</v>
      </c>
      <c r="G38" s="198">
        <v>684</v>
      </c>
      <c r="H38" s="198">
        <v>18.47649918962723</v>
      </c>
      <c r="I38" s="198">
        <v>2204</v>
      </c>
      <c r="J38" s="198">
        <v>4.4610869345207975</v>
      </c>
      <c r="K38" s="198">
        <v>1310</v>
      </c>
      <c r="L38" s="198">
        <v>32.273959103227398</v>
      </c>
      <c r="M38" s="198">
        <v>158</v>
      </c>
      <c r="N38" s="200">
        <v>1.1013522933221802</v>
      </c>
      <c r="O38" s="198">
        <v>20</v>
      </c>
      <c r="P38" s="198">
        <v>40</v>
      </c>
    </row>
    <row r="39" spans="1:16" ht="18" customHeight="1" x14ac:dyDescent="0.25">
      <c r="A39" s="206" t="s">
        <v>176</v>
      </c>
      <c r="B39" s="206" t="s">
        <v>289</v>
      </c>
      <c r="C39" s="204">
        <v>533</v>
      </c>
      <c r="D39" s="204">
        <v>7.3884114222345438</v>
      </c>
      <c r="E39" s="204">
        <v>12</v>
      </c>
      <c r="F39" s="204">
        <v>70.588235294117652</v>
      </c>
      <c r="G39" s="204">
        <v>85</v>
      </c>
      <c r="H39" s="204">
        <v>14.285714285714285</v>
      </c>
      <c r="I39" s="204">
        <v>264</v>
      </c>
      <c r="J39" s="204">
        <v>5.5369127516778525</v>
      </c>
      <c r="K39" s="204">
        <v>152</v>
      </c>
      <c r="L39" s="204">
        <v>27.24014336917563</v>
      </c>
      <c r="M39" s="204">
        <v>13</v>
      </c>
      <c r="N39" s="205">
        <v>1.0325655281969817</v>
      </c>
      <c r="O39" s="204">
        <v>7</v>
      </c>
      <c r="P39" s="204">
        <v>41.17647058823529</v>
      </c>
    </row>
    <row r="40" spans="1:16" ht="18" customHeight="1" x14ac:dyDescent="0.25">
      <c r="A40" s="202" t="s">
        <v>178</v>
      </c>
      <c r="B40" s="203" t="s">
        <v>290</v>
      </c>
      <c r="C40" s="204">
        <v>533</v>
      </c>
      <c r="D40" s="204">
        <v>5.7373519913885902</v>
      </c>
      <c r="E40" s="204">
        <v>6</v>
      </c>
      <c r="F40" s="204">
        <v>75</v>
      </c>
      <c r="G40" s="204">
        <v>86</v>
      </c>
      <c r="H40" s="204">
        <v>9.695603156708005</v>
      </c>
      <c r="I40" s="204">
        <v>260</v>
      </c>
      <c r="J40" s="204">
        <v>4.5037242335007797</v>
      </c>
      <c r="K40" s="204">
        <v>168</v>
      </c>
      <c r="L40" s="204">
        <v>25.570776255707763</v>
      </c>
      <c r="M40" s="204">
        <v>11</v>
      </c>
      <c r="N40" s="205">
        <v>0.5617977528089888</v>
      </c>
      <c r="O40" s="204">
        <v>2</v>
      </c>
      <c r="P40" s="204">
        <v>28.571428571428569</v>
      </c>
    </row>
    <row r="41" spans="1:16" ht="18" customHeight="1" x14ac:dyDescent="0.25">
      <c r="A41" s="202" t="s">
        <v>180</v>
      </c>
      <c r="B41" s="203" t="s">
        <v>291</v>
      </c>
      <c r="C41" s="204">
        <v>1660</v>
      </c>
      <c r="D41" s="204">
        <v>7.3037662794790572</v>
      </c>
      <c r="E41" s="204">
        <v>19</v>
      </c>
      <c r="F41" s="204">
        <v>39.583333333333329</v>
      </c>
      <c r="G41" s="204">
        <v>266</v>
      </c>
      <c r="H41" s="204">
        <v>27.170582226762001</v>
      </c>
      <c r="I41" s="204">
        <v>762</v>
      </c>
      <c r="J41" s="204">
        <v>4.9480519480519476</v>
      </c>
      <c r="K41" s="204">
        <v>527</v>
      </c>
      <c r="L41" s="204">
        <v>34.021949644932214</v>
      </c>
      <c r="M41" s="204">
        <v>81</v>
      </c>
      <c r="N41" s="205">
        <v>1.709221354716185</v>
      </c>
      <c r="O41" s="204">
        <v>5</v>
      </c>
      <c r="P41" s="204">
        <v>38.461538461538467</v>
      </c>
    </row>
    <row r="42" spans="1:16" ht="18" customHeight="1" x14ac:dyDescent="0.25">
      <c r="A42" s="202" t="s">
        <v>182</v>
      </c>
      <c r="B42" s="203" t="s">
        <v>292</v>
      </c>
      <c r="C42" s="204">
        <v>697</v>
      </c>
      <c r="D42" s="204">
        <v>5.8734305216145613</v>
      </c>
      <c r="E42" s="204">
        <v>7</v>
      </c>
      <c r="F42" s="204">
        <v>63.636363636363633</v>
      </c>
      <c r="G42" s="204">
        <v>112</v>
      </c>
      <c r="H42" s="204">
        <v>16.918429003021149</v>
      </c>
      <c r="I42" s="204">
        <v>290</v>
      </c>
      <c r="J42" s="204">
        <v>3.3630986895512001</v>
      </c>
      <c r="K42" s="204">
        <v>266</v>
      </c>
      <c r="L42" s="204">
        <v>39.002932551319645</v>
      </c>
      <c r="M42" s="204">
        <v>21</v>
      </c>
      <c r="N42" s="205">
        <v>1.1134676564156947</v>
      </c>
      <c r="O42" s="204">
        <v>1</v>
      </c>
      <c r="P42" s="204">
        <v>33.333333333333329</v>
      </c>
    </row>
    <row r="43" spans="1:16" ht="18" customHeight="1" x14ac:dyDescent="0.25">
      <c r="A43" s="202" t="s">
        <v>184</v>
      </c>
      <c r="B43" s="203" t="s">
        <v>293</v>
      </c>
      <c r="C43" s="204">
        <v>529</v>
      </c>
      <c r="D43" s="204">
        <v>4.5599517282992847</v>
      </c>
      <c r="E43" s="204">
        <v>3</v>
      </c>
      <c r="F43" s="204">
        <v>100</v>
      </c>
      <c r="G43" s="204">
        <v>80</v>
      </c>
      <c r="H43" s="204">
        <v>23.121387283236995</v>
      </c>
      <c r="I43" s="204">
        <v>319</v>
      </c>
      <c r="J43" s="204">
        <v>3.7631237466084695</v>
      </c>
      <c r="K43" s="204">
        <v>106</v>
      </c>
      <c r="L43" s="204">
        <v>30.1994301994302</v>
      </c>
      <c r="M43" s="204">
        <v>20</v>
      </c>
      <c r="N43" s="205">
        <v>0.82576383154417832</v>
      </c>
      <c r="O43" s="204">
        <v>1</v>
      </c>
      <c r="P43" s="204">
        <v>50</v>
      </c>
    </row>
    <row r="44" spans="1:16" ht="18" customHeight="1" x14ac:dyDescent="0.25">
      <c r="A44" s="202" t="s">
        <v>186</v>
      </c>
      <c r="B44" s="203" t="s">
        <v>294</v>
      </c>
      <c r="C44" s="204">
        <v>479</v>
      </c>
      <c r="D44" s="204">
        <v>5.3459821428571423</v>
      </c>
      <c r="E44" s="204">
        <v>8</v>
      </c>
      <c r="F44" s="204">
        <v>72.727272727272734</v>
      </c>
      <c r="G44" s="204">
        <v>55</v>
      </c>
      <c r="H44" s="204">
        <v>23.605150214592275</v>
      </c>
      <c r="I44" s="204">
        <v>309</v>
      </c>
      <c r="J44" s="204">
        <v>4.8554368321810184</v>
      </c>
      <c r="K44" s="204">
        <v>91</v>
      </c>
      <c r="L44" s="204">
        <v>34.732824427480921</v>
      </c>
      <c r="M44" s="204">
        <v>12</v>
      </c>
      <c r="N44" s="205">
        <v>0.57636887608069165</v>
      </c>
      <c r="O44" s="204">
        <v>4</v>
      </c>
      <c r="P44" s="204">
        <v>50</v>
      </c>
    </row>
    <row r="45" spans="1:16" ht="32.25" customHeight="1" x14ac:dyDescent="0.25">
      <c r="A45" s="207" t="s">
        <v>188</v>
      </c>
      <c r="B45" s="208" t="s">
        <v>189</v>
      </c>
      <c r="C45" s="198">
        <v>13545</v>
      </c>
      <c r="D45" s="198">
        <v>9.6792173732840734</v>
      </c>
      <c r="E45" s="198">
        <v>64</v>
      </c>
      <c r="F45" s="198">
        <v>42.384105960264904</v>
      </c>
      <c r="G45" s="198">
        <v>1014</v>
      </c>
      <c r="H45" s="198">
        <v>8.9080207326715275</v>
      </c>
      <c r="I45" s="198">
        <v>4175</v>
      </c>
      <c r="J45" s="198">
        <v>5.3646689967105265</v>
      </c>
      <c r="K45" s="198">
        <v>7996</v>
      </c>
      <c r="L45" s="198">
        <v>25.666869964369404</v>
      </c>
      <c r="M45" s="198">
        <v>231</v>
      </c>
      <c r="N45" s="200">
        <v>1.1960236098167134</v>
      </c>
      <c r="O45" s="198">
        <v>65</v>
      </c>
      <c r="P45" s="198">
        <v>57.017543859649123</v>
      </c>
    </row>
    <row r="46" spans="1:16" ht="18" customHeight="1" x14ac:dyDescent="0.25">
      <c r="A46" s="202" t="s">
        <v>190</v>
      </c>
      <c r="B46" s="202" t="s">
        <v>295</v>
      </c>
      <c r="C46" s="204">
        <v>42</v>
      </c>
      <c r="D46" s="204">
        <v>7.023411371237458</v>
      </c>
      <c r="E46" s="204">
        <v>0</v>
      </c>
      <c r="F46" s="204">
        <v>0</v>
      </c>
      <c r="G46" s="204">
        <v>0</v>
      </c>
      <c r="H46" s="204">
        <v>0</v>
      </c>
      <c r="I46" s="204">
        <v>8</v>
      </c>
      <c r="J46" s="204">
        <v>2.6402640264026402</v>
      </c>
      <c r="K46" s="204">
        <v>34</v>
      </c>
      <c r="L46" s="204">
        <v>24.817518248175183</v>
      </c>
      <c r="M46" s="204">
        <v>0</v>
      </c>
      <c r="N46" s="205">
        <v>0</v>
      </c>
      <c r="O46" s="204">
        <v>0</v>
      </c>
      <c r="P46" s="204" t="e">
        <v>#DIV/0!</v>
      </c>
    </row>
    <row r="47" spans="1:16" ht="18" customHeight="1" x14ac:dyDescent="0.25">
      <c r="A47" s="202" t="s">
        <v>192</v>
      </c>
      <c r="B47" s="203" t="s">
        <v>296</v>
      </c>
      <c r="C47" s="204">
        <v>13503</v>
      </c>
      <c r="D47" s="204">
        <v>9.6906151096949209</v>
      </c>
      <c r="E47" s="204">
        <v>64</v>
      </c>
      <c r="F47" s="204">
        <v>42.666666666666671</v>
      </c>
      <c r="G47" s="204">
        <v>1014</v>
      </c>
      <c r="H47" s="204">
        <v>8.9213443603730429</v>
      </c>
      <c r="I47" s="204">
        <v>4167</v>
      </c>
      <c r="J47" s="204">
        <v>5.3753176558609921</v>
      </c>
      <c r="K47" s="204">
        <v>7962</v>
      </c>
      <c r="L47" s="204">
        <v>25.6706216146505</v>
      </c>
      <c r="M47" s="204">
        <v>231</v>
      </c>
      <c r="N47" s="205">
        <v>1.2047564410138729</v>
      </c>
      <c r="O47" s="204">
        <v>65</v>
      </c>
      <c r="P47" s="204">
        <v>57.017543859649123</v>
      </c>
    </row>
    <row r="48" spans="1:16" ht="35.25" customHeight="1" x14ac:dyDescent="0.25">
      <c r="A48" s="207" t="s">
        <v>194</v>
      </c>
      <c r="B48" s="208" t="s">
        <v>195</v>
      </c>
      <c r="C48" s="198">
        <v>5208</v>
      </c>
      <c r="D48" s="198">
        <v>4.6747930991149484</v>
      </c>
      <c r="E48" s="198">
        <v>48</v>
      </c>
      <c r="F48" s="198">
        <v>53.333333333333336</v>
      </c>
      <c r="G48" s="198">
        <v>721</v>
      </c>
      <c r="H48" s="198">
        <v>11.340044039005976</v>
      </c>
      <c r="I48" s="198">
        <v>2763</v>
      </c>
      <c r="J48" s="198">
        <v>3.5307648073605522</v>
      </c>
      <c r="K48" s="198">
        <v>1489</v>
      </c>
      <c r="L48" s="198">
        <v>28.410608662468995</v>
      </c>
      <c r="M48" s="198">
        <v>164</v>
      </c>
      <c r="N48" s="200">
        <v>0.76642676885690253</v>
      </c>
      <c r="O48" s="198">
        <v>23</v>
      </c>
      <c r="P48" s="198">
        <v>35.9375</v>
      </c>
    </row>
    <row r="49" spans="1:16" ht="18" customHeight="1" x14ac:dyDescent="0.25">
      <c r="A49" s="202" t="s">
        <v>196</v>
      </c>
      <c r="B49" s="203" t="s">
        <v>297</v>
      </c>
      <c r="C49" s="204">
        <v>1281</v>
      </c>
      <c r="D49" s="204">
        <v>4.3334122661614964</v>
      </c>
      <c r="E49" s="204">
        <v>12</v>
      </c>
      <c r="F49" s="204">
        <v>63.157894736842103</v>
      </c>
      <c r="G49" s="204">
        <v>157</v>
      </c>
      <c r="H49" s="204">
        <v>10.76079506511309</v>
      </c>
      <c r="I49" s="204">
        <v>682</v>
      </c>
      <c r="J49" s="204">
        <v>3.2244338329157012</v>
      </c>
      <c r="K49" s="204">
        <v>388</v>
      </c>
      <c r="L49" s="204">
        <v>28.362573099415204</v>
      </c>
      <c r="M49" s="204">
        <v>35</v>
      </c>
      <c r="N49" s="205">
        <v>0.63108546700324564</v>
      </c>
      <c r="O49" s="204">
        <v>7</v>
      </c>
      <c r="P49" s="204">
        <v>38.888888888888893</v>
      </c>
    </row>
    <row r="50" spans="1:16" ht="18" customHeight="1" x14ac:dyDescent="0.25">
      <c r="A50" s="202" t="s">
        <v>198</v>
      </c>
      <c r="B50" s="203" t="s">
        <v>298</v>
      </c>
      <c r="C50" s="204">
        <v>1222</v>
      </c>
      <c r="D50" s="204">
        <v>4.7037992224489011</v>
      </c>
      <c r="E50" s="204">
        <v>20</v>
      </c>
      <c r="F50" s="204">
        <v>57.142857142857139</v>
      </c>
      <c r="G50" s="204">
        <v>233</v>
      </c>
      <c r="H50" s="204">
        <v>12.328042328042327</v>
      </c>
      <c r="I50" s="204">
        <v>621</v>
      </c>
      <c r="J50" s="204">
        <v>3.4655951783023609</v>
      </c>
      <c r="K50" s="204">
        <v>320</v>
      </c>
      <c r="L50" s="204">
        <v>27.095681625740898</v>
      </c>
      <c r="M50" s="204">
        <v>23</v>
      </c>
      <c r="N50" s="205">
        <v>0.46577561765897124</v>
      </c>
      <c r="O50" s="204">
        <v>5</v>
      </c>
      <c r="P50" s="204">
        <v>31.25</v>
      </c>
    </row>
    <row r="51" spans="1:16" ht="18" customHeight="1" x14ac:dyDescent="0.25">
      <c r="A51" s="202" t="s">
        <v>200</v>
      </c>
      <c r="B51" s="203" t="s">
        <v>299</v>
      </c>
      <c r="C51" s="204">
        <v>500</v>
      </c>
      <c r="D51" s="204">
        <v>4.7510452299505896</v>
      </c>
      <c r="E51" s="204">
        <v>3</v>
      </c>
      <c r="F51" s="204">
        <v>33.333333333333329</v>
      </c>
      <c r="G51" s="204">
        <v>78</v>
      </c>
      <c r="H51" s="204">
        <v>6.9026548672566372</v>
      </c>
      <c r="I51" s="204">
        <v>233</v>
      </c>
      <c r="J51" s="204">
        <v>3.2960814825293534</v>
      </c>
      <c r="K51" s="204">
        <v>130</v>
      </c>
      <c r="L51" s="204">
        <v>27.083333333333332</v>
      </c>
      <c r="M51" s="204">
        <v>56</v>
      </c>
      <c r="N51" s="205">
        <v>3.0567685589519651</v>
      </c>
      <c r="O51" s="204">
        <v>0</v>
      </c>
      <c r="P51" s="204">
        <v>0</v>
      </c>
    </row>
    <row r="52" spans="1:16" ht="18" customHeight="1" x14ac:dyDescent="0.25">
      <c r="A52" s="202" t="s">
        <v>202</v>
      </c>
      <c r="B52" s="203" t="s">
        <v>300</v>
      </c>
      <c r="C52" s="204">
        <v>948</v>
      </c>
      <c r="D52" s="204">
        <v>4.635696821515892</v>
      </c>
      <c r="E52" s="204">
        <v>8</v>
      </c>
      <c r="F52" s="204">
        <v>57.142857142857139</v>
      </c>
      <c r="G52" s="204">
        <v>119</v>
      </c>
      <c r="H52" s="204">
        <v>12.60593220338983</v>
      </c>
      <c r="I52" s="204">
        <v>507</v>
      </c>
      <c r="J52" s="204">
        <v>3.5360580276189149</v>
      </c>
      <c r="K52" s="204">
        <v>289</v>
      </c>
      <c r="L52" s="204">
        <v>30.104166666666664</v>
      </c>
      <c r="M52" s="204">
        <v>20</v>
      </c>
      <c r="N52" s="205">
        <v>0.47824007651841227</v>
      </c>
      <c r="O52" s="204">
        <v>5</v>
      </c>
      <c r="P52" s="204">
        <v>41.666666666666671</v>
      </c>
    </row>
    <row r="53" spans="1:16" ht="18" customHeight="1" x14ac:dyDescent="0.25">
      <c r="A53" s="202" t="s">
        <v>204</v>
      </c>
      <c r="B53" s="203" t="s">
        <v>301</v>
      </c>
      <c r="C53" s="204">
        <v>1257</v>
      </c>
      <c r="D53" s="204">
        <v>5.0498152016712199</v>
      </c>
      <c r="E53" s="204">
        <v>5</v>
      </c>
      <c r="F53" s="204">
        <v>38.461538461538467</v>
      </c>
      <c r="G53" s="204">
        <v>134</v>
      </c>
      <c r="H53" s="204">
        <v>14.331550802139038</v>
      </c>
      <c r="I53" s="204">
        <v>720</v>
      </c>
      <c r="J53" s="204">
        <v>4.0499493756328047</v>
      </c>
      <c r="K53" s="204">
        <v>362</v>
      </c>
      <c r="L53" s="204">
        <v>28.913738019169326</v>
      </c>
      <c r="M53" s="204">
        <v>30</v>
      </c>
      <c r="N53" s="205">
        <v>0.61224489795918369</v>
      </c>
      <c r="O53" s="204">
        <v>6</v>
      </c>
      <c r="P53" s="204">
        <v>42.857142857142854</v>
      </c>
    </row>
    <row r="54" spans="1:16" ht="35.25" customHeight="1" x14ac:dyDescent="0.25">
      <c r="A54" s="207" t="s">
        <v>206</v>
      </c>
      <c r="B54" s="208" t="s">
        <v>207</v>
      </c>
      <c r="C54" s="198">
        <v>2274</v>
      </c>
      <c r="D54" s="198">
        <v>4.9749502286201839</v>
      </c>
      <c r="E54" s="198">
        <v>17</v>
      </c>
      <c r="F54" s="198">
        <v>65.384615384615387</v>
      </c>
      <c r="G54" s="198">
        <v>324</v>
      </c>
      <c r="H54" s="198">
        <v>13.160032493907392</v>
      </c>
      <c r="I54" s="198">
        <v>1127</v>
      </c>
      <c r="J54" s="198">
        <v>3.5971911905521861</v>
      </c>
      <c r="K54" s="198">
        <v>730</v>
      </c>
      <c r="L54" s="198">
        <v>25</v>
      </c>
      <c r="M54" s="198">
        <v>63</v>
      </c>
      <c r="N54" s="200">
        <v>0.70469798657718119</v>
      </c>
      <c r="O54" s="198">
        <v>13</v>
      </c>
      <c r="P54" s="198">
        <v>41.935483870967744</v>
      </c>
    </row>
    <row r="55" spans="1:16" ht="18" customHeight="1" x14ac:dyDescent="0.25">
      <c r="A55" s="202" t="s">
        <v>208</v>
      </c>
      <c r="B55" s="203" t="s">
        <v>302</v>
      </c>
      <c r="C55" s="204">
        <v>1262</v>
      </c>
      <c r="D55" s="204">
        <v>6.1016293574433114</v>
      </c>
      <c r="E55" s="204">
        <v>4</v>
      </c>
      <c r="F55" s="204">
        <v>50</v>
      </c>
      <c r="G55" s="204">
        <v>153</v>
      </c>
      <c r="H55" s="204">
        <v>11.529766390354181</v>
      </c>
      <c r="I55" s="204">
        <v>580</v>
      </c>
      <c r="J55" s="204">
        <v>4.3235184494968317</v>
      </c>
      <c r="K55" s="204">
        <v>476</v>
      </c>
      <c r="L55" s="204">
        <v>27.107061503416858</v>
      </c>
      <c r="M55" s="204">
        <v>41</v>
      </c>
      <c r="N55" s="205">
        <v>0.98534006248497952</v>
      </c>
      <c r="O55" s="204">
        <v>8</v>
      </c>
      <c r="P55" s="204">
        <v>50</v>
      </c>
    </row>
    <row r="56" spans="1:16" ht="18" customHeight="1" x14ac:dyDescent="0.25">
      <c r="A56" s="202" t="s">
        <v>210</v>
      </c>
      <c r="B56" s="203" t="s">
        <v>303</v>
      </c>
      <c r="C56" s="204" t="s">
        <v>304</v>
      </c>
      <c r="D56" s="204" t="s">
        <v>304</v>
      </c>
      <c r="E56" s="204" t="s">
        <v>304</v>
      </c>
      <c r="F56" s="204" t="s">
        <v>304</v>
      </c>
      <c r="G56" s="204" t="s">
        <v>304</v>
      </c>
      <c r="H56" s="204" t="s">
        <v>304</v>
      </c>
      <c r="I56" s="204" t="s">
        <v>304</v>
      </c>
      <c r="J56" s="204" t="s">
        <v>304</v>
      </c>
      <c r="K56" s="204" t="s">
        <v>304</v>
      </c>
      <c r="L56" s="204" t="s">
        <v>304</v>
      </c>
      <c r="M56" s="204" t="s">
        <v>304</v>
      </c>
      <c r="N56" s="204" t="s">
        <v>304</v>
      </c>
      <c r="O56" s="204" t="s">
        <v>304</v>
      </c>
      <c r="P56" s="204" t="s">
        <v>304</v>
      </c>
    </row>
    <row r="57" spans="1:16" ht="18" customHeight="1" x14ac:dyDescent="0.25">
      <c r="A57" s="202" t="s">
        <v>212</v>
      </c>
      <c r="B57" s="203" t="s">
        <v>305</v>
      </c>
      <c r="C57" s="204">
        <v>318</v>
      </c>
      <c r="D57" s="204">
        <v>3.8234940483347364</v>
      </c>
      <c r="E57" s="204">
        <v>3</v>
      </c>
      <c r="F57" s="204">
        <v>100</v>
      </c>
      <c r="G57" s="204">
        <v>41</v>
      </c>
      <c r="H57" s="204">
        <v>11.51685393258427</v>
      </c>
      <c r="I57" s="204">
        <v>176</v>
      </c>
      <c r="J57" s="204">
        <v>3.041825095057034</v>
      </c>
      <c r="K57" s="204">
        <v>95</v>
      </c>
      <c r="L57" s="204">
        <v>21.541950113378686</v>
      </c>
      <c r="M57" s="204">
        <v>2</v>
      </c>
      <c r="N57" s="205">
        <v>0.11580775911986102</v>
      </c>
      <c r="O57" s="204">
        <v>1</v>
      </c>
      <c r="P57" s="204">
        <v>25</v>
      </c>
    </row>
    <row r="58" spans="1:16" ht="18" customHeight="1" x14ac:dyDescent="0.25">
      <c r="A58" s="209" t="s">
        <v>214</v>
      </c>
      <c r="B58" s="210" t="s">
        <v>215</v>
      </c>
      <c r="C58" s="211">
        <v>373</v>
      </c>
      <c r="D58" s="211">
        <v>4.3046739757645707</v>
      </c>
      <c r="E58" s="211">
        <v>5</v>
      </c>
      <c r="F58" s="211">
        <v>62.5</v>
      </c>
      <c r="G58" s="211">
        <v>91</v>
      </c>
      <c r="H58" s="211">
        <v>13.746223564954683</v>
      </c>
      <c r="I58" s="211">
        <v>199</v>
      </c>
      <c r="J58" s="211">
        <v>3.3439758023861539</v>
      </c>
      <c r="K58" s="211">
        <v>60</v>
      </c>
      <c r="L58" s="211">
        <v>15.915119363395224</v>
      </c>
      <c r="M58" s="211">
        <v>15</v>
      </c>
      <c r="N58" s="211">
        <v>0.90361445783132521</v>
      </c>
      <c r="O58" s="211">
        <v>3</v>
      </c>
      <c r="P58" s="211">
        <v>42.857142857142854</v>
      </c>
    </row>
    <row r="59" spans="1:16" ht="18" customHeight="1" x14ac:dyDescent="0.25">
      <c r="A59" s="202" t="s">
        <v>216</v>
      </c>
      <c r="B59" s="203" t="s">
        <v>306</v>
      </c>
      <c r="C59" s="204">
        <v>321</v>
      </c>
      <c r="D59" s="204">
        <v>3.9905519641969174</v>
      </c>
      <c r="E59" s="204">
        <v>5</v>
      </c>
      <c r="F59" s="204">
        <v>71.428571428571431</v>
      </c>
      <c r="G59" s="204">
        <v>39</v>
      </c>
      <c r="H59" s="204">
        <v>33.333333333333329</v>
      </c>
      <c r="I59" s="204">
        <v>172</v>
      </c>
      <c r="J59" s="204">
        <v>2.7840725153771446</v>
      </c>
      <c r="K59" s="204">
        <v>99</v>
      </c>
      <c r="L59" s="204">
        <v>28.612716763005778</v>
      </c>
      <c r="M59" s="204">
        <v>5</v>
      </c>
      <c r="N59" s="205">
        <v>0.35919540229885055</v>
      </c>
      <c r="O59" s="204">
        <v>1</v>
      </c>
      <c r="P59" s="204">
        <v>25</v>
      </c>
    </row>
    <row r="60" spans="1:16" ht="34.5" customHeight="1" x14ac:dyDescent="0.25">
      <c r="A60" s="207" t="s">
        <v>218</v>
      </c>
      <c r="B60" s="208" t="s">
        <v>219</v>
      </c>
      <c r="C60" s="198">
        <v>1529</v>
      </c>
      <c r="D60" s="198">
        <v>4.0918457462466886</v>
      </c>
      <c r="E60" s="198">
        <v>13</v>
      </c>
      <c r="F60" s="204">
        <v>65</v>
      </c>
      <c r="G60" s="198">
        <v>264</v>
      </c>
      <c r="H60" s="198">
        <v>12.686208553580009</v>
      </c>
      <c r="I60" s="198">
        <v>963</v>
      </c>
      <c r="J60" s="198">
        <v>3.484081041968162</v>
      </c>
      <c r="K60" s="198">
        <v>248</v>
      </c>
      <c r="L60" s="198">
        <v>25.152129817444219</v>
      </c>
      <c r="M60" s="198">
        <v>35</v>
      </c>
      <c r="N60" s="200">
        <v>0.52918052615663747</v>
      </c>
      <c r="O60" s="198">
        <v>6</v>
      </c>
      <c r="P60" s="198">
        <v>23.076923076923077</v>
      </c>
    </row>
    <row r="61" spans="1:16" ht="18" customHeight="1" x14ac:dyDescent="0.25">
      <c r="A61" s="202" t="s">
        <v>220</v>
      </c>
      <c r="B61" s="203" t="s">
        <v>307</v>
      </c>
      <c r="C61" s="204">
        <v>197</v>
      </c>
      <c r="D61" s="204">
        <v>3.9048562933597624</v>
      </c>
      <c r="E61" s="204">
        <v>1</v>
      </c>
      <c r="F61" s="204">
        <v>50</v>
      </c>
      <c r="G61" s="204">
        <v>68</v>
      </c>
      <c r="H61" s="204">
        <v>8.5858585858585847</v>
      </c>
      <c r="I61" s="204">
        <v>108</v>
      </c>
      <c r="J61" s="204">
        <v>3.4220532319391634</v>
      </c>
      <c r="K61" s="204">
        <v>16</v>
      </c>
      <c r="L61" s="204">
        <v>23.52941176470588</v>
      </c>
      <c r="M61" s="204">
        <v>2</v>
      </c>
      <c r="N61" s="205">
        <v>0.19550342130987292</v>
      </c>
      <c r="O61" s="204">
        <v>2</v>
      </c>
      <c r="P61" s="204">
        <v>50</v>
      </c>
    </row>
    <row r="62" spans="1:16" ht="18" customHeight="1" x14ac:dyDescent="0.25">
      <c r="A62" s="206" t="s">
        <v>222</v>
      </c>
      <c r="B62" s="206" t="s">
        <v>308</v>
      </c>
      <c r="C62" s="204">
        <v>373</v>
      </c>
      <c r="D62" s="204">
        <v>5.0378173960021613</v>
      </c>
      <c r="E62" s="204">
        <v>4</v>
      </c>
      <c r="F62" s="205">
        <v>100</v>
      </c>
      <c r="G62" s="204">
        <v>73</v>
      </c>
      <c r="H62" s="204">
        <v>17.339667458432302</v>
      </c>
      <c r="I62" s="204">
        <v>209</v>
      </c>
      <c r="J62" s="204">
        <v>3.7855460967216086</v>
      </c>
      <c r="K62" s="204">
        <v>79</v>
      </c>
      <c r="L62" s="204">
        <v>25.901639344262296</v>
      </c>
      <c r="M62" s="204">
        <v>7</v>
      </c>
      <c r="N62" s="205">
        <v>0.61082024432809767</v>
      </c>
      <c r="O62" s="204">
        <v>1</v>
      </c>
      <c r="P62" s="204">
        <v>12.5</v>
      </c>
    </row>
    <row r="63" spans="1:16" ht="18" customHeight="1" x14ac:dyDescent="0.25">
      <c r="A63" s="202" t="s">
        <v>224</v>
      </c>
      <c r="B63" s="203" t="s">
        <v>309</v>
      </c>
      <c r="C63" s="204">
        <v>304</v>
      </c>
      <c r="D63" s="204">
        <v>3.4188034188034191</v>
      </c>
      <c r="E63" s="204">
        <v>5</v>
      </c>
      <c r="F63" s="204">
        <v>100</v>
      </c>
      <c r="G63" s="204">
        <v>49</v>
      </c>
      <c r="H63" s="204">
        <v>12.128712871287128</v>
      </c>
      <c r="I63" s="204">
        <v>211</v>
      </c>
      <c r="J63" s="204">
        <v>3.1743643749059727</v>
      </c>
      <c r="K63" s="204">
        <v>24</v>
      </c>
      <c r="L63" s="204">
        <v>16.326530612244898</v>
      </c>
      <c r="M63" s="204">
        <v>14</v>
      </c>
      <c r="N63" s="205">
        <v>0.83135391923990498</v>
      </c>
      <c r="O63" s="204">
        <v>1</v>
      </c>
      <c r="P63" s="204">
        <v>20</v>
      </c>
    </row>
    <row r="64" spans="1:16" ht="18" customHeight="1" x14ac:dyDescent="0.25">
      <c r="A64" s="202" t="s">
        <v>226</v>
      </c>
      <c r="B64" s="203" t="s">
        <v>310</v>
      </c>
      <c r="C64" s="204">
        <v>655</v>
      </c>
      <c r="D64" s="204">
        <v>4.0871084487707474</v>
      </c>
      <c r="E64" s="204">
        <v>3</v>
      </c>
      <c r="F64" s="204">
        <v>30</v>
      </c>
      <c r="G64" s="204">
        <v>74</v>
      </c>
      <c r="H64" s="204">
        <v>15.948275862068966</v>
      </c>
      <c r="I64" s="204">
        <v>435</v>
      </c>
      <c r="J64" s="204">
        <v>3.5319909061383568</v>
      </c>
      <c r="K64" s="204">
        <v>129</v>
      </c>
      <c r="L64" s="204">
        <v>27.682403433476395</v>
      </c>
      <c r="M64" s="204">
        <v>12</v>
      </c>
      <c r="N64" s="205">
        <v>0.43462513582035489</v>
      </c>
      <c r="O64" s="204">
        <v>2</v>
      </c>
      <c r="P64" s="204">
        <v>22.222222222222221</v>
      </c>
    </row>
    <row r="65" spans="1:16" ht="24" customHeight="1" x14ac:dyDescent="0.25">
      <c r="A65" s="212"/>
      <c r="B65" s="213" t="s">
        <v>311</v>
      </c>
      <c r="C65" s="214">
        <v>448</v>
      </c>
      <c r="D65" s="214">
        <v>6.931765434008974</v>
      </c>
      <c r="E65" s="214">
        <v>4</v>
      </c>
      <c r="F65" s="214">
        <v>36.363636363636367</v>
      </c>
      <c r="G65" s="214">
        <v>7</v>
      </c>
      <c r="H65" s="214">
        <v>21.212121212121211</v>
      </c>
      <c r="I65" s="214">
        <v>72</v>
      </c>
      <c r="J65" s="214">
        <v>2.2613065326633168</v>
      </c>
      <c r="K65" s="214">
        <v>360</v>
      </c>
      <c r="L65" s="214">
        <v>22.126613398893667</v>
      </c>
      <c r="M65" s="214">
        <v>5</v>
      </c>
      <c r="N65" s="214">
        <v>0.311332503113325</v>
      </c>
      <c r="O65" s="214">
        <v>0</v>
      </c>
      <c r="P65" s="214">
        <v>0</v>
      </c>
    </row>
  </sheetData>
  <hyperlinks>
    <hyperlink ref="A7" location="'Table of Contents'!A1" display="Link to Table of Contents" xr:uid="{6DC8B951-60C0-47D8-BF5C-F7103C0A0A26}"/>
    <hyperlink ref="A4" location="Notes!A1" display="Link to worksheet" xr:uid="{18C5DA21-7F99-4ADF-A58E-54EDA34C4CD3}"/>
  </hyperlinks>
  <pageMargins left="0.7" right="0.7" top="0.75" bottom="0.75" header="0.3" footer="0.3"/>
  <pageSetup paperSize="9" scale="46" orientation="portrait" r:id="rId1"/>
  <colBreaks count="1" manualBreakCount="1">
    <brk id="16" max="1048575" man="1"/>
  </colBreaks>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3E1D4-FB5B-4580-B7F6-085793A40E87}">
  <dimension ref="A1:AE67"/>
  <sheetViews>
    <sheetView showGridLines="0" zoomScaleNormal="100" workbookViewId="0"/>
  </sheetViews>
  <sheetFormatPr defaultColWidth="9.140625" defaultRowHeight="15" customHeight="1" x14ac:dyDescent="0.25"/>
  <cols>
    <col min="1" max="1" width="16.28515625" customWidth="1"/>
    <col min="2" max="2" width="46.5703125" customWidth="1"/>
    <col min="3" max="21" width="15.28515625" customWidth="1"/>
    <col min="22" max="22" width="14" customWidth="1"/>
    <col min="23" max="25" width="15.28515625" customWidth="1"/>
    <col min="26" max="26" width="16.140625" customWidth="1"/>
    <col min="27" max="27" width="17.7109375" customWidth="1"/>
    <col min="28" max="28" width="13.140625" customWidth="1"/>
    <col min="29" max="30" width="19.42578125" customWidth="1"/>
    <col min="31" max="31" width="19.28515625" customWidth="1"/>
    <col min="32" max="33" width="9.140625" customWidth="1"/>
    <col min="36" max="74" width="9.140625" customWidth="1"/>
    <col min="228" max="244" width="9.140625" customWidth="1"/>
    <col min="484" max="500" width="9.140625" customWidth="1"/>
    <col min="740" max="756" width="9.140625" customWidth="1"/>
    <col min="996" max="1012" width="9.140625" customWidth="1"/>
    <col min="1252" max="1268" width="9.140625" customWidth="1"/>
    <col min="1508" max="1524" width="9.140625" customWidth="1"/>
    <col min="1764" max="1780" width="9.140625" customWidth="1"/>
    <col min="2020" max="2036" width="9.140625" customWidth="1"/>
    <col min="2276" max="2292" width="9.140625" customWidth="1"/>
    <col min="2532" max="2548" width="9.140625" customWidth="1"/>
    <col min="2788" max="2804" width="9.140625" customWidth="1"/>
    <col min="3044" max="3060" width="9.140625" customWidth="1"/>
    <col min="3300" max="3316" width="9.140625" customWidth="1"/>
    <col min="3556" max="3572" width="9.140625" customWidth="1"/>
    <col min="3812" max="3828" width="9.140625" customWidth="1"/>
    <col min="4068" max="4084" width="9.140625" customWidth="1"/>
    <col min="4324" max="4340" width="9.140625" customWidth="1"/>
    <col min="4580" max="4596" width="9.140625" customWidth="1"/>
    <col min="4836" max="4852" width="9.140625" customWidth="1"/>
    <col min="5092" max="5108" width="9.140625" customWidth="1"/>
    <col min="5348" max="5364" width="9.140625" customWidth="1"/>
    <col min="5604" max="5620" width="9.140625" customWidth="1"/>
    <col min="5860" max="5876" width="9.140625" customWidth="1"/>
    <col min="6116" max="6132" width="9.140625" customWidth="1"/>
    <col min="6372" max="6388" width="9.140625" customWidth="1"/>
    <col min="6628" max="6644" width="9.140625" customWidth="1"/>
    <col min="6884" max="6900" width="9.140625" customWidth="1"/>
    <col min="7140" max="7156" width="9.140625" customWidth="1"/>
    <col min="7396" max="7412" width="9.140625" customWidth="1"/>
    <col min="7652" max="7668" width="9.140625" customWidth="1"/>
    <col min="7908" max="7924" width="9.140625" customWidth="1"/>
    <col min="8164" max="8180" width="9.140625" customWidth="1"/>
    <col min="8420" max="8436" width="9.140625" customWidth="1"/>
    <col min="8676" max="8692" width="9.140625" customWidth="1"/>
    <col min="8932" max="8948" width="9.140625" customWidth="1"/>
    <col min="9188" max="9204" width="9.140625" customWidth="1"/>
    <col min="9444" max="9460" width="9.140625" customWidth="1"/>
    <col min="9700" max="9716" width="9.140625" customWidth="1"/>
    <col min="9956" max="9972" width="9.140625" customWidth="1"/>
    <col min="10212" max="10228" width="9.140625" customWidth="1"/>
    <col min="10468" max="10484" width="9.140625" customWidth="1"/>
    <col min="10724" max="10740" width="9.140625" customWidth="1"/>
    <col min="10980" max="10996" width="9.140625" customWidth="1"/>
    <col min="11236" max="11252" width="9.140625" customWidth="1"/>
    <col min="11492" max="11508" width="9.140625" customWidth="1"/>
    <col min="11748" max="11764" width="9.140625" customWidth="1"/>
    <col min="12004" max="12020" width="9.140625" customWidth="1"/>
    <col min="12260" max="12276" width="9.140625" customWidth="1"/>
    <col min="12516" max="12532" width="9.140625" customWidth="1"/>
    <col min="12772" max="12788" width="9.140625" customWidth="1"/>
    <col min="13028" max="13044" width="9.140625" customWidth="1"/>
    <col min="13284" max="13300" width="9.140625" customWidth="1"/>
    <col min="13540" max="13556" width="9.140625" customWidth="1"/>
    <col min="13796" max="13812" width="9.140625" customWidth="1"/>
    <col min="14052" max="14068" width="9.140625" customWidth="1"/>
    <col min="14308" max="14324" width="9.140625" customWidth="1"/>
    <col min="14564" max="14580" width="9.140625" customWidth="1"/>
    <col min="14820" max="14836" width="9.140625" customWidth="1"/>
    <col min="15076" max="15092" width="9.140625" customWidth="1"/>
    <col min="15332" max="15348" width="9.140625" customWidth="1"/>
    <col min="15588" max="15604" width="9.140625" customWidth="1"/>
    <col min="15844" max="15860" width="9.140625" customWidth="1"/>
    <col min="16100" max="16116" width="9.140625" customWidth="1"/>
  </cols>
  <sheetData>
    <row r="1" spans="1:31" ht="19.5" customHeight="1" x14ac:dyDescent="0.25">
      <c r="A1" s="181" t="s">
        <v>312</v>
      </c>
      <c r="B1" s="201"/>
      <c r="C1" s="201"/>
      <c r="D1" s="201"/>
      <c r="E1" s="201"/>
      <c r="F1" s="201"/>
      <c r="G1" s="201"/>
      <c r="H1" s="201"/>
      <c r="I1" s="201"/>
      <c r="J1" s="201"/>
      <c r="K1" s="201"/>
      <c r="L1" s="201"/>
      <c r="M1" s="201"/>
      <c r="N1" s="201"/>
      <c r="O1" s="201"/>
      <c r="P1" s="201"/>
      <c r="Q1" s="201"/>
      <c r="R1" s="201"/>
      <c r="S1" s="201"/>
      <c r="T1" s="201"/>
      <c r="U1" s="201"/>
      <c r="V1" s="201"/>
      <c r="W1" s="201"/>
      <c r="X1" s="201"/>
      <c r="Y1" s="201"/>
      <c r="Z1" s="201"/>
      <c r="AA1" s="201"/>
      <c r="AB1" s="201"/>
      <c r="AC1" s="201"/>
      <c r="AD1" s="201"/>
      <c r="AE1" s="201"/>
    </row>
    <row r="2" spans="1:31" ht="19.5" customHeight="1" x14ac:dyDescent="0.25">
      <c r="A2" s="215" t="s">
        <v>313</v>
      </c>
      <c r="B2" s="216"/>
      <c r="C2" s="201"/>
      <c r="D2" s="203"/>
      <c r="E2" s="201"/>
      <c r="F2" s="203"/>
      <c r="G2" s="201"/>
      <c r="H2" s="203"/>
      <c r="I2" s="201"/>
      <c r="J2" s="203"/>
      <c r="K2" s="201"/>
      <c r="L2" s="203"/>
      <c r="M2" s="203"/>
      <c r="N2" s="203"/>
      <c r="O2" s="203"/>
      <c r="P2" s="203"/>
      <c r="Q2" s="203"/>
      <c r="R2" s="203"/>
      <c r="S2" s="203"/>
      <c r="T2" s="203"/>
      <c r="U2" s="203"/>
      <c r="V2" s="203"/>
      <c r="W2" s="217"/>
      <c r="X2" s="217"/>
      <c r="Y2" s="217"/>
      <c r="Z2" s="203"/>
      <c r="AA2" s="203"/>
      <c r="AB2" s="203"/>
      <c r="AC2" s="218"/>
      <c r="AD2" s="218"/>
      <c r="AE2" s="219"/>
    </row>
    <row r="3" spans="1:31" ht="19.5" customHeight="1" x14ac:dyDescent="0.25">
      <c r="A3" s="116" t="s">
        <v>89</v>
      </c>
      <c r="B3" s="203"/>
      <c r="C3" s="220"/>
      <c r="D3" s="220"/>
      <c r="E3" s="220"/>
      <c r="F3" s="220"/>
      <c r="G3" s="220"/>
      <c r="H3" s="220"/>
      <c r="I3" s="220"/>
      <c r="J3" s="220"/>
      <c r="K3" s="220"/>
      <c r="L3" s="220"/>
      <c r="M3" s="220"/>
      <c r="N3" s="220"/>
      <c r="O3" s="220"/>
      <c r="P3" s="220"/>
      <c r="Q3" s="220"/>
      <c r="R3" s="220"/>
      <c r="S3" s="220"/>
      <c r="T3" s="220"/>
      <c r="U3" s="220"/>
      <c r="V3" s="220"/>
      <c r="W3" s="220"/>
      <c r="X3" s="220"/>
      <c r="Y3" s="220"/>
      <c r="Z3" s="220"/>
      <c r="AA3" s="220"/>
      <c r="AB3" s="220"/>
      <c r="AC3" s="218"/>
      <c r="AD3" s="218"/>
      <c r="AE3" s="219"/>
    </row>
    <row r="4" spans="1:31" ht="19.5" customHeight="1" x14ac:dyDescent="0.25">
      <c r="A4" s="187" t="s">
        <v>90</v>
      </c>
      <c r="B4" s="203"/>
      <c r="C4" s="220"/>
      <c r="D4" s="220"/>
      <c r="E4" s="220"/>
      <c r="F4" s="220"/>
      <c r="G4" s="220"/>
      <c r="H4" s="220"/>
      <c r="I4" s="220"/>
      <c r="J4" s="220"/>
      <c r="K4" s="220"/>
      <c r="L4" s="220"/>
      <c r="M4" s="221"/>
      <c r="N4" s="220"/>
      <c r="O4" s="220"/>
      <c r="P4" s="220"/>
      <c r="Q4" s="220"/>
      <c r="R4" s="220"/>
      <c r="S4" s="220"/>
      <c r="T4" s="220"/>
      <c r="U4" s="220"/>
      <c r="V4" s="220"/>
      <c r="W4" s="220"/>
      <c r="X4" s="220"/>
      <c r="Y4" s="220"/>
      <c r="Z4" s="220"/>
      <c r="AA4" s="220"/>
      <c r="AB4" s="220"/>
      <c r="AC4" s="218"/>
      <c r="AD4" s="218"/>
      <c r="AE4" s="219"/>
    </row>
    <row r="5" spans="1:31" ht="19.5" customHeight="1" x14ac:dyDescent="0.25">
      <c r="A5" s="189" t="s">
        <v>250</v>
      </c>
      <c r="B5" s="203"/>
      <c r="C5" s="220"/>
      <c r="D5" s="220"/>
      <c r="E5" s="220"/>
      <c r="F5" s="220"/>
      <c r="G5" s="220"/>
      <c r="H5" s="220"/>
      <c r="I5" s="220"/>
      <c r="J5" s="220"/>
      <c r="K5" s="220"/>
      <c r="L5" s="220"/>
      <c r="M5" s="220"/>
      <c r="N5" s="220"/>
      <c r="O5" s="220"/>
      <c r="P5" s="220"/>
      <c r="Q5" s="220"/>
      <c r="R5" s="220"/>
      <c r="S5" s="220"/>
      <c r="T5" s="220"/>
      <c r="U5" s="220"/>
      <c r="V5" s="220"/>
      <c r="W5" s="220"/>
      <c r="X5" s="220"/>
      <c r="Y5" s="220"/>
      <c r="Z5" s="220"/>
      <c r="AA5" s="220"/>
      <c r="AB5" s="220"/>
      <c r="AC5" s="218"/>
      <c r="AD5" s="218"/>
      <c r="AE5" s="219"/>
    </row>
    <row r="6" spans="1:31" ht="19.5" customHeight="1" x14ac:dyDescent="0.25">
      <c r="A6" s="116" t="s">
        <v>91</v>
      </c>
      <c r="B6" s="203"/>
      <c r="C6" s="220"/>
      <c r="D6" s="220"/>
      <c r="E6" s="220"/>
      <c r="F6" s="220"/>
      <c r="G6" s="220"/>
      <c r="H6" s="220"/>
      <c r="I6" s="220"/>
      <c r="J6" s="220"/>
      <c r="K6" s="220"/>
      <c r="L6" s="220"/>
      <c r="M6" s="220"/>
      <c r="N6" s="220"/>
      <c r="O6" s="220"/>
      <c r="P6" s="220"/>
      <c r="Q6" s="220"/>
      <c r="R6" s="220"/>
      <c r="S6" s="220"/>
      <c r="T6" s="220"/>
      <c r="U6" s="220"/>
      <c r="V6" s="220"/>
      <c r="W6" s="220"/>
      <c r="X6" s="220"/>
      <c r="Y6" s="220"/>
      <c r="Z6" s="220"/>
      <c r="AA6" s="220"/>
      <c r="AB6" s="220"/>
      <c r="AC6" s="218"/>
      <c r="AD6" s="218"/>
      <c r="AE6" s="219"/>
    </row>
    <row r="7" spans="1:31" ht="19.5" customHeight="1" x14ac:dyDescent="0.25">
      <c r="A7" s="222" t="s">
        <v>92</v>
      </c>
      <c r="B7" s="203"/>
      <c r="C7" s="220"/>
      <c r="D7" s="220"/>
      <c r="E7" s="220"/>
      <c r="F7" s="220"/>
      <c r="G7" s="220"/>
      <c r="H7" s="220"/>
      <c r="I7" s="220"/>
      <c r="J7" s="220"/>
      <c r="K7" s="220"/>
      <c r="L7" s="220"/>
      <c r="M7" s="220"/>
      <c r="N7" s="220"/>
      <c r="O7" s="220"/>
      <c r="P7" s="220"/>
      <c r="Q7" s="220"/>
      <c r="R7" s="220"/>
      <c r="S7" s="220"/>
      <c r="T7" s="220"/>
      <c r="U7" s="220"/>
      <c r="V7" s="220"/>
      <c r="W7" s="220"/>
      <c r="X7" s="220"/>
      <c r="Y7" s="220"/>
      <c r="Z7" s="220"/>
      <c r="AA7" s="220"/>
      <c r="AB7" s="220"/>
      <c r="AC7" s="218"/>
      <c r="AD7" s="218"/>
      <c r="AE7" s="219"/>
    </row>
    <row r="8" spans="1:31" ht="19.5" customHeight="1" x14ac:dyDescent="0.25">
      <c r="A8" s="5" t="s">
        <v>93</v>
      </c>
      <c r="B8" s="223"/>
      <c r="C8" s="223"/>
      <c r="D8" s="223"/>
      <c r="E8" s="223"/>
      <c r="F8" s="223"/>
      <c r="G8" s="223"/>
      <c r="H8" s="223"/>
      <c r="I8" s="223"/>
      <c r="J8" s="223"/>
      <c r="K8" s="223"/>
      <c r="L8" s="223"/>
      <c r="M8" s="223"/>
      <c r="N8" s="223"/>
      <c r="O8" s="223"/>
      <c r="P8" s="223"/>
      <c r="Q8" s="223"/>
      <c r="R8" s="223"/>
      <c r="S8" s="223"/>
      <c r="T8" s="223"/>
      <c r="U8" s="223"/>
      <c r="V8" s="223"/>
      <c r="W8" s="223"/>
      <c r="X8" s="223"/>
      <c r="Y8" s="223"/>
      <c r="Z8" s="223"/>
      <c r="AA8" s="223"/>
      <c r="AB8" s="223"/>
      <c r="AC8" s="223"/>
      <c r="AD8" s="223"/>
      <c r="AE8" s="223"/>
    </row>
    <row r="9" spans="1:31" ht="90" customHeight="1" x14ac:dyDescent="0.25">
      <c r="A9" s="224" t="s">
        <v>314</v>
      </c>
      <c r="B9" s="225" t="s">
        <v>315</v>
      </c>
      <c r="C9" s="226" t="s">
        <v>316</v>
      </c>
      <c r="D9" s="227" t="s">
        <v>317</v>
      </c>
      <c r="E9" s="226" t="s">
        <v>318</v>
      </c>
      <c r="F9" s="227" t="s">
        <v>319</v>
      </c>
      <c r="G9" s="226" t="s">
        <v>320</v>
      </c>
      <c r="H9" s="228" t="s">
        <v>321</v>
      </c>
      <c r="I9" s="226" t="s">
        <v>322</v>
      </c>
      <c r="J9" s="228" t="s">
        <v>323</v>
      </c>
      <c r="K9" s="226" t="s">
        <v>324</v>
      </c>
      <c r="L9" s="228" t="s">
        <v>325</v>
      </c>
      <c r="M9" s="226" t="s">
        <v>326</v>
      </c>
      <c r="N9" s="228" t="s">
        <v>327</v>
      </c>
      <c r="O9" s="226" t="s">
        <v>328</v>
      </c>
      <c r="P9" s="228" t="s">
        <v>329</v>
      </c>
      <c r="Q9" s="226" t="s">
        <v>330</v>
      </c>
      <c r="R9" s="228" t="s">
        <v>331</v>
      </c>
      <c r="S9" s="226" t="s">
        <v>332</v>
      </c>
      <c r="T9" s="228" t="s">
        <v>333</v>
      </c>
      <c r="U9" s="226" t="s">
        <v>334</v>
      </c>
      <c r="V9" s="228" t="s">
        <v>335</v>
      </c>
      <c r="W9" s="226" t="s">
        <v>336</v>
      </c>
      <c r="X9" s="228" t="s">
        <v>337</v>
      </c>
      <c r="Y9" s="226" t="s">
        <v>338</v>
      </c>
      <c r="Z9" s="228" t="s">
        <v>339</v>
      </c>
      <c r="AA9" s="226" t="s">
        <v>340</v>
      </c>
      <c r="AB9" s="228" t="s">
        <v>341</v>
      </c>
      <c r="AC9" s="229" t="s">
        <v>342</v>
      </c>
      <c r="AD9" s="230" t="s">
        <v>343</v>
      </c>
      <c r="AE9" s="230" t="s">
        <v>344</v>
      </c>
    </row>
    <row r="10" spans="1:31" ht="33" customHeight="1" x14ac:dyDescent="0.25">
      <c r="A10" s="196" t="s">
        <v>119</v>
      </c>
      <c r="B10" s="231" t="s">
        <v>345</v>
      </c>
      <c r="C10" s="232">
        <v>36068</v>
      </c>
      <c r="D10" s="232">
        <v>7.3306708128817206</v>
      </c>
      <c r="E10" s="232">
        <v>33740</v>
      </c>
      <c r="F10" s="232">
        <v>7.3711898769574944</v>
      </c>
      <c r="G10" s="232">
        <v>28902</v>
      </c>
      <c r="H10" s="232">
        <v>6.8366323518280216</v>
      </c>
      <c r="I10" s="232">
        <v>28337</v>
      </c>
      <c r="J10" s="232">
        <v>6.5107654980206</v>
      </c>
      <c r="K10" s="232">
        <v>29259</v>
      </c>
      <c r="L10" s="232">
        <v>5.8470872476783713</v>
      </c>
      <c r="M10" s="232">
        <v>32863</v>
      </c>
      <c r="N10" s="232">
        <v>5.6916863242267741</v>
      </c>
      <c r="O10" s="232">
        <v>39617</v>
      </c>
      <c r="P10" s="232">
        <v>6.2278836011274548</v>
      </c>
      <c r="Q10" s="232">
        <v>47655</v>
      </c>
      <c r="R10" s="232">
        <v>6.5546058983888225</v>
      </c>
      <c r="S10" s="232">
        <v>52519</v>
      </c>
      <c r="T10" s="232">
        <v>6.6769645422530735</v>
      </c>
      <c r="U10" s="232">
        <v>54417</v>
      </c>
      <c r="V10" s="232">
        <v>7.1289891526489537</v>
      </c>
      <c r="W10" s="232">
        <v>44063</v>
      </c>
      <c r="X10" s="232">
        <v>6.747087205447527</v>
      </c>
      <c r="Y10" s="232">
        <v>49435</v>
      </c>
      <c r="Z10" s="232">
        <v>6.0190940493338028</v>
      </c>
      <c r="AA10" s="232">
        <v>50833</v>
      </c>
      <c r="AB10" s="232">
        <v>6.1793573264156496</v>
      </c>
      <c r="AC10" s="232">
        <v>75.880561898830521</v>
      </c>
      <c r="AD10" s="232">
        <v>-6.5861771137695975</v>
      </c>
      <c r="AE10" s="232">
        <v>2.8279559016890943</v>
      </c>
    </row>
    <row r="11" spans="1:31" ht="41.25" customHeight="1" x14ac:dyDescent="0.25">
      <c r="A11" s="233"/>
      <c r="B11" s="234" t="s">
        <v>346</v>
      </c>
      <c r="C11" s="232">
        <v>34020</v>
      </c>
      <c r="D11" s="232">
        <v>6.9914548884696472</v>
      </c>
      <c r="E11" s="232">
        <v>32004</v>
      </c>
      <c r="F11" s="232">
        <v>7.0571269175896747</v>
      </c>
      <c r="G11" s="232">
        <v>27303</v>
      </c>
      <c r="H11" s="232">
        <v>6.5206644137420442</v>
      </c>
      <c r="I11" s="232">
        <v>26694</v>
      </c>
      <c r="J11" s="232">
        <v>6.4497578985010007</v>
      </c>
      <c r="K11" s="232">
        <v>27498</v>
      </c>
      <c r="L11" s="232">
        <v>5.8086430445418022</v>
      </c>
      <c r="M11" s="232">
        <v>31066</v>
      </c>
      <c r="N11" s="232">
        <v>5.6785944080486663</v>
      </c>
      <c r="O11" s="232">
        <v>37960</v>
      </c>
      <c r="P11" s="232">
        <v>6.3051765233495827</v>
      </c>
      <c r="Q11" s="232">
        <v>45703</v>
      </c>
      <c r="R11" s="232">
        <v>6.6874055301359787</v>
      </c>
      <c r="S11" s="232">
        <v>49350</v>
      </c>
      <c r="T11" s="235">
        <v>6.658121964382083</v>
      </c>
      <c r="U11" s="232">
        <v>51229</v>
      </c>
      <c r="V11" s="232">
        <v>7.0844494474630038</v>
      </c>
      <c r="W11" s="232">
        <v>41007</v>
      </c>
      <c r="X11" s="232">
        <v>6.6356731145768943</v>
      </c>
      <c r="Y11" s="232">
        <v>45847</v>
      </c>
      <c r="Z11" s="232">
        <v>5.9313931600157836</v>
      </c>
      <c r="AA11" s="232">
        <v>47821</v>
      </c>
      <c r="AB11" s="232">
        <v>6.1677298534066258</v>
      </c>
      <c r="AC11" s="232">
        <v>75.149250998058818</v>
      </c>
      <c r="AD11" s="232">
        <v>-6.6524819926213619</v>
      </c>
      <c r="AE11" s="232">
        <v>4.3056252317490884</v>
      </c>
    </row>
    <row r="12" spans="1:31" ht="32.25" customHeight="1" x14ac:dyDescent="0.25">
      <c r="A12" s="196" t="s">
        <v>121</v>
      </c>
      <c r="B12" s="231" t="s">
        <v>347</v>
      </c>
      <c r="C12" s="232">
        <v>35043</v>
      </c>
      <c r="D12" s="232">
        <v>7.8805869455220101</v>
      </c>
      <c r="E12" s="232">
        <v>32994</v>
      </c>
      <c r="F12" s="232">
        <v>8.0087578342322576</v>
      </c>
      <c r="G12" s="232">
        <v>28174</v>
      </c>
      <c r="H12" s="232">
        <v>7.4197362772801849</v>
      </c>
      <c r="I12" s="232">
        <v>27667</v>
      </c>
      <c r="J12" s="232">
        <v>6.7518034419140394</v>
      </c>
      <c r="K12" s="232">
        <v>28364</v>
      </c>
      <c r="L12" s="232">
        <v>6.014495519451053</v>
      </c>
      <c r="M12" s="232">
        <v>31969</v>
      </c>
      <c r="N12" s="232">
        <v>5.8596141368300279</v>
      </c>
      <c r="O12" s="232">
        <v>38537</v>
      </c>
      <c r="P12" s="232">
        <v>6.4116023432287772</v>
      </c>
      <c r="Q12" s="232">
        <v>46296</v>
      </c>
      <c r="R12" s="232">
        <v>6.7331213840886823</v>
      </c>
      <c r="S12" s="232">
        <v>50928</v>
      </c>
      <c r="T12" s="235">
        <v>6.8475818736999772</v>
      </c>
      <c r="U12" s="232">
        <v>52512</v>
      </c>
      <c r="V12" s="232">
        <v>7.2869572457433085</v>
      </c>
      <c r="W12" s="232">
        <v>42150</v>
      </c>
      <c r="X12" s="232">
        <v>6.804236545288127</v>
      </c>
      <c r="Y12" s="232">
        <v>47517</v>
      </c>
      <c r="Z12" s="232">
        <v>6.1252980986142447</v>
      </c>
      <c r="AA12" s="232">
        <v>48856</v>
      </c>
      <c r="AB12" s="232">
        <v>6.2732731036112153</v>
      </c>
      <c r="AC12" s="232">
        <v>73.408106765102588</v>
      </c>
      <c r="AD12" s="232">
        <v>-6.9622181596587396</v>
      </c>
      <c r="AE12" s="232">
        <v>2.8179388429404151</v>
      </c>
    </row>
    <row r="13" spans="1:31" ht="42.75" customHeight="1" x14ac:dyDescent="0.25">
      <c r="A13" s="196"/>
      <c r="B13" s="234" t="s">
        <v>348</v>
      </c>
      <c r="C13" s="232">
        <v>32995</v>
      </c>
      <c r="D13" s="232">
        <v>7.5115992113902212</v>
      </c>
      <c r="E13" s="232">
        <v>31258</v>
      </c>
      <c r="F13" s="232">
        <v>7.6660658009295028</v>
      </c>
      <c r="G13" s="232">
        <v>26575</v>
      </c>
      <c r="H13" s="232">
        <v>7.0738394378194211</v>
      </c>
      <c r="I13" s="232">
        <v>26024</v>
      </c>
      <c r="J13" s="232">
        <v>6.7000502040343441</v>
      </c>
      <c r="K13" s="232">
        <v>26603</v>
      </c>
      <c r="L13" s="232">
        <v>5.983728792210333</v>
      </c>
      <c r="M13" s="232">
        <v>30172</v>
      </c>
      <c r="N13" s="232">
        <v>5.8555935940132127</v>
      </c>
      <c r="O13" s="232">
        <v>36880</v>
      </c>
      <c r="P13" s="232">
        <v>6.5047189195958186</v>
      </c>
      <c r="Q13" s="232">
        <v>44344</v>
      </c>
      <c r="R13" s="232">
        <v>6.8861526898451615</v>
      </c>
      <c r="S13" s="232">
        <v>47759</v>
      </c>
      <c r="T13" s="235">
        <v>6.838667921021468</v>
      </c>
      <c r="U13" s="232">
        <v>49324</v>
      </c>
      <c r="V13" s="232">
        <v>7.248956173237767</v>
      </c>
      <c r="W13" s="232">
        <v>39094</v>
      </c>
      <c r="X13" s="232">
        <v>6.6898480093364228</v>
      </c>
      <c r="Y13" s="232">
        <v>43929</v>
      </c>
      <c r="Z13" s="232">
        <v>6.0391640385921406</v>
      </c>
      <c r="AA13" s="232">
        <v>45844</v>
      </c>
      <c r="AB13" s="232">
        <v>6.2670195430833671</v>
      </c>
      <c r="AC13" s="232">
        <v>72.507996237064916</v>
      </c>
      <c r="AD13" s="232">
        <v>-7.0553888573513852</v>
      </c>
      <c r="AE13" s="232">
        <v>4.3593070636709141</v>
      </c>
    </row>
    <row r="14" spans="1:31" ht="27.75" customHeight="1" x14ac:dyDescent="0.25">
      <c r="A14" s="196" t="s">
        <v>123</v>
      </c>
      <c r="B14" s="201" t="s">
        <v>267</v>
      </c>
      <c r="C14" s="198">
        <v>1049</v>
      </c>
      <c r="D14" s="232">
        <v>6.8782374926234349</v>
      </c>
      <c r="E14" s="198">
        <v>1006</v>
      </c>
      <c r="F14" s="232">
        <v>7.3927101704879483</v>
      </c>
      <c r="G14" s="198">
        <v>912</v>
      </c>
      <c r="H14" s="232">
        <v>7.5098814229249005</v>
      </c>
      <c r="I14" s="198">
        <v>938</v>
      </c>
      <c r="J14" s="232">
        <v>5.8507984031936129</v>
      </c>
      <c r="K14" s="198">
        <v>1077</v>
      </c>
      <c r="L14" s="232">
        <v>5.2908233444684614</v>
      </c>
      <c r="M14" s="198">
        <v>1374</v>
      </c>
      <c r="N14" s="232">
        <v>5.4301861439355017</v>
      </c>
      <c r="O14" s="198">
        <v>1398</v>
      </c>
      <c r="P14" s="232">
        <v>4.8992465393376552</v>
      </c>
      <c r="Q14" s="198">
        <v>2048</v>
      </c>
      <c r="R14" s="232">
        <v>6.2910855808809982</v>
      </c>
      <c r="S14" s="198">
        <v>1980</v>
      </c>
      <c r="T14" s="235">
        <v>5.8081548841302437</v>
      </c>
      <c r="U14" s="198">
        <v>1827</v>
      </c>
      <c r="V14" s="232">
        <v>5.2244781241063771</v>
      </c>
      <c r="W14" s="198">
        <v>1826</v>
      </c>
      <c r="X14" s="198">
        <v>5.9360879035141902</v>
      </c>
      <c r="Y14" s="198">
        <v>2106</v>
      </c>
      <c r="Z14" s="232">
        <v>5.315765561108587</v>
      </c>
      <c r="AA14" s="198">
        <v>2355</v>
      </c>
      <c r="AB14" s="232">
        <v>5.5004087352563351</v>
      </c>
      <c r="AC14" s="232">
        <v>158.22368421052633</v>
      </c>
      <c r="AD14" s="232">
        <v>28.899835796387528</v>
      </c>
      <c r="AE14" s="232">
        <v>11.823361823361832</v>
      </c>
    </row>
    <row r="15" spans="1:31" ht="18" customHeight="1" x14ac:dyDescent="0.25">
      <c r="A15" s="202" t="s">
        <v>125</v>
      </c>
      <c r="B15" s="203" t="s">
        <v>268</v>
      </c>
      <c r="C15" s="236">
        <v>297</v>
      </c>
      <c r="D15" s="236">
        <v>9.2609915809167447</v>
      </c>
      <c r="E15" s="236">
        <v>275</v>
      </c>
      <c r="F15" s="236">
        <v>8.8367609254498714</v>
      </c>
      <c r="G15" s="236">
        <v>270</v>
      </c>
      <c r="H15" s="236">
        <v>10.089686098654708</v>
      </c>
      <c r="I15" s="236">
        <v>277</v>
      </c>
      <c r="J15" s="236">
        <v>6.4046242774566471</v>
      </c>
      <c r="K15" s="236">
        <v>393</v>
      </c>
      <c r="L15" s="236">
        <v>7.5431861804222651</v>
      </c>
      <c r="M15" s="236">
        <v>471</v>
      </c>
      <c r="N15" s="236">
        <v>7.4021687883074021</v>
      </c>
      <c r="O15" s="236">
        <v>502</v>
      </c>
      <c r="P15" s="236">
        <v>7.4713499032594139</v>
      </c>
      <c r="Q15" s="236">
        <v>620</v>
      </c>
      <c r="R15" s="236">
        <v>8.4124830393487109</v>
      </c>
      <c r="S15" s="236">
        <v>601</v>
      </c>
      <c r="T15" s="237">
        <v>7.6240010148420652</v>
      </c>
      <c r="U15" s="236">
        <v>708</v>
      </c>
      <c r="V15" s="236">
        <v>8.8922381311228325</v>
      </c>
      <c r="W15" s="236">
        <v>695</v>
      </c>
      <c r="X15" s="236">
        <v>9.315105213778315</v>
      </c>
      <c r="Y15" s="236">
        <v>836</v>
      </c>
      <c r="Z15" s="236">
        <v>8.5594348315757145</v>
      </c>
      <c r="AA15" s="236">
        <v>909</v>
      </c>
      <c r="AB15" s="236">
        <v>8.4699962728289222</v>
      </c>
      <c r="AC15" s="236">
        <v>236.66666666666666</v>
      </c>
      <c r="AD15" s="236">
        <v>28.389830508474567</v>
      </c>
      <c r="AE15" s="236">
        <v>8.7320574162679456</v>
      </c>
    </row>
    <row r="16" spans="1:31" ht="18" customHeight="1" x14ac:dyDescent="0.25">
      <c r="A16" s="202" t="s">
        <v>127</v>
      </c>
      <c r="B16" s="203" t="s">
        <v>269</v>
      </c>
      <c r="C16" s="236">
        <v>363</v>
      </c>
      <c r="D16" s="236">
        <v>13.519553072625698</v>
      </c>
      <c r="E16" s="236">
        <v>359</v>
      </c>
      <c r="F16" s="236">
        <v>13.567649281934996</v>
      </c>
      <c r="G16" s="236">
        <v>326</v>
      </c>
      <c r="H16" s="236">
        <v>13.7147665124106</v>
      </c>
      <c r="I16" s="236">
        <v>311</v>
      </c>
      <c r="J16" s="236">
        <v>8.2867039701572089</v>
      </c>
      <c r="K16" s="236">
        <v>259</v>
      </c>
      <c r="L16" s="236">
        <v>5.6231003039513681</v>
      </c>
      <c r="M16" s="236">
        <v>379</v>
      </c>
      <c r="N16" s="236">
        <v>7.1930157525147091</v>
      </c>
      <c r="O16" s="236">
        <v>368</v>
      </c>
      <c r="P16" s="236">
        <v>6.0387266163439453</v>
      </c>
      <c r="Q16" s="236">
        <v>628</v>
      </c>
      <c r="R16" s="236">
        <v>8.2005745625489688</v>
      </c>
      <c r="S16" s="236">
        <v>452</v>
      </c>
      <c r="T16" s="237">
        <v>5.8239917536399943</v>
      </c>
      <c r="U16" s="236">
        <v>328</v>
      </c>
      <c r="V16" s="236">
        <v>4.2197349800591786</v>
      </c>
      <c r="W16" s="236">
        <v>278</v>
      </c>
      <c r="X16" s="236">
        <v>4.362152832261101</v>
      </c>
      <c r="Y16" s="236">
        <v>288</v>
      </c>
      <c r="Z16" s="236">
        <v>3.7032274656037032</v>
      </c>
      <c r="AA16" s="236">
        <v>372</v>
      </c>
      <c r="AB16" s="236">
        <v>4.552686329702607</v>
      </c>
      <c r="AC16" s="236">
        <v>14.110429447852768</v>
      </c>
      <c r="AD16" s="236">
        <v>13.414634146341452</v>
      </c>
      <c r="AE16" s="236">
        <v>29.166666666666675</v>
      </c>
    </row>
    <row r="17" spans="1:31" ht="18" customHeight="1" x14ac:dyDescent="0.25">
      <c r="A17" s="202" t="s">
        <v>129</v>
      </c>
      <c r="B17" s="203" t="s">
        <v>349</v>
      </c>
      <c r="C17" s="236">
        <v>389</v>
      </c>
      <c r="D17" s="236">
        <v>4.1564269686932365</v>
      </c>
      <c r="E17" s="236">
        <v>372</v>
      </c>
      <c r="F17" s="236">
        <v>4.7388535031847132</v>
      </c>
      <c r="G17" s="236">
        <v>316</v>
      </c>
      <c r="H17" s="236">
        <v>4.4563531236779017</v>
      </c>
      <c r="I17" s="236">
        <v>350</v>
      </c>
      <c r="J17" s="236">
        <v>4.4003017349761127</v>
      </c>
      <c r="K17" s="236">
        <v>425</v>
      </c>
      <c r="L17" s="236">
        <v>4.032258064516129</v>
      </c>
      <c r="M17" s="236">
        <v>524</v>
      </c>
      <c r="N17" s="236">
        <v>3.8329310218711137</v>
      </c>
      <c r="O17" s="236">
        <v>528</v>
      </c>
      <c r="P17" s="236">
        <v>3.358351354789467</v>
      </c>
      <c r="Q17" s="236">
        <v>800</v>
      </c>
      <c r="R17" s="236">
        <v>4.5646468104530413</v>
      </c>
      <c r="S17" s="236">
        <v>927</v>
      </c>
      <c r="T17" s="237">
        <v>5.0254797788138355</v>
      </c>
      <c r="U17" s="236">
        <v>791</v>
      </c>
      <c r="V17" s="236">
        <v>4.1122952950350919</v>
      </c>
      <c r="W17" s="236">
        <v>853</v>
      </c>
      <c r="X17" s="236">
        <v>5.0392863472558638</v>
      </c>
      <c r="Y17" s="236">
        <v>982</v>
      </c>
      <c r="Z17" s="236">
        <v>4.4486726465525051</v>
      </c>
      <c r="AA17" s="236">
        <v>1074</v>
      </c>
      <c r="AB17" s="236">
        <v>4.4914687186349953</v>
      </c>
      <c r="AC17" s="238">
        <v>239.87341772151899</v>
      </c>
      <c r="AD17" s="238">
        <v>35.777496839443735</v>
      </c>
      <c r="AE17" s="238">
        <v>9.368635437881867</v>
      </c>
    </row>
    <row r="18" spans="1:31" ht="27" customHeight="1" x14ac:dyDescent="0.25">
      <c r="A18" s="207" t="s">
        <v>131</v>
      </c>
      <c r="B18" s="208" t="s">
        <v>132</v>
      </c>
      <c r="C18" s="198">
        <v>3792</v>
      </c>
      <c r="D18" s="232">
        <v>9.7903542290612418</v>
      </c>
      <c r="E18" s="198">
        <v>3404</v>
      </c>
      <c r="F18" s="232">
        <v>10.097594257067426</v>
      </c>
      <c r="G18" s="198">
        <v>3120</v>
      </c>
      <c r="H18" s="232">
        <v>10.18842046827548</v>
      </c>
      <c r="I18" s="198">
        <v>3360</v>
      </c>
      <c r="J18" s="232">
        <v>6.3057145538143944</v>
      </c>
      <c r="K18" s="198">
        <v>3377</v>
      </c>
      <c r="L18" s="232">
        <v>5.4129866799172905</v>
      </c>
      <c r="M18" s="198">
        <v>3563</v>
      </c>
      <c r="N18" s="232">
        <v>4.8536283017068751</v>
      </c>
      <c r="O18" s="198">
        <v>3716</v>
      </c>
      <c r="P18" s="232">
        <v>4.4944363812288346</v>
      </c>
      <c r="Q18" s="198">
        <v>4400</v>
      </c>
      <c r="R18" s="232">
        <v>4.3945068664169789</v>
      </c>
      <c r="S18" s="198">
        <v>6325</v>
      </c>
      <c r="T18" s="235">
        <v>5.7286996531079897</v>
      </c>
      <c r="U18" s="198">
        <v>6569</v>
      </c>
      <c r="V18" s="232">
        <v>6.5697226694936441</v>
      </c>
      <c r="W18" s="198">
        <v>5919</v>
      </c>
      <c r="X18" s="198">
        <v>6.9052813327577951</v>
      </c>
      <c r="Y18" s="198">
        <v>6887</v>
      </c>
      <c r="Z18" s="232">
        <v>6.1155263508413622</v>
      </c>
      <c r="AA18" s="198">
        <v>6008</v>
      </c>
      <c r="AB18" s="232">
        <v>5.5462215903845795</v>
      </c>
      <c r="AC18" s="232">
        <v>92.564102564102569</v>
      </c>
      <c r="AD18" s="232">
        <v>-8.5401126503272913</v>
      </c>
      <c r="AE18" s="232">
        <v>-12.763177000145198</v>
      </c>
    </row>
    <row r="19" spans="1:31" ht="18" customHeight="1" x14ac:dyDescent="0.25">
      <c r="A19" s="203" t="s">
        <v>133</v>
      </c>
      <c r="B19" s="203" t="s">
        <v>271</v>
      </c>
      <c r="C19" s="236">
        <v>420</v>
      </c>
      <c r="D19" s="236">
        <v>5.7542129058775178</v>
      </c>
      <c r="E19" s="236">
        <v>369</v>
      </c>
      <c r="F19" s="236">
        <v>5.6769230769230763</v>
      </c>
      <c r="G19" s="236">
        <v>325</v>
      </c>
      <c r="H19" s="236">
        <v>5.6218647292855906</v>
      </c>
      <c r="I19" s="236">
        <v>378</v>
      </c>
      <c r="J19" s="236">
        <v>6.0869565217391308</v>
      </c>
      <c r="K19" s="236">
        <v>332</v>
      </c>
      <c r="L19" s="236">
        <v>5.0795593635250924</v>
      </c>
      <c r="M19" s="236">
        <v>391</v>
      </c>
      <c r="N19" s="236">
        <v>4.6448087431693992</v>
      </c>
      <c r="O19" s="236">
        <v>437</v>
      </c>
      <c r="P19" s="236">
        <v>4.4894185329771936</v>
      </c>
      <c r="Q19" s="236">
        <v>602</v>
      </c>
      <c r="R19" s="236">
        <v>4.8927178153446036</v>
      </c>
      <c r="S19" s="236">
        <v>595</v>
      </c>
      <c r="T19" s="237">
        <v>4.3705009548993683</v>
      </c>
      <c r="U19" s="236">
        <v>646</v>
      </c>
      <c r="V19" s="236">
        <v>4.8516710476905747</v>
      </c>
      <c r="W19" s="236">
        <v>562</v>
      </c>
      <c r="X19" s="236">
        <v>4.877625412254817</v>
      </c>
      <c r="Y19" s="236">
        <v>517</v>
      </c>
      <c r="Z19" s="236">
        <v>3.759453170447935</v>
      </c>
      <c r="AA19" s="236">
        <v>542</v>
      </c>
      <c r="AB19" s="236">
        <v>4.0693745776709962</v>
      </c>
      <c r="AC19" s="236">
        <v>66.769230769230759</v>
      </c>
      <c r="AD19" s="236">
        <v>-16.099071207430338</v>
      </c>
      <c r="AE19" s="236">
        <v>4.8355899419729287</v>
      </c>
    </row>
    <row r="20" spans="1:31" ht="18" customHeight="1" x14ac:dyDescent="0.25">
      <c r="A20" s="202" t="s">
        <v>135</v>
      </c>
      <c r="B20" s="203" t="s">
        <v>272</v>
      </c>
      <c r="C20" s="236">
        <v>128</v>
      </c>
      <c r="D20" s="236">
        <v>1.2943674790170896</v>
      </c>
      <c r="E20" s="236">
        <v>90</v>
      </c>
      <c r="F20" s="236">
        <v>1.1870218939593775</v>
      </c>
      <c r="G20" s="236">
        <v>93</v>
      </c>
      <c r="H20" s="236">
        <v>1.4331946370781323</v>
      </c>
      <c r="I20" s="236">
        <v>101</v>
      </c>
      <c r="J20" s="236">
        <v>3.3972418432559701</v>
      </c>
      <c r="K20" s="236">
        <v>91</v>
      </c>
      <c r="L20" s="236">
        <v>2.5</v>
      </c>
      <c r="M20" s="236">
        <v>116</v>
      </c>
      <c r="N20" s="236">
        <v>2.8087167070217918</v>
      </c>
      <c r="O20" s="236">
        <v>118</v>
      </c>
      <c r="P20" s="236">
        <v>2.9078363725973384</v>
      </c>
      <c r="Q20" s="236">
        <v>143</v>
      </c>
      <c r="R20" s="236">
        <v>2.9059134322292217</v>
      </c>
      <c r="S20" s="236">
        <v>162</v>
      </c>
      <c r="T20" s="237">
        <v>2.6103770544634224</v>
      </c>
      <c r="U20" s="236">
        <v>206</v>
      </c>
      <c r="V20" s="236">
        <v>3.4557960073813119</v>
      </c>
      <c r="W20" s="236">
        <v>186</v>
      </c>
      <c r="X20" s="236">
        <v>4.0408429285248753</v>
      </c>
      <c r="Y20" s="236">
        <v>238</v>
      </c>
      <c r="Z20" s="236">
        <v>3.742138364779874</v>
      </c>
      <c r="AA20" s="236">
        <v>204</v>
      </c>
      <c r="AB20" s="236">
        <v>3.2478904633020225</v>
      </c>
      <c r="AC20" s="236">
        <v>119.35483870967741</v>
      </c>
      <c r="AD20" s="236">
        <v>-0.97087378640776656</v>
      </c>
      <c r="AE20" s="236">
        <v>-14.28571428571429</v>
      </c>
    </row>
    <row r="21" spans="1:31" ht="18" customHeight="1" x14ac:dyDescent="0.25">
      <c r="A21" s="202" t="s">
        <v>137</v>
      </c>
      <c r="B21" s="203" t="s">
        <v>273</v>
      </c>
      <c r="C21" s="236">
        <v>2048</v>
      </c>
      <c r="D21" s="236">
        <v>37.779007563180222</v>
      </c>
      <c r="E21" s="236">
        <v>1736</v>
      </c>
      <c r="F21" s="236">
        <v>41.04989359186569</v>
      </c>
      <c r="G21" s="236">
        <v>1599</v>
      </c>
      <c r="H21" s="236">
        <v>39.608620262571215</v>
      </c>
      <c r="I21" s="236">
        <v>1643</v>
      </c>
      <c r="J21" s="236">
        <v>7.6930280470103476</v>
      </c>
      <c r="K21" s="236">
        <v>1761</v>
      </c>
      <c r="L21" s="236">
        <v>6.5210146269209401</v>
      </c>
      <c r="M21" s="236">
        <v>1797</v>
      </c>
      <c r="N21" s="236">
        <v>5.9279540806228148</v>
      </c>
      <c r="O21" s="236">
        <v>1657</v>
      </c>
      <c r="P21" s="236">
        <v>4.8623745524972124</v>
      </c>
      <c r="Q21" s="236">
        <v>1952</v>
      </c>
      <c r="R21" s="236">
        <v>4.4742934421344582</v>
      </c>
      <c r="S21" s="236">
        <v>3169</v>
      </c>
      <c r="T21" s="237">
        <v>6.9847917125854089</v>
      </c>
      <c r="U21" s="236">
        <v>3188</v>
      </c>
      <c r="V21" s="236">
        <v>7.9301509912688735</v>
      </c>
      <c r="W21" s="236">
        <v>3056</v>
      </c>
      <c r="X21" s="236">
        <v>8.7092821112029419</v>
      </c>
      <c r="Y21" s="236">
        <v>3588</v>
      </c>
      <c r="Z21" s="236">
        <v>7.4211963266319181</v>
      </c>
      <c r="AA21" s="236">
        <v>3012</v>
      </c>
      <c r="AB21" s="236">
        <v>6.3700194568987403</v>
      </c>
      <c r="AC21" s="236">
        <v>88.367729831144473</v>
      </c>
      <c r="AD21" s="236">
        <v>-5.520702634880803</v>
      </c>
      <c r="AE21" s="236">
        <v>-16.053511705685619</v>
      </c>
    </row>
    <row r="22" spans="1:31" ht="18" customHeight="1" x14ac:dyDescent="0.25">
      <c r="A22" s="202" t="s">
        <v>139</v>
      </c>
      <c r="B22" s="203" t="s">
        <v>274</v>
      </c>
      <c r="C22" s="236">
        <v>590</v>
      </c>
      <c r="D22" s="236">
        <v>8.031581813231691</v>
      </c>
      <c r="E22" s="236">
        <v>587</v>
      </c>
      <c r="F22" s="236">
        <v>8.5481287316149714</v>
      </c>
      <c r="G22" s="236">
        <v>516</v>
      </c>
      <c r="H22" s="236">
        <v>8.7650755902836757</v>
      </c>
      <c r="I22" s="236">
        <v>568</v>
      </c>
      <c r="J22" s="236">
        <v>4.2668269230769234</v>
      </c>
      <c r="K22" s="236">
        <v>523</v>
      </c>
      <c r="L22" s="236">
        <v>3.9838513101767212</v>
      </c>
      <c r="M22" s="236">
        <v>543</v>
      </c>
      <c r="N22" s="236">
        <v>3.5032258064516131</v>
      </c>
      <c r="O22" s="236">
        <v>707</v>
      </c>
      <c r="P22" s="236">
        <v>3.8241021202942447</v>
      </c>
      <c r="Q22" s="236">
        <v>755</v>
      </c>
      <c r="R22" s="236">
        <v>3.5291917917075679</v>
      </c>
      <c r="S22" s="236">
        <v>1000</v>
      </c>
      <c r="T22" s="237">
        <v>3.8601096271134101</v>
      </c>
      <c r="U22" s="236">
        <v>974</v>
      </c>
      <c r="V22" s="236">
        <v>4.6030245746691874</v>
      </c>
      <c r="W22" s="236">
        <v>880</v>
      </c>
      <c r="X22" s="236">
        <v>4.9170251997541481</v>
      </c>
      <c r="Y22" s="236">
        <v>982</v>
      </c>
      <c r="Z22" s="236">
        <v>4.3280885010357446</v>
      </c>
      <c r="AA22" s="236">
        <v>1031</v>
      </c>
      <c r="AB22" s="236">
        <v>4.8009313154831199</v>
      </c>
      <c r="AC22" s="236">
        <v>99.806201550387598</v>
      </c>
      <c r="AD22" s="236">
        <v>5.8521560574948728</v>
      </c>
      <c r="AE22" s="236">
        <v>4.989816700611005</v>
      </c>
    </row>
    <row r="23" spans="1:31" ht="18" customHeight="1" x14ac:dyDescent="0.25">
      <c r="A23" s="202" t="s">
        <v>141</v>
      </c>
      <c r="B23" s="203" t="s">
        <v>275</v>
      </c>
      <c r="C23" s="236">
        <v>606</v>
      </c>
      <c r="D23" s="236">
        <v>6.9044092514526607</v>
      </c>
      <c r="E23" s="236">
        <v>622</v>
      </c>
      <c r="F23" s="236">
        <v>7.2893472401265678</v>
      </c>
      <c r="G23" s="236">
        <v>587</v>
      </c>
      <c r="H23" s="236">
        <v>6.9640526752876974</v>
      </c>
      <c r="I23" s="236">
        <v>670</v>
      </c>
      <c r="J23" s="236">
        <v>7.1027244778967447</v>
      </c>
      <c r="K23" s="236">
        <v>670</v>
      </c>
      <c r="L23" s="236">
        <v>5.5472760390793177</v>
      </c>
      <c r="M23" s="236">
        <v>716</v>
      </c>
      <c r="N23" s="236">
        <v>4.7584236060344249</v>
      </c>
      <c r="O23" s="236">
        <v>797</v>
      </c>
      <c r="P23" s="236">
        <v>4.8829800269574806</v>
      </c>
      <c r="Q23" s="236">
        <v>948</v>
      </c>
      <c r="R23" s="236">
        <v>5.3020134228187921</v>
      </c>
      <c r="S23" s="236">
        <v>1399</v>
      </c>
      <c r="T23" s="237">
        <v>7.2438254025785742</v>
      </c>
      <c r="U23" s="236">
        <v>1555</v>
      </c>
      <c r="V23" s="236">
        <v>8.0353451839603149</v>
      </c>
      <c r="W23" s="236">
        <v>1235</v>
      </c>
      <c r="X23" s="236">
        <v>7.4370709382151023</v>
      </c>
      <c r="Y23" s="236">
        <v>1562</v>
      </c>
      <c r="Z23" s="236">
        <v>7.2766234976241506</v>
      </c>
      <c r="AA23" s="236">
        <v>1219</v>
      </c>
      <c r="AB23" s="236">
        <v>6.1050733710622529</v>
      </c>
      <c r="AC23" s="236">
        <v>107.66609880749573</v>
      </c>
      <c r="AD23" s="236">
        <v>-21.607717041800644</v>
      </c>
      <c r="AE23" s="236">
        <v>-21.959026888604349</v>
      </c>
    </row>
    <row r="24" spans="1:31" ht="30.75" customHeight="1" x14ac:dyDescent="0.25">
      <c r="A24" s="207" t="s">
        <v>143</v>
      </c>
      <c r="B24" s="208" t="s">
        <v>144</v>
      </c>
      <c r="C24" s="198">
        <v>2925</v>
      </c>
      <c r="D24" s="232">
        <v>6.1892972767091985</v>
      </c>
      <c r="E24" s="198">
        <v>2738</v>
      </c>
      <c r="F24" s="232">
        <v>6.3667015463318224</v>
      </c>
      <c r="G24" s="198">
        <v>2618</v>
      </c>
      <c r="H24" s="232">
        <v>6.4016040688575897</v>
      </c>
      <c r="I24" s="198">
        <v>2750</v>
      </c>
      <c r="J24" s="232">
        <v>7.0768676497079186</v>
      </c>
      <c r="K24" s="198">
        <v>2946</v>
      </c>
      <c r="L24" s="232">
        <v>6.6098272380525014</v>
      </c>
      <c r="M24" s="198">
        <v>3455</v>
      </c>
      <c r="N24" s="232">
        <v>6.0142392117952204</v>
      </c>
      <c r="O24" s="198">
        <v>4281</v>
      </c>
      <c r="P24" s="232">
        <v>6.4853810028783512</v>
      </c>
      <c r="Q24" s="198">
        <v>5344</v>
      </c>
      <c r="R24" s="232">
        <v>6.9052849205323685</v>
      </c>
      <c r="S24" s="198">
        <v>5702</v>
      </c>
      <c r="T24" s="235">
        <v>6.6486322613745017</v>
      </c>
      <c r="U24" s="198">
        <v>5285</v>
      </c>
      <c r="V24" s="232">
        <v>6.3621808376169211</v>
      </c>
      <c r="W24" s="198">
        <v>4513</v>
      </c>
      <c r="X24" s="198">
        <v>6.3813240575775572</v>
      </c>
      <c r="Y24" s="198">
        <v>5198</v>
      </c>
      <c r="Z24" s="232">
        <v>5.7733745029655461</v>
      </c>
      <c r="AA24" s="198">
        <v>5047</v>
      </c>
      <c r="AB24" s="232">
        <v>5.5141596014334411</v>
      </c>
      <c r="AC24" s="232">
        <v>92.780748663101605</v>
      </c>
      <c r="AD24" s="232">
        <v>-4.503311258278142</v>
      </c>
      <c r="AE24" s="232">
        <v>-2.9049634474798025</v>
      </c>
    </row>
    <row r="25" spans="1:31" ht="18" customHeight="1" x14ac:dyDescent="0.25">
      <c r="A25" s="202" t="s">
        <v>145</v>
      </c>
      <c r="B25" s="203" t="s">
        <v>276</v>
      </c>
      <c r="C25" s="236">
        <v>504</v>
      </c>
      <c r="D25" s="236">
        <v>4.1635687732342008</v>
      </c>
      <c r="E25" s="236">
        <v>508</v>
      </c>
      <c r="F25" s="236">
        <v>4.2528254499790714</v>
      </c>
      <c r="G25" s="236">
        <v>510</v>
      </c>
      <c r="H25" s="236">
        <v>4.2072265302755323</v>
      </c>
      <c r="I25" s="236">
        <v>431</v>
      </c>
      <c r="J25" s="236">
        <v>5.1157270029673585</v>
      </c>
      <c r="K25" s="236">
        <v>525</v>
      </c>
      <c r="L25" s="236">
        <v>5.7021831215379608</v>
      </c>
      <c r="M25" s="236">
        <v>666</v>
      </c>
      <c r="N25" s="236">
        <v>6.4217529649985536</v>
      </c>
      <c r="O25" s="236">
        <v>588</v>
      </c>
      <c r="P25" s="236">
        <v>4.8410999506010208</v>
      </c>
      <c r="Q25" s="236">
        <v>783</v>
      </c>
      <c r="R25" s="236">
        <v>5.7186678352322522</v>
      </c>
      <c r="S25" s="236">
        <v>897</v>
      </c>
      <c r="T25" s="237">
        <v>5.9541984732824424</v>
      </c>
      <c r="U25" s="236">
        <v>873</v>
      </c>
      <c r="V25" s="236">
        <v>6.0498960498960503</v>
      </c>
      <c r="W25" s="236">
        <v>714</v>
      </c>
      <c r="X25" s="236">
        <v>5.8974147187577435</v>
      </c>
      <c r="Y25" s="236">
        <v>870</v>
      </c>
      <c r="Z25" s="236">
        <v>5.9405940594059405</v>
      </c>
      <c r="AA25" s="236">
        <v>802</v>
      </c>
      <c r="AB25" s="236">
        <v>5.0532417617037364</v>
      </c>
      <c r="AC25" s="236">
        <v>57.254901960784309</v>
      </c>
      <c r="AD25" s="236">
        <v>-8.1328751431844264</v>
      </c>
      <c r="AE25" s="236">
        <v>-7.8160919540229852</v>
      </c>
    </row>
    <row r="26" spans="1:31" ht="18" customHeight="1" x14ac:dyDescent="0.25">
      <c r="A26" s="202" t="s">
        <v>147</v>
      </c>
      <c r="B26" s="203" t="s">
        <v>277</v>
      </c>
      <c r="C26" s="236">
        <v>157</v>
      </c>
      <c r="D26" s="236">
        <v>3.1988590057049717</v>
      </c>
      <c r="E26" s="236">
        <v>144</v>
      </c>
      <c r="F26" s="236">
        <v>3.3027522935779818</v>
      </c>
      <c r="G26" s="236">
        <v>87</v>
      </c>
      <c r="H26" s="236">
        <v>2.0669992872416252</v>
      </c>
      <c r="I26" s="236">
        <v>115</v>
      </c>
      <c r="J26" s="236">
        <v>2.6497695852534564</v>
      </c>
      <c r="K26" s="236">
        <v>150</v>
      </c>
      <c r="L26" s="236">
        <v>3.1632222690847742</v>
      </c>
      <c r="M26" s="236">
        <v>178</v>
      </c>
      <c r="N26" s="236">
        <v>3.0737351061992748</v>
      </c>
      <c r="O26" s="236">
        <v>170</v>
      </c>
      <c r="P26" s="236">
        <v>2.9524140326502257</v>
      </c>
      <c r="Q26" s="236">
        <v>189</v>
      </c>
      <c r="R26" s="236">
        <v>3.0162783274816469</v>
      </c>
      <c r="S26" s="236">
        <v>244</v>
      </c>
      <c r="T26" s="237">
        <v>3.337893296853625</v>
      </c>
      <c r="U26" s="236">
        <v>263</v>
      </c>
      <c r="V26" s="236">
        <v>3.4917684545937333</v>
      </c>
      <c r="W26" s="236">
        <v>292</v>
      </c>
      <c r="X26" s="236">
        <v>4.6877508428319148</v>
      </c>
      <c r="Y26" s="236">
        <v>324</v>
      </c>
      <c r="Z26" s="236">
        <v>3.669309173272933</v>
      </c>
      <c r="AA26" s="236">
        <v>287</v>
      </c>
      <c r="AB26" s="236">
        <v>3.486818126594581</v>
      </c>
      <c r="AC26" s="236">
        <v>229.88505747126436</v>
      </c>
      <c r="AD26" s="236">
        <v>9.1254752851710919</v>
      </c>
      <c r="AE26" s="236">
        <v>-11.419753086419748</v>
      </c>
    </row>
    <row r="27" spans="1:31" ht="18" customHeight="1" x14ac:dyDescent="0.25">
      <c r="A27" s="202" t="s">
        <v>149</v>
      </c>
      <c r="B27" s="203" t="s">
        <v>278</v>
      </c>
      <c r="C27" s="236">
        <v>852</v>
      </c>
      <c r="D27" s="236">
        <v>7.9700654817586534</v>
      </c>
      <c r="E27" s="236">
        <v>871</v>
      </c>
      <c r="F27" s="236">
        <v>9.1137386209061422</v>
      </c>
      <c r="G27" s="236">
        <v>837</v>
      </c>
      <c r="H27" s="236">
        <v>9.5027247956403276</v>
      </c>
      <c r="I27" s="236">
        <v>973</v>
      </c>
      <c r="J27" s="236">
        <v>9.3620706244587701</v>
      </c>
      <c r="K27" s="236">
        <v>954</v>
      </c>
      <c r="L27" s="236">
        <v>7.951325220870145</v>
      </c>
      <c r="M27" s="236">
        <v>1031</v>
      </c>
      <c r="N27" s="236">
        <v>7.1901806262640351</v>
      </c>
      <c r="O27" s="236">
        <v>1500</v>
      </c>
      <c r="P27" s="236">
        <v>8.9858024321571914</v>
      </c>
      <c r="Q27" s="236">
        <v>1772</v>
      </c>
      <c r="R27" s="236">
        <v>9.2248425217346046</v>
      </c>
      <c r="S27" s="236">
        <v>1754</v>
      </c>
      <c r="T27" s="237">
        <v>8.7415898330426103</v>
      </c>
      <c r="U27" s="236">
        <v>1620</v>
      </c>
      <c r="V27" s="236">
        <v>7.9136339211567579</v>
      </c>
      <c r="W27" s="236">
        <v>1311</v>
      </c>
      <c r="X27" s="236">
        <v>7.4824496318703275</v>
      </c>
      <c r="Y27" s="236">
        <v>1609</v>
      </c>
      <c r="Z27" s="236">
        <v>7.0391110333362494</v>
      </c>
      <c r="AA27" s="236">
        <v>1618</v>
      </c>
      <c r="AB27" s="236">
        <v>6.7673261115061276</v>
      </c>
      <c r="AC27" s="236">
        <v>93.309438470728793</v>
      </c>
      <c r="AD27" s="236">
        <v>-0.12345679012345512</v>
      </c>
      <c r="AE27" s="236">
        <v>0.55935363579864283</v>
      </c>
    </row>
    <row r="28" spans="1:31" ht="18" customHeight="1" x14ac:dyDescent="0.25">
      <c r="A28" s="202" t="s">
        <v>151</v>
      </c>
      <c r="B28" s="203" t="s">
        <v>279</v>
      </c>
      <c r="C28" s="236">
        <v>1412</v>
      </c>
      <c r="D28" s="236">
        <v>7.2202904479443646</v>
      </c>
      <c r="E28" s="236">
        <v>1215</v>
      </c>
      <c r="F28" s="236">
        <v>7.0874409379921826</v>
      </c>
      <c r="G28" s="236">
        <v>1184</v>
      </c>
      <c r="H28" s="236">
        <v>7.5141207082566481</v>
      </c>
      <c r="I28" s="236">
        <v>1231</v>
      </c>
      <c r="J28" s="236">
        <v>7.8402649512769891</v>
      </c>
      <c r="K28" s="236">
        <v>1317</v>
      </c>
      <c r="L28" s="236">
        <v>7.0719003382913606</v>
      </c>
      <c r="M28" s="236">
        <v>1580</v>
      </c>
      <c r="N28" s="236">
        <v>5.8635790098715956</v>
      </c>
      <c r="O28" s="236">
        <v>2023</v>
      </c>
      <c r="P28" s="236">
        <v>6.4400089135071461</v>
      </c>
      <c r="Q28" s="236">
        <v>2600</v>
      </c>
      <c r="R28" s="236">
        <v>6.8021871647960657</v>
      </c>
      <c r="S28" s="236">
        <v>2807</v>
      </c>
      <c r="T28" s="237">
        <v>6.4793869165781821</v>
      </c>
      <c r="U28" s="236">
        <v>2529</v>
      </c>
      <c r="V28" s="236">
        <v>6.223545624569347</v>
      </c>
      <c r="W28" s="236">
        <v>2196</v>
      </c>
      <c r="X28" s="236">
        <v>6.2985802380610929</v>
      </c>
      <c r="Y28" s="236">
        <v>2395</v>
      </c>
      <c r="Z28" s="236">
        <v>5.4804237889293148</v>
      </c>
      <c r="AA28" s="236">
        <v>2340</v>
      </c>
      <c r="AB28" s="236">
        <v>5.3772089068639843</v>
      </c>
      <c r="AC28" s="236">
        <v>97.63513513513513</v>
      </c>
      <c r="AD28" s="236">
        <v>-7.473309608540923</v>
      </c>
      <c r="AE28" s="236">
        <v>-2.2964509394572064</v>
      </c>
    </row>
    <row r="29" spans="1:31" ht="27" customHeight="1" x14ac:dyDescent="0.25">
      <c r="A29" s="207" t="s">
        <v>153</v>
      </c>
      <c r="B29" s="208" t="s">
        <v>154</v>
      </c>
      <c r="C29" s="198">
        <v>2000</v>
      </c>
      <c r="D29" s="232">
        <v>6.0192012519938602</v>
      </c>
      <c r="E29" s="198">
        <v>1914</v>
      </c>
      <c r="F29" s="232">
        <v>5.8589445328762091</v>
      </c>
      <c r="G29" s="198">
        <v>1859</v>
      </c>
      <c r="H29" s="232">
        <v>6.0039401866744173</v>
      </c>
      <c r="I29" s="198">
        <v>1989</v>
      </c>
      <c r="J29" s="232">
        <v>6.132075471698113</v>
      </c>
      <c r="K29" s="198">
        <v>1881</v>
      </c>
      <c r="L29" s="232">
        <v>4.9984056122448983</v>
      </c>
      <c r="M29" s="198">
        <v>2048</v>
      </c>
      <c r="N29" s="232">
        <v>4.9389861573337193</v>
      </c>
      <c r="O29" s="198">
        <v>2421</v>
      </c>
      <c r="P29" s="232">
        <v>5.2823354861232321</v>
      </c>
      <c r="Q29" s="198">
        <v>2931</v>
      </c>
      <c r="R29" s="232">
        <v>5.6283124663952684</v>
      </c>
      <c r="S29" s="198">
        <v>3541</v>
      </c>
      <c r="T29" s="235">
        <v>5.8205667696758496</v>
      </c>
      <c r="U29" s="198">
        <v>3709</v>
      </c>
      <c r="V29" s="232">
        <v>5.7536881622015725</v>
      </c>
      <c r="W29" s="198">
        <v>3365</v>
      </c>
      <c r="X29" s="198">
        <v>5.8388714407176696</v>
      </c>
      <c r="Y29" s="198">
        <v>3598</v>
      </c>
      <c r="Z29" s="232">
        <v>5.2359678100033467</v>
      </c>
      <c r="AA29" s="198">
        <v>3437</v>
      </c>
      <c r="AB29" s="232">
        <v>5.0427689012133747</v>
      </c>
      <c r="AC29" s="232">
        <v>84.884346422807951</v>
      </c>
      <c r="AD29" s="232">
        <v>-7.3335130763008909</v>
      </c>
      <c r="AE29" s="232">
        <v>-4.4747081712062204</v>
      </c>
    </row>
    <row r="30" spans="1:31" ht="18" customHeight="1" x14ac:dyDescent="0.25">
      <c r="A30" s="202" t="s">
        <v>155</v>
      </c>
      <c r="B30" s="203" t="s">
        <v>280</v>
      </c>
      <c r="C30" s="236">
        <v>358</v>
      </c>
      <c r="D30" s="236">
        <v>2.978865035779664</v>
      </c>
      <c r="E30" s="236">
        <v>239</v>
      </c>
      <c r="F30" s="236">
        <v>1.8228968042102052</v>
      </c>
      <c r="G30" s="236">
        <v>287</v>
      </c>
      <c r="H30" s="236">
        <v>2.2623364338641023</v>
      </c>
      <c r="I30" s="236">
        <v>344</v>
      </c>
      <c r="J30" s="236">
        <v>5.0910167233979582</v>
      </c>
      <c r="K30" s="236">
        <v>297</v>
      </c>
      <c r="L30" s="236">
        <v>3.9270130900436335</v>
      </c>
      <c r="M30" s="236">
        <v>346</v>
      </c>
      <c r="N30" s="236">
        <v>3.8084755090809024</v>
      </c>
      <c r="O30" s="236">
        <v>395</v>
      </c>
      <c r="P30" s="236">
        <v>4.2518837459634016</v>
      </c>
      <c r="Q30" s="236">
        <v>484</v>
      </c>
      <c r="R30" s="236">
        <v>4.7722342733188716</v>
      </c>
      <c r="S30" s="236">
        <v>653</v>
      </c>
      <c r="T30" s="237">
        <v>5.1792512690355323</v>
      </c>
      <c r="U30" s="236">
        <v>824</v>
      </c>
      <c r="V30" s="236">
        <v>5.5653113602593542</v>
      </c>
      <c r="W30" s="236">
        <v>722</v>
      </c>
      <c r="X30" s="236">
        <v>5.9502225152464154</v>
      </c>
      <c r="Y30" s="236">
        <v>693</v>
      </c>
      <c r="Z30" s="236">
        <v>5.0617193776933753</v>
      </c>
      <c r="AA30" s="236">
        <v>757</v>
      </c>
      <c r="AB30" s="236">
        <v>5.5058549712706375</v>
      </c>
      <c r="AC30" s="236">
        <v>163.76306620209058</v>
      </c>
      <c r="AD30" s="236">
        <v>-8.1310679611650514</v>
      </c>
      <c r="AE30" s="236">
        <v>9.2352092352092399</v>
      </c>
    </row>
    <row r="31" spans="1:31" ht="18" customHeight="1" x14ac:dyDescent="0.25">
      <c r="A31" s="202" t="s">
        <v>157</v>
      </c>
      <c r="B31" s="203" t="s">
        <v>281</v>
      </c>
      <c r="C31" s="236">
        <v>430</v>
      </c>
      <c r="D31" s="236">
        <v>9.8488318827301882</v>
      </c>
      <c r="E31" s="236">
        <v>444</v>
      </c>
      <c r="F31" s="236">
        <v>10.437235543018335</v>
      </c>
      <c r="G31" s="236">
        <v>462</v>
      </c>
      <c r="H31" s="236">
        <v>12.024986985944821</v>
      </c>
      <c r="I31" s="236">
        <v>434</v>
      </c>
      <c r="J31" s="236">
        <v>6.4727815063385528</v>
      </c>
      <c r="K31" s="236">
        <v>404</v>
      </c>
      <c r="L31" s="236">
        <v>5.9994059994060001</v>
      </c>
      <c r="M31" s="236">
        <v>389</v>
      </c>
      <c r="N31" s="236">
        <v>6.4159656935510467</v>
      </c>
      <c r="O31" s="236">
        <v>490</v>
      </c>
      <c r="P31" s="236">
        <v>5.9322033898305087</v>
      </c>
      <c r="Q31" s="236">
        <v>712</v>
      </c>
      <c r="R31" s="236">
        <v>6.672914714151827</v>
      </c>
      <c r="S31" s="236">
        <v>942</v>
      </c>
      <c r="T31" s="237">
        <v>8.6557015528806396</v>
      </c>
      <c r="U31" s="236">
        <v>853</v>
      </c>
      <c r="V31" s="236">
        <v>6.8033179135428297</v>
      </c>
      <c r="W31" s="236">
        <v>795</v>
      </c>
      <c r="X31" s="236">
        <v>5.178141079919234</v>
      </c>
      <c r="Y31" s="236">
        <v>881</v>
      </c>
      <c r="Z31" s="236">
        <v>4.966738076446048</v>
      </c>
      <c r="AA31" s="236">
        <v>866</v>
      </c>
      <c r="AB31" s="236">
        <v>4.6556636739960213</v>
      </c>
      <c r="AC31" s="236">
        <v>87.445887445887436</v>
      </c>
      <c r="AD31" s="236">
        <v>1.5240328253223856</v>
      </c>
      <c r="AE31" s="236">
        <v>-1.7026106696935273</v>
      </c>
    </row>
    <row r="32" spans="1:31" ht="18" customHeight="1" x14ac:dyDescent="0.25">
      <c r="A32" s="202" t="s">
        <v>159</v>
      </c>
      <c r="B32" s="203" t="s">
        <v>282</v>
      </c>
      <c r="C32" s="236">
        <v>214</v>
      </c>
      <c r="D32" s="236">
        <v>59.943977591036415</v>
      </c>
      <c r="E32" s="236">
        <v>178</v>
      </c>
      <c r="F32" s="236">
        <v>53.453453453453456</v>
      </c>
      <c r="G32" s="236">
        <v>211</v>
      </c>
      <c r="H32" s="236">
        <v>58.287292817679557</v>
      </c>
      <c r="I32" s="236">
        <v>192</v>
      </c>
      <c r="J32" s="236">
        <v>5.1433163675328153</v>
      </c>
      <c r="K32" s="236">
        <v>213</v>
      </c>
      <c r="L32" s="236">
        <v>5.1201923076923075</v>
      </c>
      <c r="M32" s="236">
        <v>261</v>
      </c>
      <c r="N32" s="236">
        <v>5.4284525790349418</v>
      </c>
      <c r="O32" s="236">
        <v>228</v>
      </c>
      <c r="P32" s="236">
        <v>4.3837723514708706</v>
      </c>
      <c r="Q32" s="236">
        <v>288</v>
      </c>
      <c r="R32" s="236">
        <v>4.9205535622757566</v>
      </c>
      <c r="S32" s="236">
        <v>328</v>
      </c>
      <c r="T32" s="237">
        <v>3.8908659549228943</v>
      </c>
      <c r="U32" s="236">
        <v>424</v>
      </c>
      <c r="V32" s="236">
        <v>4.6696035242290748</v>
      </c>
      <c r="W32" s="236">
        <v>371</v>
      </c>
      <c r="X32" s="236">
        <v>5.0359712230215825</v>
      </c>
      <c r="Y32" s="236">
        <v>504</v>
      </c>
      <c r="Z32" s="236">
        <v>5.2320149486141387</v>
      </c>
      <c r="AA32" s="236">
        <v>435</v>
      </c>
      <c r="AB32" s="236">
        <v>4.4001618450333808</v>
      </c>
      <c r="AC32" s="236">
        <v>106.16113744075828</v>
      </c>
      <c r="AD32" s="236">
        <v>2.5943396226415061</v>
      </c>
      <c r="AE32" s="236">
        <v>-13.690476190476186</v>
      </c>
    </row>
    <row r="33" spans="1:31" ht="18" customHeight="1" x14ac:dyDescent="0.25">
      <c r="A33" s="202" t="s">
        <v>161</v>
      </c>
      <c r="B33" s="203" t="s">
        <v>283</v>
      </c>
      <c r="C33" s="236">
        <v>367</v>
      </c>
      <c r="D33" s="236">
        <v>6.0611065235342698</v>
      </c>
      <c r="E33" s="236">
        <v>445</v>
      </c>
      <c r="F33" s="236">
        <v>6.9552985307908726</v>
      </c>
      <c r="G33" s="236">
        <v>319</v>
      </c>
      <c r="H33" s="236">
        <v>5.6640625</v>
      </c>
      <c r="I33" s="236">
        <v>355</v>
      </c>
      <c r="J33" s="236">
        <v>7.0674895480788367</v>
      </c>
      <c r="K33" s="236">
        <v>344</v>
      </c>
      <c r="L33" s="236">
        <v>4.9340218014916806</v>
      </c>
      <c r="M33" s="236">
        <v>387</v>
      </c>
      <c r="N33" s="236">
        <v>4.6038543897216275</v>
      </c>
      <c r="O33" s="236">
        <v>469</v>
      </c>
      <c r="P33" s="236">
        <v>5.2070611746419448</v>
      </c>
      <c r="Q33" s="236">
        <v>505</v>
      </c>
      <c r="R33" s="236">
        <v>5.426023423229827</v>
      </c>
      <c r="S33" s="236">
        <v>602</v>
      </c>
      <c r="T33" s="237">
        <v>6.0067850728397527</v>
      </c>
      <c r="U33" s="236">
        <v>717</v>
      </c>
      <c r="V33" s="236">
        <v>6.6530574371346383</v>
      </c>
      <c r="W33" s="236">
        <v>723</v>
      </c>
      <c r="X33" s="236">
        <v>7.3949064130101254</v>
      </c>
      <c r="Y33" s="236">
        <v>671</v>
      </c>
      <c r="Z33" s="236">
        <v>6.2540777332463424</v>
      </c>
      <c r="AA33" s="236">
        <v>578</v>
      </c>
      <c r="AB33" s="236">
        <v>5.6450825275905849</v>
      </c>
      <c r="AC33" s="236">
        <v>81.191222570532901</v>
      </c>
      <c r="AD33" s="236">
        <v>-19.386331938633194</v>
      </c>
      <c r="AE33" s="236">
        <v>-13.859910581222056</v>
      </c>
    </row>
    <row r="34" spans="1:31" ht="18" customHeight="1" x14ac:dyDescent="0.25">
      <c r="A34" s="202" t="s">
        <v>163</v>
      </c>
      <c r="B34" s="203" t="s">
        <v>284</v>
      </c>
      <c r="C34" s="236">
        <v>631</v>
      </c>
      <c r="D34" s="236">
        <v>6.0492761959543664</v>
      </c>
      <c r="E34" s="236">
        <v>608</v>
      </c>
      <c r="F34" s="236">
        <v>7.0928604759682683</v>
      </c>
      <c r="G34" s="236">
        <v>580</v>
      </c>
      <c r="H34" s="236">
        <v>6.8712237886506333</v>
      </c>
      <c r="I34" s="236">
        <v>664</v>
      </c>
      <c r="J34" s="236">
        <v>6.498336269328636</v>
      </c>
      <c r="K34" s="236">
        <v>623</v>
      </c>
      <c r="L34" s="236">
        <v>5.105301974924199</v>
      </c>
      <c r="M34" s="236">
        <v>665</v>
      </c>
      <c r="N34" s="236">
        <v>5.0747863247863245</v>
      </c>
      <c r="O34" s="236">
        <v>839</v>
      </c>
      <c r="P34" s="236">
        <v>5.9613471649850789</v>
      </c>
      <c r="Q34" s="236">
        <v>942</v>
      </c>
      <c r="R34" s="236">
        <v>5.8494783904619974</v>
      </c>
      <c r="S34" s="236">
        <v>1016</v>
      </c>
      <c r="T34" s="237">
        <v>5.377653099031388</v>
      </c>
      <c r="U34" s="236">
        <v>891</v>
      </c>
      <c r="V34" s="236">
        <v>5.1616266944734095</v>
      </c>
      <c r="W34" s="236">
        <v>754</v>
      </c>
      <c r="X34" s="236">
        <v>5.8000000000000007</v>
      </c>
      <c r="Y34" s="236">
        <v>849</v>
      </c>
      <c r="Z34" s="236">
        <v>5.0159517901453388</v>
      </c>
      <c r="AA34" s="236">
        <v>801</v>
      </c>
      <c r="AB34" s="236">
        <v>5.1077668664711133</v>
      </c>
      <c r="AC34" s="236">
        <v>38.103448275862071</v>
      </c>
      <c r="AD34" s="236">
        <v>-10.1010101010101</v>
      </c>
      <c r="AE34" s="236">
        <v>-5.6537102473498191</v>
      </c>
    </row>
    <row r="35" spans="1:31" ht="24" customHeight="1" x14ac:dyDescent="0.25">
      <c r="A35" s="207" t="s">
        <v>165</v>
      </c>
      <c r="B35" s="208" t="s">
        <v>166</v>
      </c>
      <c r="C35" s="232">
        <v>5431</v>
      </c>
      <c r="D35" s="232">
        <v>9.270607514125258</v>
      </c>
      <c r="E35" s="232">
        <v>4191</v>
      </c>
      <c r="F35" s="232">
        <v>8.3303518187239121</v>
      </c>
      <c r="G35" s="232">
        <v>3052</v>
      </c>
      <c r="H35" s="232">
        <v>6.768684852517187</v>
      </c>
      <c r="I35" s="232">
        <v>3221</v>
      </c>
      <c r="J35" s="232">
        <v>6.8266112794862552</v>
      </c>
      <c r="K35" s="232">
        <v>3247</v>
      </c>
      <c r="L35" s="232">
        <v>6.1849975237151886</v>
      </c>
      <c r="M35" s="232">
        <v>4189</v>
      </c>
      <c r="N35" s="232">
        <v>6.6993986693961105</v>
      </c>
      <c r="O35" s="232">
        <v>4857</v>
      </c>
      <c r="P35" s="232">
        <v>7.1303786132683467</v>
      </c>
      <c r="Q35" s="232">
        <v>5678</v>
      </c>
      <c r="R35" s="232">
        <v>7.536901348624828</v>
      </c>
      <c r="S35" s="232">
        <v>6565</v>
      </c>
      <c r="T35" s="235">
        <v>8.0283223068739069</v>
      </c>
      <c r="U35" s="232">
        <v>6886</v>
      </c>
      <c r="V35" s="232">
        <v>8.3289990928333832</v>
      </c>
      <c r="W35" s="232">
        <v>4745</v>
      </c>
      <c r="X35" s="232">
        <v>6.2264621360242494</v>
      </c>
      <c r="Y35" s="232">
        <v>6891</v>
      </c>
      <c r="Z35" s="232">
        <v>6.9032186970938563</v>
      </c>
      <c r="AA35" s="232">
        <v>6551</v>
      </c>
      <c r="AB35" s="232">
        <v>6.6001047795599259</v>
      </c>
      <c r="AC35" s="232">
        <v>114.64613368283092</v>
      </c>
      <c r="AD35" s="232">
        <v>-4.8649433633459189</v>
      </c>
      <c r="AE35" s="232">
        <v>-4.9339718473371041</v>
      </c>
    </row>
    <row r="36" spans="1:31" ht="18" customHeight="1" x14ac:dyDescent="0.25">
      <c r="A36" s="209" t="s">
        <v>167</v>
      </c>
      <c r="B36" s="210" t="s">
        <v>168</v>
      </c>
      <c r="C36" s="239">
        <v>367</v>
      </c>
      <c r="D36" s="239">
        <v>3.6179022082018926</v>
      </c>
      <c r="E36" s="239">
        <v>327</v>
      </c>
      <c r="F36" s="239">
        <v>3.8928571428571432</v>
      </c>
      <c r="G36" s="239">
        <v>357</v>
      </c>
      <c r="H36" s="239">
        <v>4.2378917378917382</v>
      </c>
      <c r="I36" s="239">
        <v>411</v>
      </c>
      <c r="J36" s="239">
        <v>4.3095312991506765</v>
      </c>
      <c r="K36" s="239">
        <v>450</v>
      </c>
      <c r="L36" s="239">
        <v>4.1767217375162433</v>
      </c>
      <c r="M36" s="239">
        <v>515</v>
      </c>
      <c r="N36" s="239">
        <v>4.040166313642426</v>
      </c>
      <c r="O36" s="239">
        <v>600</v>
      </c>
      <c r="P36" s="239">
        <v>4.260758414997869</v>
      </c>
      <c r="Q36" s="239">
        <v>739</v>
      </c>
      <c r="R36" s="239">
        <v>4.9534151082512228</v>
      </c>
      <c r="S36" s="239">
        <v>673</v>
      </c>
      <c r="T36" s="240">
        <v>4.642980338047602</v>
      </c>
      <c r="U36" s="239">
        <v>598</v>
      </c>
      <c r="V36" s="239">
        <v>4.9729729729729728</v>
      </c>
      <c r="W36" s="239">
        <v>603</v>
      </c>
      <c r="X36" s="239">
        <v>6.3701669131628984</v>
      </c>
      <c r="Y36" s="239">
        <v>801</v>
      </c>
      <c r="Z36" s="239">
        <v>5.8390435923604027</v>
      </c>
      <c r="AA36" s="239">
        <v>784</v>
      </c>
      <c r="AB36" s="239">
        <v>4.786617009585445</v>
      </c>
      <c r="AC36" s="239">
        <v>119.60784313725492</v>
      </c>
      <c r="AD36" s="239">
        <v>31.103678929765888</v>
      </c>
      <c r="AE36" s="239">
        <v>-2.1223470661672961</v>
      </c>
    </row>
    <row r="37" spans="1:31" ht="18" customHeight="1" x14ac:dyDescent="0.25">
      <c r="A37" s="202" t="s">
        <v>169</v>
      </c>
      <c r="B37" s="203" t="s">
        <v>285</v>
      </c>
      <c r="C37" s="236">
        <v>198</v>
      </c>
      <c r="D37" s="236">
        <v>5.5245535714285712</v>
      </c>
      <c r="E37" s="236">
        <v>187</v>
      </c>
      <c r="F37" s="236">
        <v>5.2089136490250691</v>
      </c>
      <c r="G37" s="236">
        <v>149</v>
      </c>
      <c r="H37" s="236">
        <v>4.6244568590937307</v>
      </c>
      <c r="I37" s="236">
        <v>93</v>
      </c>
      <c r="J37" s="236">
        <v>2.8828270303781776</v>
      </c>
      <c r="K37" s="236">
        <v>166</v>
      </c>
      <c r="L37" s="236">
        <v>4.6524663677130045</v>
      </c>
      <c r="M37" s="236">
        <v>204</v>
      </c>
      <c r="N37" s="236">
        <v>4.3074324324324325</v>
      </c>
      <c r="O37" s="236">
        <v>258</v>
      </c>
      <c r="P37" s="236">
        <v>4.62448467467288</v>
      </c>
      <c r="Q37" s="236">
        <v>300</v>
      </c>
      <c r="R37" s="236">
        <v>5.0667117041040362</v>
      </c>
      <c r="S37" s="236">
        <v>320</v>
      </c>
      <c r="T37" s="237">
        <v>5.2631578947368416</v>
      </c>
      <c r="U37" s="236">
        <v>412</v>
      </c>
      <c r="V37" s="236">
        <v>6.5867306155075935</v>
      </c>
      <c r="W37" s="236">
        <v>360</v>
      </c>
      <c r="X37" s="236">
        <v>6.974041069352964</v>
      </c>
      <c r="Y37" s="236">
        <v>423</v>
      </c>
      <c r="Z37" s="236">
        <v>6.6269779100736335</v>
      </c>
      <c r="AA37" s="236">
        <v>378</v>
      </c>
      <c r="AB37" s="236">
        <v>5.9191982461634822</v>
      </c>
      <c r="AC37" s="236">
        <v>153.69127516778525</v>
      </c>
      <c r="AD37" s="236">
        <v>-8.2524271844660149</v>
      </c>
      <c r="AE37" s="236">
        <v>-10.638297872340431</v>
      </c>
    </row>
    <row r="38" spans="1:31" ht="18" customHeight="1" x14ac:dyDescent="0.25">
      <c r="A38" s="202" t="s">
        <v>171</v>
      </c>
      <c r="B38" s="203" t="s">
        <v>286</v>
      </c>
      <c r="C38" s="236">
        <v>497</v>
      </c>
      <c r="D38" s="236">
        <v>5.5222222222222221</v>
      </c>
      <c r="E38" s="236">
        <v>427</v>
      </c>
      <c r="F38" s="236">
        <v>4.797752808988764</v>
      </c>
      <c r="G38" s="236">
        <v>363</v>
      </c>
      <c r="H38" s="236">
        <v>4.6007604562737638</v>
      </c>
      <c r="I38" s="236">
        <v>315</v>
      </c>
      <c r="J38" s="236">
        <v>4.4130008405715886</v>
      </c>
      <c r="K38" s="236">
        <v>376</v>
      </c>
      <c r="L38" s="236">
        <v>3.9767318878900051</v>
      </c>
      <c r="M38" s="236">
        <v>514</v>
      </c>
      <c r="N38" s="236">
        <v>3.938999157023527</v>
      </c>
      <c r="O38" s="236">
        <v>542</v>
      </c>
      <c r="P38" s="236">
        <v>4.070597070972588</v>
      </c>
      <c r="Q38" s="236">
        <v>523</v>
      </c>
      <c r="R38" s="236">
        <v>3.866341391291491</v>
      </c>
      <c r="S38" s="236">
        <v>621</v>
      </c>
      <c r="T38" s="237">
        <v>4.5268989648636824</v>
      </c>
      <c r="U38" s="236">
        <v>853</v>
      </c>
      <c r="V38" s="236">
        <v>5.8213335153210952</v>
      </c>
      <c r="W38" s="236">
        <v>733</v>
      </c>
      <c r="X38" s="236">
        <v>6.0235023420165996</v>
      </c>
      <c r="Y38" s="236">
        <v>709</v>
      </c>
      <c r="Z38" s="236">
        <v>4.5110390023541393</v>
      </c>
      <c r="AA38" s="236">
        <v>665</v>
      </c>
      <c r="AB38" s="236">
        <v>4.3302728397473462</v>
      </c>
      <c r="AC38" s="236">
        <v>83.19559228650138</v>
      </c>
      <c r="AD38" s="236">
        <v>-22.039859320046894</v>
      </c>
      <c r="AE38" s="236">
        <v>-6.2059238363892817</v>
      </c>
    </row>
    <row r="39" spans="1:31" ht="18" customHeight="1" x14ac:dyDescent="0.25">
      <c r="A39" s="202" t="s">
        <v>173</v>
      </c>
      <c r="B39" s="203" t="s">
        <v>287</v>
      </c>
      <c r="C39" s="236">
        <v>4369</v>
      </c>
      <c r="D39" s="236">
        <v>12.185190350020918</v>
      </c>
      <c r="E39" s="236">
        <v>3250</v>
      </c>
      <c r="F39" s="236">
        <v>11.046906866077498</v>
      </c>
      <c r="G39" s="236">
        <v>2183</v>
      </c>
      <c r="H39" s="236">
        <v>8.5426939031071463</v>
      </c>
      <c r="I39" s="236">
        <v>2402</v>
      </c>
      <c r="J39" s="236">
        <v>8.804339857781688</v>
      </c>
      <c r="K39" s="236">
        <v>2255</v>
      </c>
      <c r="L39" s="236">
        <v>7.8568690986376781</v>
      </c>
      <c r="M39" s="236">
        <v>2956</v>
      </c>
      <c r="N39" s="236">
        <v>9.2386548318539816</v>
      </c>
      <c r="O39" s="236">
        <v>3457</v>
      </c>
      <c r="P39" s="236">
        <v>9.8375117384252011</v>
      </c>
      <c r="Q39" s="236">
        <v>4116</v>
      </c>
      <c r="R39" s="236">
        <v>10.046620615587395</v>
      </c>
      <c r="S39" s="236">
        <v>4951</v>
      </c>
      <c r="T39" s="237">
        <v>10.42754844144903</v>
      </c>
      <c r="U39" s="236">
        <v>5023</v>
      </c>
      <c r="V39" s="236">
        <v>10.098106228137189</v>
      </c>
      <c r="W39" s="236">
        <v>3049</v>
      </c>
      <c r="X39" s="236">
        <v>6.1708156243675374</v>
      </c>
      <c r="Y39" s="236">
        <v>4958</v>
      </c>
      <c r="Z39" s="236">
        <v>7.7462698226701043</v>
      </c>
      <c r="AA39" s="236">
        <v>4724</v>
      </c>
      <c r="AB39" s="236">
        <v>7.7272875977361206</v>
      </c>
      <c r="AC39" s="236">
        <v>116.39945029775541</v>
      </c>
      <c r="AD39" s="236">
        <v>-5.9526179573959777</v>
      </c>
      <c r="AE39" s="236">
        <v>-4.7196450181524856</v>
      </c>
    </row>
    <row r="40" spans="1:31" ht="24" customHeight="1" x14ac:dyDescent="0.25">
      <c r="A40" s="207" t="s">
        <v>174</v>
      </c>
      <c r="B40" s="208" t="s">
        <v>288</v>
      </c>
      <c r="C40" s="198">
        <v>2344</v>
      </c>
      <c r="D40" s="232">
        <v>6.8183140380475891</v>
      </c>
      <c r="E40" s="198">
        <v>1902</v>
      </c>
      <c r="F40" s="232">
        <v>5.8703703703703702</v>
      </c>
      <c r="G40" s="198">
        <v>1876</v>
      </c>
      <c r="H40" s="232">
        <v>6.5209079217212977</v>
      </c>
      <c r="I40" s="198">
        <v>1953</v>
      </c>
      <c r="J40" s="232">
        <v>5.5214723926380369</v>
      </c>
      <c r="K40" s="198">
        <v>2389</v>
      </c>
      <c r="L40" s="232">
        <v>5.5572355718904838</v>
      </c>
      <c r="M40" s="198">
        <v>2923</v>
      </c>
      <c r="N40" s="232">
        <v>5.9258808741840001</v>
      </c>
      <c r="O40" s="198">
        <v>3880</v>
      </c>
      <c r="P40" s="232">
        <v>7.2595281306715069</v>
      </c>
      <c r="Q40" s="198">
        <v>4254</v>
      </c>
      <c r="R40" s="232">
        <v>6.9967105263157903</v>
      </c>
      <c r="S40" s="198">
        <v>3792</v>
      </c>
      <c r="T40" s="235">
        <v>5.6836236098204385</v>
      </c>
      <c r="U40" s="198">
        <v>5136</v>
      </c>
      <c r="V40" s="232">
        <v>7.5149244995903075</v>
      </c>
      <c r="W40" s="198">
        <v>4189</v>
      </c>
      <c r="X40" s="198">
        <v>6.9853922091782286</v>
      </c>
      <c r="Y40" s="198">
        <v>4376</v>
      </c>
      <c r="Z40" s="232">
        <v>5.9662421945300359</v>
      </c>
      <c r="AA40" s="198">
        <v>4431</v>
      </c>
      <c r="AB40" s="232">
        <v>6.1833658945018142</v>
      </c>
      <c r="AC40" s="232">
        <v>136.19402985074629</v>
      </c>
      <c r="AD40" s="232">
        <v>-13.726635514018692</v>
      </c>
      <c r="AE40" s="232">
        <v>1.2568555758683653</v>
      </c>
    </row>
    <row r="41" spans="1:31" ht="18" customHeight="1" x14ac:dyDescent="0.25">
      <c r="A41" s="202" t="s">
        <v>176</v>
      </c>
      <c r="B41" s="203" t="s">
        <v>289</v>
      </c>
      <c r="C41" s="236">
        <v>463</v>
      </c>
      <c r="D41" s="236">
        <v>8.0915763718979381</v>
      </c>
      <c r="E41" s="236">
        <v>454</v>
      </c>
      <c r="F41" s="236">
        <v>8.8172460671975141</v>
      </c>
      <c r="G41" s="236">
        <v>330</v>
      </c>
      <c r="H41" s="236">
        <v>7.6477404403244496</v>
      </c>
      <c r="I41" s="236">
        <v>298</v>
      </c>
      <c r="J41" s="236">
        <v>6.5653227583168103</v>
      </c>
      <c r="K41" s="236">
        <v>341</v>
      </c>
      <c r="L41" s="236">
        <v>6.0611446853892641</v>
      </c>
      <c r="M41" s="236">
        <v>364</v>
      </c>
      <c r="N41" s="236">
        <v>6.1486486486486491</v>
      </c>
      <c r="O41" s="236">
        <v>554</v>
      </c>
      <c r="P41" s="236">
        <v>9.5781466113416336</v>
      </c>
      <c r="Q41" s="236">
        <v>578</v>
      </c>
      <c r="R41" s="236">
        <v>9.245041586692258</v>
      </c>
      <c r="S41" s="236">
        <v>682</v>
      </c>
      <c r="T41" s="237">
        <v>9.1765339074273413</v>
      </c>
      <c r="U41" s="236">
        <v>745</v>
      </c>
      <c r="V41" s="236">
        <v>10.68406711601893</v>
      </c>
      <c r="W41" s="236">
        <v>536</v>
      </c>
      <c r="X41" s="236">
        <v>8.550007975753708</v>
      </c>
      <c r="Y41" s="236">
        <v>560</v>
      </c>
      <c r="Z41" s="236">
        <v>7.2708387431835888</v>
      </c>
      <c r="AA41" s="236">
        <v>533</v>
      </c>
      <c r="AB41" s="236">
        <v>7.3884114222345438</v>
      </c>
      <c r="AC41" s="236">
        <v>61.515151515151523</v>
      </c>
      <c r="AD41" s="236">
        <v>-28.456375838926174</v>
      </c>
      <c r="AE41" s="236">
        <v>-4.8214285714285765</v>
      </c>
    </row>
    <row r="42" spans="1:31" ht="18" customHeight="1" x14ac:dyDescent="0.25">
      <c r="A42" s="202" t="s">
        <v>178</v>
      </c>
      <c r="B42" s="203" t="s">
        <v>290</v>
      </c>
      <c r="C42" s="236">
        <v>361</v>
      </c>
      <c r="D42" s="236">
        <v>6.150962685295621</v>
      </c>
      <c r="E42" s="236">
        <v>295</v>
      </c>
      <c r="F42" s="236">
        <v>6.129233326407646</v>
      </c>
      <c r="G42" s="236">
        <v>315</v>
      </c>
      <c r="H42" s="236">
        <v>8.0254777070063685</v>
      </c>
      <c r="I42" s="236">
        <v>273</v>
      </c>
      <c r="J42" s="236">
        <v>6.0747663551401869</v>
      </c>
      <c r="K42" s="236">
        <v>389</v>
      </c>
      <c r="L42" s="236">
        <v>6.9451883592215671</v>
      </c>
      <c r="M42" s="236">
        <v>468</v>
      </c>
      <c r="N42" s="236">
        <v>7.852348993288591</v>
      </c>
      <c r="O42" s="236">
        <v>499</v>
      </c>
      <c r="P42" s="236">
        <v>7.3081429408318686</v>
      </c>
      <c r="Q42" s="236">
        <v>665</v>
      </c>
      <c r="R42" s="236">
        <v>8.7592202318229706</v>
      </c>
      <c r="S42" s="236">
        <v>470</v>
      </c>
      <c r="T42" s="237">
        <v>5.6402256090243608</v>
      </c>
      <c r="U42" s="236">
        <v>730</v>
      </c>
      <c r="V42" s="236">
        <v>8.4402821135391388</v>
      </c>
      <c r="W42" s="236">
        <v>668</v>
      </c>
      <c r="X42" s="236">
        <v>8.6843473738949566</v>
      </c>
      <c r="Y42" s="236">
        <v>721</v>
      </c>
      <c r="Z42" s="236">
        <v>7.656366146331103</v>
      </c>
      <c r="AA42" s="236">
        <v>533</v>
      </c>
      <c r="AB42" s="236">
        <v>5.7373519913885902</v>
      </c>
      <c r="AC42" s="236">
        <v>69.206349206349202</v>
      </c>
      <c r="AD42" s="236">
        <v>-26.986301369863007</v>
      </c>
      <c r="AE42" s="236">
        <v>-26.074895977808598</v>
      </c>
    </row>
    <row r="43" spans="1:31" ht="18" customHeight="1" x14ac:dyDescent="0.25">
      <c r="A43" s="203" t="s">
        <v>180</v>
      </c>
      <c r="B43" s="203" t="s">
        <v>350</v>
      </c>
      <c r="C43" s="236">
        <v>828</v>
      </c>
      <c r="D43" s="236">
        <v>22.294022617124394</v>
      </c>
      <c r="E43" s="236">
        <v>531</v>
      </c>
      <c r="F43" s="236">
        <v>15.284974093264248</v>
      </c>
      <c r="G43" s="236">
        <v>720</v>
      </c>
      <c r="H43" s="236">
        <v>22.528160200250312</v>
      </c>
      <c r="I43" s="236">
        <v>818</v>
      </c>
      <c r="J43" s="236">
        <v>6.9111186211557953</v>
      </c>
      <c r="K43" s="236">
        <v>997</v>
      </c>
      <c r="L43" s="236">
        <v>7.364455606441128</v>
      </c>
      <c r="M43" s="236">
        <v>1223</v>
      </c>
      <c r="N43" s="236">
        <v>7.9374350986500515</v>
      </c>
      <c r="O43" s="236">
        <v>1554</v>
      </c>
      <c r="P43" s="236">
        <v>9.58667489204195</v>
      </c>
      <c r="Q43" s="236">
        <v>1040</v>
      </c>
      <c r="R43" s="236">
        <v>5.6629458208548877</v>
      </c>
      <c r="S43" s="236">
        <v>1164</v>
      </c>
      <c r="T43" s="237">
        <v>5.6482919254658386</v>
      </c>
      <c r="U43" s="236">
        <v>1794</v>
      </c>
      <c r="V43" s="236">
        <v>8.2482758620689651</v>
      </c>
      <c r="W43" s="236">
        <v>1510</v>
      </c>
      <c r="X43" s="236">
        <v>7.9704407495381364</v>
      </c>
      <c r="Y43" s="236">
        <v>1563</v>
      </c>
      <c r="Z43" s="236">
        <v>6.5777291473781672</v>
      </c>
      <c r="AA43" s="236">
        <v>1660</v>
      </c>
      <c r="AB43" s="236">
        <v>7.3037662794790572</v>
      </c>
      <c r="AC43" s="236">
        <v>130.55555555555554</v>
      </c>
      <c r="AD43" s="236">
        <v>-7.46934225195095</v>
      </c>
      <c r="AE43" s="236">
        <v>6.2060140754958359</v>
      </c>
    </row>
    <row r="44" spans="1:31" ht="18" customHeight="1" x14ac:dyDescent="0.25">
      <c r="A44" s="203" t="s">
        <v>182</v>
      </c>
      <c r="B44" s="203" t="s">
        <v>292</v>
      </c>
      <c r="C44" s="236">
        <v>272</v>
      </c>
      <c r="D44" s="236">
        <v>2.9636086293310089</v>
      </c>
      <c r="E44" s="236">
        <v>254</v>
      </c>
      <c r="F44" s="236">
        <v>2.9125100332530676</v>
      </c>
      <c r="G44" s="236">
        <v>180</v>
      </c>
      <c r="H44" s="236">
        <v>2.2145669291338583</v>
      </c>
      <c r="I44" s="236">
        <v>229</v>
      </c>
      <c r="J44" s="236">
        <v>4.2916041979010489</v>
      </c>
      <c r="K44" s="236">
        <v>338</v>
      </c>
      <c r="L44" s="236">
        <v>4.6788482834994465</v>
      </c>
      <c r="M44" s="236">
        <v>420</v>
      </c>
      <c r="N44" s="236">
        <v>4.8192771084337354</v>
      </c>
      <c r="O44" s="236">
        <v>574</v>
      </c>
      <c r="P44" s="236">
        <v>5.6302108876900441</v>
      </c>
      <c r="Q44" s="236">
        <v>533</v>
      </c>
      <c r="R44" s="236">
        <v>4.5070184339590726</v>
      </c>
      <c r="S44" s="236">
        <v>550</v>
      </c>
      <c r="T44" s="237">
        <v>4.5601525578310254</v>
      </c>
      <c r="U44" s="236">
        <v>908</v>
      </c>
      <c r="V44" s="236">
        <v>7.6168106702457843</v>
      </c>
      <c r="W44" s="236">
        <v>723</v>
      </c>
      <c r="X44" s="236">
        <v>7.0454102514129797</v>
      </c>
      <c r="Y44" s="236">
        <v>717</v>
      </c>
      <c r="Z44" s="236">
        <v>5.9168179567585408</v>
      </c>
      <c r="AA44" s="236">
        <v>697</v>
      </c>
      <c r="AB44" s="236">
        <v>5.8734305216145613</v>
      </c>
      <c r="AC44" s="236">
        <v>287.22222222222223</v>
      </c>
      <c r="AD44" s="236">
        <v>-23.237885462555063</v>
      </c>
      <c r="AE44" s="236">
        <v>-2.7894002789400241</v>
      </c>
    </row>
    <row r="45" spans="1:31" ht="18" customHeight="1" x14ac:dyDescent="0.25">
      <c r="A45" s="203" t="s">
        <v>184</v>
      </c>
      <c r="B45" s="203" t="s">
        <v>351</v>
      </c>
      <c r="C45" s="236">
        <v>182</v>
      </c>
      <c r="D45" s="236">
        <v>3.8922155688622757</v>
      </c>
      <c r="E45" s="236">
        <v>112</v>
      </c>
      <c r="F45" s="236">
        <v>2.1986650961915979</v>
      </c>
      <c r="G45" s="236">
        <v>90</v>
      </c>
      <c r="H45" s="236">
        <v>1.9363166953528399</v>
      </c>
      <c r="I45" s="236">
        <v>100</v>
      </c>
      <c r="J45" s="236">
        <v>2.0855057351407713</v>
      </c>
      <c r="K45" s="236">
        <v>106</v>
      </c>
      <c r="L45" s="236">
        <v>1.750330250990753</v>
      </c>
      <c r="M45" s="236">
        <v>171</v>
      </c>
      <c r="N45" s="236">
        <v>2.4495058014611089</v>
      </c>
      <c r="O45" s="236">
        <v>373</v>
      </c>
      <c r="P45" s="236">
        <v>4.7570462951154191</v>
      </c>
      <c r="Q45" s="236">
        <v>616</v>
      </c>
      <c r="R45" s="236">
        <v>6.6151202749140898</v>
      </c>
      <c r="S45" s="236">
        <v>463</v>
      </c>
      <c r="T45" s="237">
        <v>4.6055903710335224</v>
      </c>
      <c r="U45" s="236">
        <v>525</v>
      </c>
      <c r="V45" s="236">
        <v>5.0047664442326019</v>
      </c>
      <c r="W45" s="236">
        <v>420</v>
      </c>
      <c r="X45" s="236">
        <v>4.4043624161073822</v>
      </c>
      <c r="Y45" s="236">
        <v>429</v>
      </c>
      <c r="Z45" s="236">
        <v>3.6526181353767564</v>
      </c>
      <c r="AA45" s="236">
        <v>529</v>
      </c>
      <c r="AB45" s="236">
        <v>4.5599517282992847</v>
      </c>
      <c r="AC45" s="236">
        <v>487.77777777777783</v>
      </c>
      <c r="AD45" s="236">
        <v>0.76190476190476364</v>
      </c>
      <c r="AE45" s="236">
        <v>23.310023310023318</v>
      </c>
    </row>
    <row r="46" spans="1:31" ht="18" customHeight="1" x14ac:dyDescent="0.25">
      <c r="A46" s="203" t="s">
        <v>186</v>
      </c>
      <c r="B46" s="203" t="s">
        <v>352</v>
      </c>
      <c r="C46" s="236">
        <v>238</v>
      </c>
      <c r="D46" s="236">
        <v>4.5602605863192185</v>
      </c>
      <c r="E46" s="236">
        <v>256</v>
      </c>
      <c r="F46" s="236">
        <v>4.9718391920761311</v>
      </c>
      <c r="G46" s="236">
        <v>241</v>
      </c>
      <c r="H46" s="236">
        <v>5.2885670397191138</v>
      </c>
      <c r="I46" s="236">
        <v>235</v>
      </c>
      <c r="J46" s="236">
        <v>5.376344086021505</v>
      </c>
      <c r="K46" s="236">
        <v>218</v>
      </c>
      <c r="L46" s="236">
        <v>4.4093851132686082</v>
      </c>
      <c r="M46" s="236">
        <v>277</v>
      </c>
      <c r="N46" s="236">
        <v>4.3677073478397981</v>
      </c>
      <c r="O46" s="236">
        <v>326</v>
      </c>
      <c r="P46" s="236">
        <v>4.9476400060707242</v>
      </c>
      <c r="Q46" s="236">
        <v>822</v>
      </c>
      <c r="R46" s="236">
        <v>11.029115792298404</v>
      </c>
      <c r="S46" s="236">
        <v>463</v>
      </c>
      <c r="T46" s="237">
        <v>5.6250759324504918</v>
      </c>
      <c r="U46" s="236">
        <v>434</v>
      </c>
      <c r="V46" s="236">
        <v>5.0695012264922328</v>
      </c>
      <c r="W46" s="236">
        <v>332</v>
      </c>
      <c r="X46" s="236">
        <v>4.5704845814977979</v>
      </c>
      <c r="Y46" s="236">
        <v>386</v>
      </c>
      <c r="Z46" s="236">
        <v>4.4873285282492441</v>
      </c>
      <c r="AA46" s="236">
        <v>479</v>
      </c>
      <c r="AB46" s="236">
        <v>5.3459821428571423</v>
      </c>
      <c r="AC46" s="236">
        <v>98.755186721991706</v>
      </c>
      <c r="AD46" s="236">
        <v>10.368663594470039</v>
      </c>
      <c r="AE46" s="236">
        <v>24.09326424870466</v>
      </c>
    </row>
    <row r="47" spans="1:31" ht="25.9" customHeight="1" x14ac:dyDescent="0.25">
      <c r="A47" s="207" t="s">
        <v>188</v>
      </c>
      <c r="B47" s="208" t="s">
        <v>189</v>
      </c>
      <c r="C47" s="198">
        <v>12503</v>
      </c>
      <c r="D47" s="232">
        <v>10.73283373249895</v>
      </c>
      <c r="E47" s="198">
        <v>13275</v>
      </c>
      <c r="F47" s="232">
        <v>11.631676713865135</v>
      </c>
      <c r="G47" s="198">
        <v>10627</v>
      </c>
      <c r="H47" s="232">
        <v>9.9683885673548644</v>
      </c>
      <c r="I47" s="198">
        <v>9398</v>
      </c>
      <c r="J47" s="232">
        <v>9.5146496041468414</v>
      </c>
      <c r="K47" s="198">
        <v>9020</v>
      </c>
      <c r="L47" s="232">
        <v>8.4841416155611569</v>
      </c>
      <c r="M47" s="198">
        <v>9086</v>
      </c>
      <c r="N47" s="232">
        <v>8.1119205771016354</v>
      </c>
      <c r="O47" s="198">
        <v>11231</v>
      </c>
      <c r="P47" s="232">
        <v>9.5153774464119287</v>
      </c>
      <c r="Q47" s="198">
        <v>13738</v>
      </c>
      <c r="R47" s="232">
        <v>10.513587767565376</v>
      </c>
      <c r="S47" s="198">
        <v>13888</v>
      </c>
      <c r="T47" s="235">
        <v>10.359695057363231</v>
      </c>
      <c r="U47" s="198">
        <v>14714</v>
      </c>
      <c r="V47" s="232">
        <v>10.728868926092282</v>
      </c>
      <c r="W47" s="198">
        <v>10102</v>
      </c>
      <c r="X47" s="198">
        <v>9.1874784000582057</v>
      </c>
      <c r="Y47" s="198">
        <v>11197</v>
      </c>
      <c r="Z47" s="232">
        <v>8.4462950809779205</v>
      </c>
      <c r="AA47" s="198">
        <v>13545</v>
      </c>
      <c r="AB47" s="232">
        <v>9.6792173732840734</v>
      </c>
      <c r="AC47" s="232">
        <v>27.458360779147451</v>
      </c>
      <c r="AD47" s="232">
        <v>-7.9448144624167494</v>
      </c>
      <c r="AE47" s="232">
        <v>20.969902652496209</v>
      </c>
    </row>
    <row r="48" spans="1:31" ht="18" customHeight="1" x14ac:dyDescent="0.25">
      <c r="A48" s="202" t="s">
        <v>190</v>
      </c>
      <c r="B48" s="202" t="s">
        <v>295</v>
      </c>
      <c r="C48" s="236">
        <v>18</v>
      </c>
      <c r="D48" s="236">
        <v>0.34058656575212864</v>
      </c>
      <c r="E48" s="236">
        <v>15</v>
      </c>
      <c r="F48" s="236">
        <v>0.2934846409704559</v>
      </c>
      <c r="G48" s="236">
        <v>9</v>
      </c>
      <c r="H48" s="236">
        <v>0.1933404940923738</v>
      </c>
      <c r="I48" s="236">
        <v>16</v>
      </c>
      <c r="J48" s="236">
        <v>3.6866359447004609</v>
      </c>
      <c r="K48" s="236">
        <v>4</v>
      </c>
      <c r="L48" s="236">
        <v>0.91954022988505746</v>
      </c>
      <c r="M48" s="236">
        <v>14</v>
      </c>
      <c r="N48" s="236">
        <v>2.6365348399246704</v>
      </c>
      <c r="O48" s="236">
        <v>18</v>
      </c>
      <c r="P48" s="236">
        <v>3.7735849056603774</v>
      </c>
      <c r="Q48" s="236">
        <v>29</v>
      </c>
      <c r="R48" s="236">
        <v>5.2631578947368416</v>
      </c>
      <c r="S48" s="236">
        <v>69</v>
      </c>
      <c r="T48" s="237">
        <v>10.252600297176819</v>
      </c>
      <c r="U48" s="236">
        <v>33</v>
      </c>
      <c r="V48" s="236">
        <v>5.32258064516129</v>
      </c>
      <c r="W48" s="236">
        <v>22</v>
      </c>
      <c r="X48" s="236">
        <v>10.328638497652582</v>
      </c>
      <c r="Y48" s="236">
        <v>16</v>
      </c>
      <c r="Z48" s="236">
        <v>2.359882005899705</v>
      </c>
      <c r="AA48" s="236">
        <v>42</v>
      </c>
      <c r="AB48" s="236">
        <v>7.023411371237458</v>
      </c>
      <c r="AC48" s="238" t="s">
        <v>234</v>
      </c>
      <c r="AD48" s="238" t="s">
        <v>234</v>
      </c>
      <c r="AE48" s="238" t="s">
        <v>234</v>
      </c>
    </row>
    <row r="49" spans="1:31" ht="18" customHeight="1" x14ac:dyDescent="0.25">
      <c r="A49" s="202" t="s">
        <v>192</v>
      </c>
      <c r="B49" s="203" t="s">
        <v>296</v>
      </c>
      <c r="C49" s="236">
        <v>12485</v>
      </c>
      <c r="D49" s="236">
        <v>11.226710308610892</v>
      </c>
      <c r="E49" s="236">
        <v>13260</v>
      </c>
      <c r="F49" s="236">
        <v>12.163240595503453</v>
      </c>
      <c r="G49" s="236">
        <v>10618</v>
      </c>
      <c r="H49" s="236">
        <v>10.414704959196484</v>
      </c>
      <c r="I49" s="236">
        <v>9382</v>
      </c>
      <c r="J49" s="236">
        <v>9.5403701443969897</v>
      </c>
      <c r="K49" s="236">
        <v>9016</v>
      </c>
      <c r="L49" s="236">
        <v>8.5152199166989355</v>
      </c>
      <c r="M49" s="236">
        <v>9072</v>
      </c>
      <c r="N49" s="236">
        <v>8.1380015608600882</v>
      </c>
      <c r="O49" s="236">
        <v>11213</v>
      </c>
      <c r="P49" s="236">
        <v>9.5386761715991941</v>
      </c>
      <c r="Q49" s="236">
        <v>13709</v>
      </c>
      <c r="R49" s="236">
        <v>10.535821331406876</v>
      </c>
      <c r="S49" s="236">
        <v>13819</v>
      </c>
      <c r="T49" s="237">
        <v>10.360235408779097</v>
      </c>
      <c r="U49" s="236">
        <v>14681</v>
      </c>
      <c r="V49" s="236">
        <v>10.753420643989335</v>
      </c>
      <c r="W49" s="236">
        <v>10080</v>
      </c>
      <c r="X49" s="236">
        <v>9.1852634840214691</v>
      </c>
      <c r="Y49" s="236">
        <v>11181</v>
      </c>
      <c r="Z49" s="236">
        <v>8.4775834224234021</v>
      </c>
      <c r="AA49" s="236">
        <v>13503</v>
      </c>
      <c r="AB49" s="236">
        <v>9.6906151096949209</v>
      </c>
      <c r="AC49" s="236">
        <v>27.170841966472036</v>
      </c>
      <c r="AD49" s="236">
        <v>-8.0239765683536532</v>
      </c>
      <c r="AE49" s="236">
        <v>20.767373222430919</v>
      </c>
    </row>
    <row r="50" spans="1:31" ht="30" customHeight="1" x14ac:dyDescent="0.25">
      <c r="A50" s="207" t="s">
        <v>194</v>
      </c>
      <c r="B50" s="208" t="s">
        <v>195</v>
      </c>
      <c r="C50" s="198">
        <v>3094</v>
      </c>
      <c r="D50" s="232">
        <v>6.3619353114140607</v>
      </c>
      <c r="E50" s="198">
        <v>2868</v>
      </c>
      <c r="F50" s="232">
        <v>6.5264882577826322</v>
      </c>
      <c r="G50" s="198">
        <v>2738</v>
      </c>
      <c r="H50" s="232">
        <v>6.6012488849241757</v>
      </c>
      <c r="I50" s="198">
        <v>2664</v>
      </c>
      <c r="J50" s="232">
        <v>5.0919377652050919</v>
      </c>
      <c r="K50" s="198">
        <v>2894</v>
      </c>
      <c r="L50" s="232">
        <v>4.4488170819818293</v>
      </c>
      <c r="M50" s="198">
        <v>3712</v>
      </c>
      <c r="N50" s="232">
        <v>4.6940401370781117</v>
      </c>
      <c r="O50" s="198">
        <v>4650</v>
      </c>
      <c r="P50" s="232">
        <v>5.2697189483227564</v>
      </c>
      <c r="Q50" s="198">
        <v>5796</v>
      </c>
      <c r="R50" s="232">
        <v>5.7462945521241258</v>
      </c>
      <c r="S50" s="198">
        <v>6418</v>
      </c>
      <c r="T50" s="235">
        <v>5.9004155481190015</v>
      </c>
      <c r="U50" s="198">
        <v>6175</v>
      </c>
      <c r="V50" s="232">
        <v>5.7235811543559469</v>
      </c>
      <c r="W50" s="198">
        <v>5440</v>
      </c>
      <c r="X50" s="198">
        <v>5.89407991678946</v>
      </c>
      <c r="Y50" s="198">
        <v>5151</v>
      </c>
      <c r="Z50" s="232">
        <v>4.5906636008769581</v>
      </c>
      <c r="AA50" s="198">
        <v>5208</v>
      </c>
      <c r="AB50" s="232">
        <v>4.6747930991149484</v>
      </c>
      <c r="AC50" s="232">
        <v>90.2118334550767</v>
      </c>
      <c r="AD50" s="232">
        <v>-15.659919028340086</v>
      </c>
      <c r="AE50" s="232">
        <v>1.1065812463599389</v>
      </c>
    </row>
    <row r="51" spans="1:31" ht="18" customHeight="1" x14ac:dyDescent="0.25">
      <c r="A51" s="203" t="s">
        <v>196</v>
      </c>
      <c r="B51" s="203" t="s">
        <v>297</v>
      </c>
      <c r="C51" s="236">
        <v>776</v>
      </c>
      <c r="D51" s="236">
        <v>14.602935641701167</v>
      </c>
      <c r="E51" s="236">
        <v>697</v>
      </c>
      <c r="F51" s="236">
        <v>12.862151688503415</v>
      </c>
      <c r="G51" s="236">
        <v>627</v>
      </c>
      <c r="H51" s="236">
        <v>12.144102266124346</v>
      </c>
      <c r="I51" s="236">
        <v>551</v>
      </c>
      <c r="J51" s="236">
        <v>4.2839371792878245</v>
      </c>
      <c r="K51" s="236">
        <v>781</v>
      </c>
      <c r="L51" s="236">
        <v>4.5879104740645005</v>
      </c>
      <c r="M51" s="236">
        <v>1003</v>
      </c>
      <c r="N51" s="236">
        <v>4.4884990602344939</v>
      </c>
      <c r="O51" s="236">
        <v>1113</v>
      </c>
      <c r="P51" s="236">
        <v>4.4457759137207908</v>
      </c>
      <c r="Q51" s="236">
        <v>1495</v>
      </c>
      <c r="R51" s="236">
        <v>5.5789827219464865</v>
      </c>
      <c r="S51" s="236">
        <v>1401</v>
      </c>
      <c r="T51" s="237">
        <v>5.1324321353994939</v>
      </c>
      <c r="U51" s="236">
        <v>1344</v>
      </c>
      <c r="V51" s="236">
        <v>4.9757506201177293</v>
      </c>
      <c r="W51" s="236">
        <v>1205</v>
      </c>
      <c r="X51" s="236">
        <v>5.2423214130340208</v>
      </c>
      <c r="Y51" s="236">
        <v>1242</v>
      </c>
      <c r="Z51" s="236">
        <v>4.157600508820674</v>
      </c>
      <c r="AA51" s="236">
        <v>1281</v>
      </c>
      <c r="AB51" s="236">
        <v>4.3334122661614964</v>
      </c>
      <c r="AC51" s="236">
        <v>104.30622009569377</v>
      </c>
      <c r="AD51" s="236">
        <v>-4.6875</v>
      </c>
      <c r="AE51" s="236">
        <v>3.1400966183574797</v>
      </c>
    </row>
    <row r="52" spans="1:31" ht="18" customHeight="1" x14ac:dyDescent="0.25">
      <c r="A52" s="202" t="s">
        <v>198</v>
      </c>
      <c r="B52" s="203" t="s">
        <v>298</v>
      </c>
      <c r="C52" s="236">
        <v>760</v>
      </c>
      <c r="D52" s="236">
        <v>6.1638280616382808</v>
      </c>
      <c r="E52" s="236">
        <v>800</v>
      </c>
      <c r="F52" s="236">
        <v>6.2588014395243308</v>
      </c>
      <c r="G52" s="236">
        <v>948</v>
      </c>
      <c r="H52" s="236">
        <v>7.631007003139338</v>
      </c>
      <c r="I52" s="236">
        <v>1106</v>
      </c>
      <c r="J52" s="236">
        <v>7.4133655070715188</v>
      </c>
      <c r="K52" s="236">
        <v>1138</v>
      </c>
      <c r="L52" s="236">
        <v>7.1902445188601751</v>
      </c>
      <c r="M52" s="236">
        <v>1235</v>
      </c>
      <c r="N52" s="236">
        <v>6.9448349547320474</v>
      </c>
      <c r="O52" s="236">
        <v>1490</v>
      </c>
      <c r="P52" s="236">
        <v>7.0008927312878821</v>
      </c>
      <c r="Q52" s="236">
        <v>1741</v>
      </c>
      <c r="R52" s="236">
        <v>6.4593922754424371</v>
      </c>
      <c r="S52" s="236">
        <v>2096</v>
      </c>
      <c r="T52" s="237">
        <v>7.200522175272253</v>
      </c>
      <c r="U52" s="236">
        <v>1617</v>
      </c>
      <c r="V52" s="236">
        <v>5.9230769230769234</v>
      </c>
      <c r="W52" s="236">
        <v>1388</v>
      </c>
      <c r="X52" s="236">
        <v>6.01803676725633</v>
      </c>
      <c r="Y52" s="236">
        <v>1290</v>
      </c>
      <c r="Z52" s="236">
        <v>4.8336330935251794</v>
      </c>
      <c r="AA52" s="236">
        <v>1222</v>
      </c>
      <c r="AB52" s="236">
        <v>4.7037992224489011</v>
      </c>
      <c r="AC52" s="236">
        <v>28.90295358649788</v>
      </c>
      <c r="AD52" s="236">
        <v>-24.427952999381574</v>
      </c>
      <c r="AE52" s="236">
        <v>-5.2713178294573666</v>
      </c>
    </row>
    <row r="53" spans="1:31" ht="18" customHeight="1" x14ac:dyDescent="0.25">
      <c r="A53" s="202" t="s">
        <v>200</v>
      </c>
      <c r="B53" s="203" t="s">
        <v>353</v>
      </c>
      <c r="C53" s="236">
        <v>72</v>
      </c>
      <c r="D53" s="236">
        <v>1.2257405515832482</v>
      </c>
      <c r="E53" s="236">
        <v>39</v>
      </c>
      <c r="F53" s="236">
        <v>0.90634441087613304</v>
      </c>
      <c r="G53" s="236">
        <v>30</v>
      </c>
      <c r="H53" s="236">
        <v>0.83588743382557817</v>
      </c>
      <c r="I53" s="236">
        <v>47</v>
      </c>
      <c r="J53" s="236">
        <v>1.0737948366461045</v>
      </c>
      <c r="K53" s="236">
        <v>88</v>
      </c>
      <c r="L53" s="236">
        <v>1.3700762883387825</v>
      </c>
      <c r="M53" s="236">
        <v>67</v>
      </c>
      <c r="N53" s="236">
        <v>0.82797825012357884</v>
      </c>
      <c r="O53" s="236">
        <v>316</v>
      </c>
      <c r="P53" s="236">
        <v>3.7632487793259499</v>
      </c>
      <c r="Q53" s="236">
        <v>469</v>
      </c>
      <c r="R53" s="236">
        <v>4.7959914101646381</v>
      </c>
      <c r="S53" s="236">
        <v>513</v>
      </c>
      <c r="T53" s="237">
        <v>4.9743042761563077</v>
      </c>
      <c r="U53" s="236">
        <v>499</v>
      </c>
      <c r="V53" s="236">
        <v>4.9725959142999505</v>
      </c>
      <c r="W53" s="236">
        <v>496</v>
      </c>
      <c r="X53" s="236">
        <v>5.3065154595057233</v>
      </c>
      <c r="Y53" s="236">
        <v>457</v>
      </c>
      <c r="Z53" s="236">
        <v>4.2397253919658597</v>
      </c>
      <c r="AA53" s="236">
        <v>500</v>
      </c>
      <c r="AB53" s="236">
        <v>4.7510452299505896</v>
      </c>
      <c r="AC53" s="238">
        <v>1566.6666666666667</v>
      </c>
      <c r="AD53" s="238">
        <v>0.20040080160319551</v>
      </c>
      <c r="AE53" s="236">
        <v>9.4091903719912384</v>
      </c>
    </row>
    <row r="54" spans="1:31" ht="18" customHeight="1" x14ac:dyDescent="0.25">
      <c r="A54" s="202" t="s">
        <v>202</v>
      </c>
      <c r="B54" s="203" t="s">
        <v>354</v>
      </c>
      <c r="C54" s="236">
        <v>331</v>
      </c>
      <c r="D54" s="236">
        <v>3.4471985003124352</v>
      </c>
      <c r="E54" s="236">
        <v>337</v>
      </c>
      <c r="F54" s="236">
        <v>3.8448374215630348</v>
      </c>
      <c r="G54" s="236">
        <v>312</v>
      </c>
      <c r="H54" s="236">
        <v>3.4689793195463641</v>
      </c>
      <c r="I54" s="236">
        <v>247</v>
      </c>
      <c r="J54" s="236">
        <v>2.8023598820058995</v>
      </c>
      <c r="K54" s="236">
        <v>515</v>
      </c>
      <c r="L54" s="236">
        <v>4.0174740619393088</v>
      </c>
      <c r="M54" s="236">
        <v>606</v>
      </c>
      <c r="N54" s="236">
        <v>4.1238516502211633</v>
      </c>
      <c r="O54" s="236">
        <v>680</v>
      </c>
      <c r="P54" s="236">
        <v>4.2001235330450895</v>
      </c>
      <c r="Q54" s="236">
        <v>775</v>
      </c>
      <c r="R54" s="236">
        <v>4.2936288088642662</v>
      </c>
      <c r="S54" s="236">
        <v>923</v>
      </c>
      <c r="T54" s="237">
        <v>4.7338188532157144</v>
      </c>
      <c r="U54" s="236">
        <v>1151</v>
      </c>
      <c r="V54" s="236">
        <v>5.539779563940896</v>
      </c>
      <c r="W54" s="236">
        <v>955</v>
      </c>
      <c r="X54" s="236">
        <v>5.5474876561138542</v>
      </c>
      <c r="Y54" s="236">
        <v>972</v>
      </c>
      <c r="Z54" s="236">
        <v>4.7907733254472866</v>
      </c>
      <c r="AA54" s="236">
        <v>948</v>
      </c>
      <c r="AB54" s="236">
        <v>4.635696821515892</v>
      </c>
      <c r="AC54" s="236">
        <v>203.84615384615384</v>
      </c>
      <c r="AD54" s="236">
        <v>-17.636837532580362</v>
      </c>
      <c r="AE54" s="236">
        <v>-2.4691358024691357</v>
      </c>
    </row>
    <row r="55" spans="1:31" ht="18" customHeight="1" x14ac:dyDescent="0.25">
      <c r="A55" s="203" t="s">
        <v>204</v>
      </c>
      <c r="B55" s="203" t="s">
        <v>355</v>
      </c>
      <c r="C55" s="236">
        <v>1155</v>
      </c>
      <c r="D55" s="236">
        <v>7.4453684006961911</v>
      </c>
      <c r="E55" s="236">
        <v>995</v>
      </c>
      <c r="F55" s="236">
        <v>7.8500986193293887</v>
      </c>
      <c r="G55" s="236">
        <v>821</v>
      </c>
      <c r="H55" s="236">
        <v>7.2603466572338169</v>
      </c>
      <c r="I55" s="236">
        <v>713</v>
      </c>
      <c r="J55" s="236">
        <v>6.2841530054644812</v>
      </c>
      <c r="K55" s="236">
        <v>372</v>
      </c>
      <c r="L55" s="236">
        <v>2.8705918666563779</v>
      </c>
      <c r="M55" s="236">
        <v>801</v>
      </c>
      <c r="N55" s="236">
        <v>4.9557631627791876</v>
      </c>
      <c r="O55" s="236">
        <v>1051</v>
      </c>
      <c r="P55" s="236">
        <v>6.0628785693683307</v>
      </c>
      <c r="Q55" s="236">
        <v>1316</v>
      </c>
      <c r="R55" s="236">
        <v>6.823602613294617</v>
      </c>
      <c r="S55" s="236">
        <v>1485</v>
      </c>
      <c r="T55" s="237">
        <v>6.5839060075371307</v>
      </c>
      <c r="U55" s="236">
        <v>1564</v>
      </c>
      <c r="V55" s="236">
        <v>6.8704972764013359</v>
      </c>
      <c r="W55" s="236">
        <v>1396</v>
      </c>
      <c r="X55" s="236">
        <v>7.0920544604755138</v>
      </c>
      <c r="Y55" s="236">
        <v>1190</v>
      </c>
      <c r="Z55" s="236">
        <v>4.8419253773853601</v>
      </c>
      <c r="AA55" s="236">
        <v>1257</v>
      </c>
      <c r="AB55" s="236">
        <v>5.0498152016712199</v>
      </c>
      <c r="AC55" s="236">
        <v>53.105968331303302</v>
      </c>
      <c r="AD55" s="236">
        <v>-19.629156010230176</v>
      </c>
      <c r="AE55" s="236">
        <v>5.6302521008403383</v>
      </c>
    </row>
    <row r="56" spans="1:31" ht="24.75" customHeight="1" x14ac:dyDescent="0.25">
      <c r="A56" s="207" t="s">
        <v>206</v>
      </c>
      <c r="B56" s="208" t="s">
        <v>207</v>
      </c>
      <c r="C56" s="198">
        <v>1905</v>
      </c>
      <c r="D56" s="232">
        <v>3.6550969895815348</v>
      </c>
      <c r="E56" s="198">
        <v>1696</v>
      </c>
      <c r="F56" s="232">
        <v>3.5186721991701244</v>
      </c>
      <c r="G56" s="198">
        <v>1372</v>
      </c>
      <c r="H56" s="232">
        <v>3.1797534068786502</v>
      </c>
      <c r="I56" s="198">
        <v>1394</v>
      </c>
      <c r="J56" s="232">
        <v>3.9252125922171541</v>
      </c>
      <c r="K56" s="198">
        <v>1533</v>
      </c>
      <c r="L56" s="232">
        <v>3.8522427440633242</v>
      </c>
      <c r="M56" s="198">
        <v>1619</v>
      </c>
      <c r="N56" s="232">
        <v>3.5964990225697533</v>
      </c>
      <c r="O56" s="198">
        <v>2103</v>
      </c>
      <c r="P56" s="232">
        <v>4.1925837320574164</v>
      </c>
      <c r="Q56" s="198">
        <v>2107</v>
      </c>
      <c r="R56" s="232">
        <v>3.64715860899067</v>
      </c>
      <c r="S56" s="198">
        <v>2717</v>
      </c>
      <c r="T56" s="235">
        <v>4.4309267926743754</v>
      </c>
      <c r="U56" s="198">
        <v>2211</v>
      </c>
      <c r="V56" s="232">
        <v>3.5803348770929819</v>
      </c>
      <c r="W56" s="198">
        <v>2051</v>
      </c>
      <c r="X56" s="198">
        <v>3.8711991091145883</v>
      </c>
      <c r="Y56" s="198">
        <v>2113</v>
      </c>
      <c r="Z56" s="232">
        <v>3.0912149806159022</v>
      </c>
      <c r="AA56" s="198">
        <v>2274</v>
      </c>
      <c r="AB56" s="232">
        <v>3.4225854517541876</v>
      </c>
      <c r="AC56" s="232">
        <v>65.743440233236157</v>
      </c>
      <c r="AD56" s="232">
        <v>2.8493894165535938</v>
      </c>
      <c r="AE56" s="232">
        <v>7.6194983435873276</v>
      </c>
    </row>
    <row r="57" spans="1:31" ht="18" customHeight="1" x14ac:dyDescent="0.25">
      <c r="A57" s="202" t="s">
        <v>208</v>
      </c>
      <c r="B57" s="203" t="s">
        <v>356</v>
      </c>
      <c r="C57" s="236">
        <v>801</v>
      </c>
      <c r="D57" s="236">
        <v>6.4477179425259603</v>
      </c>
      <c r="E57" s="236">
        <v>705</v>
      </c>
      <c r="F57" s="236">
        <v>5.9353426502778239</v>
      </c>
      <c r="G57" s="236">
        <v>677</v>
      </c>
      <c r="H57" s="236">
        <v>6.5600775193798446</v>
      </c>
      <c r="I57" s="236">
        <v>528</v>
      </c>
      <c r="J57" s="236">
        <v>4.9359633542114612</v>
      </c>
      <c r="K57" s="236">
        <v>575</v>
      </c>
      <c r="L57" s="236">
        <v>4.7375793029578972</v>
      </c>
      <c r="M57" s="236">
        <v>673</v>
      </c>
      <c r="N57" s="236">
        <v>4.6445824706694268</v>
      </c>
      <c r="O57" s="236">
        <v>709</v>
      </c>
      <c r="P57" s="236">
        <v>4.2700554083353408</v>
      </c>
      <c r="Q57" s="236">
        <v>769</v>
      </c>
      <c r="R57" s="236">
        <v>4.2812604387039306</v>
      </c>
      <c r="S57" s="236">
        <v>1227</v>
      </c>
      <c r="T57" s="237">
        <v>6.6234817813765181</v>
      </c>
      <c r="U57" s="236">
        <v>1330</v>
      </c>
      <c r="V57" s="236">
        <v>7.0956039265898427</v>
      </c>
      <c r="W57" s="236">
        <v>1149</v>
      </c>
      <c r="X57" s="236">
        <v>7.1713893396579698</v>
      </c>
      <c r="Y57" s="236">
        <v>1248</v>
      </c>
      <c r="Z57" s="236">
        <v>5.9113300492610836</v>
      </c>
      <c r="AA57" s="236">
        <v>1262</v>
      </c>
      <c r="AB57" s="236">
        <v>6.1016293574433114</v>
      </c>
      <c r="AC57" s="236">
        <v>86.410635155096017</v>
      </c>
      <c r="AD57" s="236">
        <v>-5.1127819548872129</v>
      </c>
      <c r="AE57" s="236">
        <v>1.1217948717948678</v>
      </c>
    </row>
    <row r="58" spans="1:31" ht="18" customHeight="1" x14ac:dyDescent="0.25">
      <c r="A58" s="202" t="s">
        <v>210</v>
      </c>
      <c r="B58" s="203" t="s">
        <v>357</v>
      </c>
      <c r="C58" s="236">
        <v>594</v>
      </c>
      <c r="D58" s="236">
        <v>10.903083700440529</v>
      </c>
      <c r="E58" s="236">
        <v>519</v>
      </c>
      <c r="F58" s="236">
        <v>10.299662631474499</v>
      </c>
      <c r="G58" s="236">
        <v>298</v>
      </c>
      <c r="H58" s="236">
        <v>6.9480065283282819</v>
      </c>
      <c r="I58" s="236">
        <v>454</v>
      </c>
      <c r="J58" s="236">
        <v>3.4947271187745361</v>
      </c>
      <c r="K58" s="236">
        <v>481</v>
      </c>
      <c r="L58" s="236">
        <v>3.634852263281191</v>
      </c>
      <c r="M58" s="236">
        <v>435</v>
      </c>
      <c r="N58" s="236">
        <v>3.0485668231831244</v>
      </c>
      <c r="O58" s="236">
        <v>647</v>
      </c>
      <c r="P58" s="236">
        <v>4.2907354599111347</v>
      </c>
      <c r="Q58" s="236">
        <v>602</v>
      </c>
      <c r="R58" s="236">
        <v>3.2910561994314453</v>
      </c>
      <c r="S58" s="236">
        <v>662</v>
      </c>
      <c r="T58" s="237">
        <v>3.3126501200960772</v>
      </c>
      <c r="U58" s="238" t="s">
        <v>304</v>
      </c>
      <c r="V58" s="238" t="s">
        <v>304</v>
      </c>
      <c r="W58" s="238" t="s">
        <v>304</v>
      </c>
      <c r="X58" s="238" t="s">
        <v>304</v>
      </c>
      <c r="Y58" s="238" t="s">
        <v>304</v>
      </c>
      <c r="Z58" s="238" t="s">
        <v>304</v>
      </c>
      <c r="AA58" s="238" t="s">
        <v>304</v>
      </c>
      <c r="AB58" s="238" t="s">
        <v>304</v>
      </c>
      <c r="AC58" s="238" t="s">
        <v>304</v>
      </c>
      <c r="AD58" s="238" t="s">
        <v>304</v>
      </c>
      <c r="AE58" s="238" t="s">
        <v>304</v>
      </c>
    </row>
    <row r="59" spans="1:31" ht="18" customHeight="1" x14ac:dyDescent="0.25">
      <c r="A59" s="202" t="s">
        <v>212</v>
      </c>
      <c r="B59" s="203" t="s">
        <v>305</v>
      </c>
      <c r="C59" s="236">
        <v>173</v>
      </c>
      <c r="D59" s="236">
        <v>4.4279498336319421</v>
      </c>
      <c r="E59" s="236">
        <v>155</v>
      </c>
      <c r="F59" s="236">
        <v>4.4771808203350663</v>
      </c>
      <c r="G59" s="236">
        <v>148</v>
      </c>
      <c r="H59" s="236">
        <v>5.174825174825175</v>
      </c>
      <c r="I59" s="236">
        <v>150</v>
      </c>
      <c r="J59" s="236">
        <v>3.6083714216983398</v>
      </c>
      <c r="K59" s="236">
        <v>155</v>
      </c>
      <c r="L59" s="236">
        <v>3.0987604958016792</v>
      </c>
      <c r="M59" s="236">
        <v>162</v>
      </c>
      <c r="N59" s="236">
        <v>2.9741141912979621</v>
      </c>
      <c r="O59" s="236">
        <v>245</v>
      </c>
      <c r="P59" s="236">
        <v>4.0117897494678232</v>
      </c>
      <c r="Q59" s="236">
        <v>210</v>
      </c>
      <c r="R59" s="236">
        <v>2.7272727272727271</v>
      </c>
      <c r="S59" s="236">
        <v>250</v>
      </c>
      <c r="T59" s="237">
        <v>2.8742239595309265</v>
      </c>
      <c r="U59" s="236">
        <v>273</v>
      </c>
      <c r="V59" s="236">
        <v>3.189997663005375</v>
      </c>
      <c r="W59" s="236">
        <v>306</v>
      </c>
      <c r="X59" s="236">
        <v>4.3404255319148941</v>
      </c>
      <c r="Y59" s="236">
        <v>297</v>
      </c>
      <c r="Z59" s="236">
        <v>3.3281039892424924</v>
      </c>
      <c r="AA59" s="236">
        <v>318</v>
      </c>
      <c r="AB59" s="236">
        <v>3.8234940483347364</v>
      </c>
      <c r="AC59" s="236">
        <v>114.86486486486487</v>
      </c>
      <c r="AD59" s="236">
        <v>16.483516483516492</v>
      </c>
      <c r="AE59" s="236">
        <v>7.0707070707070718</v>
      </c>
    </row>
    <row r="60" spans="1:31" ht="18" customHeight="1" x14ac:dyDescent="0.25">
      <c r="A60" s="209" t="s">
        <v>214</v>
      </c>
      <c r="B60" s="210" t="s">
        <v>215</v>
      </c>
      <c r="C60" s="239">
        <v>187</v>
      </c>
      <c r="D60" s="239">
        <v>0.71961825598399143</v>
      </c>
      <c r="E60" s="239">
        <v>190</v>
      </c>
      <c r="F60" s="239">
        <v>0.80148485615456</v>
      </c>
      <c r="G60" s="239">
        <v>149</v>
      </c>
      <c r="H60" s="239">
        <v>0.69007039644312707</v>
      </c>
      <c r="I60" s="239">
        <v>146</v>
      </c>
      <c r="J60" s="239">
        <v>4.546870133914668</v>
      </c>
      <c r="K60" s="239">
        <v>188</v>
      </c>
      <c r="L60" s="239">
        <v>4.6408294248333748</v>
      </c>
      <c r="M60" s="239">
        <v>185</v>
      </c>
      <c r="N60" s="239">
        <v>3.9572192513368987</v>
      </c>
      <c r="O60" s="239">
        <v>251</v>
      </c>
      <c r="P60" s="239">
        <v>4.6241709653647751</v>
      </c>
      <c r="Q60" s="239">
        <v>265</v>
      </c>
      <c r="R60" s="239">
        <v>4.1542561530020379</v>
      </c>
      <c r="S60" s="239">
        <v>296</v>
      </c>
      <c r="T60" s="240">
        <v>4.5315370483772197</v>
      </c>
      <c r="U60" s="239">
        <v>320</v>
      </c>
      <c r="V60" s="239">
        <v>4.3638347197599892</v>
      </c>
      <c r="W60" s="239">
        <v>306</v>
      </c>
      <c r="X60" s="239">
        <v>4.6946916231972997</v>
      </c>
      <c r="Y60" s="239">
        <v>290</v>
      </c>
      <c r="Z60" s="239">
        <v>3.3720930232558142</v>
      </c>
      <c r="AA60" s="239">
        <v>373</v>
      </c>
      <c r="AB60" s="239">
        <v>4.3046739757645707</v>
      </c>
      <c r="AC60" s="239">
        <v>150.33557046979865</v>
      </c>
      <c r="AD60" s="239">
        <v>16.562499999999993</v>
      </c>
      <c r="AE60" s="239">
        <v>28.620689655172416</v>
      </c>
    </row>
    <row r="61" spans="1:31" ht="18" customHeight="1" x14ac:dyDescent="0.25">
      <c r="A61" s="202" t="s">
        <v>216</v>
      </c>
      <c r="B61" s="203" t="s">
        <v>306</v>
      </c>
      <c r="C61" s="236">
        <v>150</v>
      </c>
      <c r="D61" s="236">
        <v>3.4443168771526977</v>
      </c>
      <c r="E61" s="236">
        <v>127</v>
      </c>
      <c r="F61" s="236">
        <v>3.0862697448359659</v>
      </c>
      <c r="G61" s="236">
        <v>100</v>
      </c>
      <c r="H61" s="236">
        <v>2.4467824810374359</v>
      </c>
      <c r="I61" s="236">
        <v>116</v>
      </c>
      <c r="J61" s="236">
        <v>2.6020637056976224</v>
      </c>
      <c r="K61" s="236">
        <v>134</v>
      </c>
      <c r="L61" s="236">
        <v>2.4944154877140732</v>
      </c>
      <c r="M61" s="236">
        <v>164</v>
      </c>
      <c r="N61" s="236">
        <v>2.6731866340668295</v>
      </c>
      <c r="O61" s="236">
        <v>251</v>
      </c>
      <c r="P61" s="236">
        <v>3.6156727167963121</v>
      </c>
      <c r="Q61" s="236">
        <v>261</v>
      </c>
      <c r="R61" s="236">
        <v>3.5090077977951064</v>
      </c>
      <c r="S61" s="236">
        <v>282</v>
      </c>
      <c r="T61" s="237">
        <v>3.7203166226912927</v>
      </c>
      <c r="U61" s="236">
        <v>288</v>
      </c>
      <c r="V61" s="236">
        <v>3.8636973437080759</v>
      </c>
      <c r="W61" s="236">
        <v>290</v>
      </c>
      <c r="X61" s="236">
        <v>4.3800030206917384</v>
      </c>
      <c r="Y61" s="236">
        <v>278</v>
      </c>
      <c r="Z61" s="236">
        <v>3.3952125061064971</v>
      </c>
      <c r="AA61" s="236">
        <v>321</v>
      </c>
      <c r="AB61" s="236">
        <v>3.9905519641969174</v>
      </c>
      <c r="AC61" s="236">
        <v>221</v>
      </c>
      <c r="AD61" s="236">
        <v>11.458333333333325</v>
      </c>
      <c r="AE61" s="236">
        <v>15.467625899280568</v>
      </c>
    </row>
    <row r="62" spans="1:31" ht="26.25" customHeight="1" x14ac:dyDescent="0.25">
      <c r="A62" s="207" t="s">
        <v>218</v>
      </c>
      <c r="B62" s="208" t="s">
        <v>219</v>
      </c>
      <c r="C62" s="198">
        <v>802</v>
      </c>
      <c r="D62" s="232">
        <v>1.8267960457382351</v>
      </c>
      <c r="E62" s="198">
        <v>661</v>
      </c>
      <c r="F62" s="232">
        <v>1.5562095350206002</v>
      </c>
      <c r="G62" s="198">
        <v>635</v>
      </c>
      <c r="H62" s="232">
        <v>1.5859536951472315</v>
      </c>
      <c r="I62" s="198">
        <v>598</v>
      </c>
      <c r="J62" s="232">
        <v>2.6641717900739552</v>
      </c>
      <c r="K62" s="198">
        <v>809</v>
      </c>
      <c r="L62" s="232">
        <v>3.1669602661969076</v>
      </c>
      <c r="M62" s="198">
        <v>800</v>
      </c>
      <c r="N62" s="232">
        <v>2.8431302864453762</v>
      </c>
      <c r="O62" s="198">
        <v>1004</v>
      </c>
      <c r="P62" s="232">
        <v>3.2306850725617018</v>
      </c>
      <c r="Q62" s="198">
        <v>1218</v>
      </c>
      <c r="R62" s="232">
        <v>3.5241016144899024</v>
      </c>
      <c r="S62" s="198">
        <v>1394</v>
      </c>
      <c r="T62" s="235">
        <v>3.7355628801886538</v>
      </c>
      <c r="U62" s="198">
        <v>1680</v>
      </c>
      <c r="V62" s="232">
        <v>4.5445938269267181</v>
      </c>
      <c r="W62" s="198">
        <v>1637</v>
      </c>
      <c r="X62" s="198">
        <v>5.3206357460915923</v>
      </c>
      <c r="Y62" s="198">
        <v>1496</v>
      </c>
      <c r="Z62" s="232">
        <v>3.7597386277959286</v>
      </c>
      <c r="AA62" s="198">
        <v>1529</v>
      </c>
      <c r="AB62" s="232">
        <v>4.0918457462466886</v>
      </c>
      <c r="AC62" s="232">
        <v>140.78740157480314</v>
      </c>
      <c r="AD62" s="232">
        <v>-8.988095238095239</v>
      </c>
      <c r="AE62" s="232">
        <v>2.2058823529411686</v>
      </c>
    </row>
    <row r="63" spans="1:31" ht="18" customHeight="1" x14ac:dyDescent="0.25">
      <c r="A63" s="202" t="s">
        <v>220</v>
      </c>
      <c r="B63" s="203" t="s">
        <v>307</v>
      </c>
      <c r="C63" s="236">
        <v>79</v>
      </c>
      <c r="D63" s="236">
        <v>0.67857756399244118</v>
      </c>
      <c r="E63" s="236">
        <v>37</v>
      </c>
      <c r="F63" s="236">
        <v>0.31068939457553113</v>
      </c>
      <c r="G63" s="236">
        <v>58</v>
      </c>
      <c r="H63" s="236">
        <v>0.50116650825196585</v>
      </c>
      <c r="I63" s="236">
        <v>40</v>
      </c>
      <c r="J63" s="236">
        <v>1.5003750937734432</v>
      </c>
      <c r="K63" s="236">
        <v>57</v>
      </c>
      <c r="L63" s="236">
        <v>1.8930587844569908</v>
      </c>
      <c r="M63" s="236">
        <v>69</v>
      </c>
      <c r="N63" s="236">
        <v>1.9097702740105176</v>
      </c>
      <c r="O63" s="236">
        <v>113</v>
      </c>
      <c r="P63" s="236">
        <v>2.8271203402551914</v>
      </c>
      <c r="Q63" s="236">
        <v>129</v>
      </c>
      <c r="R63" s="236">
        <v>2.9771520886222018</v>
      </c>
      <c r="S63" s="236">
        <v>149</v>
      </c>
      <c r="T63" s="237">
        <v>3.0327702015062084</v>
      </c>
      <c r="U63" s="236">
        <v>176</v>
      </c>
      <c r="V63" s="236">
        <v>3.4049139098471661</v>
      </c>
      <c r="W63" s="236">
        <v>143</v>
      </c>
      <c r="X63" s="236">
        <v>3.1428571428571432</v>
      </c>
      <c r="Y63" s="236">
        <v>197</v>
      </c>
      <c r="Z63" s="236">
        <v>3.2454695222405272</v>
      </c>
      <c r="AA63" s="236">
        <v>197</v>
      </c>
      <c r="AB63" s="236">
        <v>3.9048562933597624</v>
      </c>
      <c r="AC63" s="238">
        <v>239.65517241379311</v>
      </c>
      <c r="AD63" s="238">
        <v>11.931818181818187</v>
      </c>
      <c r="AE63" s="236">
        <v>0</v>
      </c>
    </row>
    <row r="64" spans="1:31" ht="18" customHeight="1" x14ac:dyDescent="0.25">
      <c r="A64" s="202" t="s">
        <v>222</v>
      </c>
      <c r="B64" s="203" t="s">
        <v>308</v>
      </c>
      <c r="C64" s="236">
        <v>172</v>
      </c>
      <c r="D64" s="236">
        <v>0.99767981438515074</v>
      </c>
      <c r="E64" s="236">
        <v>98</v>
      </c>
      <c r="F64" s="236">
        <v>0.60315115706548494</v>
      </c>
      <c r="G64" s="236">
        <v>65</v>
      </c>
      <c r="H64" s="236">
        <v>0.48016547240895319</v>
      </c>
      <c r="I64" s="236">
        <v>78</v>
      </c>
      <c r="J64" s="236">
        <v>1.7763607378729218</v>
      </c>
      <c r="K64" s="236">
        <v>176</v>
      </c>
      <c r="L64" s="236">
        <v>3.6191651244088012</v>
      </c>
      <c r="M64" s="236">
        <v>107</v>
      </c>
      <c r="N64" s="236">
        <v>2.1421421421421423</v>
      </c>
      <c r="O64" s="236">
        <v>130</v>
      </c>
      <c r="P64" s="236">
        <v>2.4280911468061261</v>
      </c>
      <c r="Q64" s="236">
        <v>164</v>
      </c>
      <c r="R64" s="236">
        <v>2.5737602008788452</v>
      </c>
      <c r="S64" s="236">
        <v>197</v>
      </c>
      <c r="T64" s="237">
        <v>2.6661253214237379</v>
      </c>
      <c r="U64" s="236">
        <v>316</v>
      </c>
      <c r="V64" s="236">
        <v>4.3919388464211258</v>
      </c>
      <c r="W64" s="236">
        <v>321</v>
      </c>
      <c r="X64" s="236">
        <v>5.552672548002076</v>
      </c>
      <c r="Y64" s="236">
        <v>303</v>
      </c>
      <c r="Z64" s="236">
        <v>4.0084667284032278</v>
      </c>
      <c r="AA64" s="236">
        <v>373</v>
      </c>
      <c r="AB64" s="236">
        <v>5.0378173960021613</v>
      </c>
      <c r="AC64" s="236">
        <v>473.84615384615387</v>
      </c>
      <c r="AD64" s="236">
        <v>18.037974683544313</v>
      </c>
      <c r="AE64" s="236">
        <v>23.102310231023093</v>
      </c>
    </row>
    <row r="65" spans="1:31" ht="18" customHeight="1" x14ac:dyDescent="0.25">
      <c r="A65" s="202" t="s">
        <v>224</v>
      </c>
      <c r="B65" s="203" t="s">
        <v>309</v>
      </c>
      <c r="C65" s="236">
        <v>191</v>
      </c>
      <c r="D65" s="236">
        <v>3.6520076481835564</v>
      </c>
      <c r="E65" s="236">
        <v>171</v>
      </c>
      <c r="F65" s="236">
        <v>3.2004491858506459</v>
      </c>
      <c r="G65" s="236">
        <v>137</v>
      </c>
      <c r="H65" s="236">
        <v>2.6836434867776688</v>
      </c>
      <c r="I65" s="236">
        <v>135</v>
      </c>
      <c r="J65" s="236">
        <v>2.8019925280199254</v>
      </c>
      <c r="K65" s="236">
        <v>208</v>
      </c>
      <c r="L65" s="236">
        <v>3.6938376842479128</v>
      </c>
      <c r="M65" s="236">
        <v>246</v>
      </c>
      <c r="N65" s="236">
        <v>3.8606403013182673</v>
      </c>
      <c r="O65" s="236">
        <v>323</v>
      </c>
      <c r="P65" s="236">
        <v>4.3066666666666666</v>
      </c>
      <c r="Q65" s="236">
        <v>351</v>
      </c>
      <c r="R65" s="236">
        <v>3.9522576286454223</v>
      </c>
      <c r="S65" s="236">
        <v>369</v>
      </c>
      <c r="T65" s="237">
        <v>3.9870340356564018</v>
      </c>
      <c r="U65" s="236">
        <v>387</v>
      </c>
      <c r="V65" s="236">
        <v>4.2668136714443223</v>
      </c>
      <c r="W65" s="236">
        <v>371</v>
      </c>
      <c r="X65" s="236">
        <v>4.9798657718120802</v>
      </c>
      <c r="Y65" s="236">
        <v>345</v>
      </c>
      <c r="Z65" s="236">
        <v>3.4318113995822146</v>
      </c>
      <c r="AA65" s="236">
        <v>304</v>
      </c>
      <c r="AB65" s="236">
        <v>3.4188034188034191</v>
      </c>
      <c r="AC65" s="236">
        <v>121.89781021897809</v>
      </c>
      <c r="AD65" s="236">
        <v>-21.447028423772608</v>
      </c>
      <c r="AE65" s="236">
        <v>-11.884057971014494</v>
      </c>
    </row>
    <row r="66" spans="1:31" ht="18" customHeight="1" x14ac:dyDescent="0.25">
      <c r="A66" s="202" t="s">
        <v>226</v>
      </c>
      <c r="B66" s="203" t="s">
        <v>310</v>
      </c>
      <c r="C66" s="236">
        <v>360</v>
      </c>
      <c r="D66" s="236">
        <v>3.6772216547497445</v>
      </c>
      <c r="E66" s="236">
        <v>355</v>
      </c>
      <c r="F66" s="236">
        <v>3.955431754874652</v>
      </c>
      <c r="G66" s="236">
        <v>375</v>
      </c>
      <c r="H66" s="236">
        <v>3.8171824104234533</v>
      </c>
      <c r="I66" s="236">
        <v>345</v>
      </c>
      <c r="J66" s="236">
        <v>3.2636458234793304</v>
      </c>
      <c r="K66" s="236">
        <v>368</v>
      </c>
      <c r="L66" s="236">
        <v>3.0564784053156147</v>
      </c>
      <c r="M66" s="236">
        <v>378</v>
      </c>
      <c r="N66" s="236">
        <v>2.8727770177838576</v>
      </c>
      <c r="O66" s="236">
        <v>438</v>
      </c>
      <c r="P66" s="236">
        <v>3.0788696752425135</v>
      </c>
      <c r="Q66" s="236">
        <v>574</v>
      </c>
      <c r="R66" s="236">
        <v>3.8327991452991457</v>
      </c>
      <c r="S66" s="236">
        <v>679</v>
      </c>
      <c r="T66" s="237">
        <v>4.3083756345177662</v>
      </c>
      <c r="U66" s="236">
        <v>801</v>
      </c>
      <c r="V66" s="236">
        <v>5.1567630206656796</v>
      </c>
      <c r="W66" s="236">
        <v>802</v>
      </c>
      <c r="X66" s="236">
        <v>6.1758817187740647</v>
      </c>
      <c r="Y66" s="236">
        <v>651</v>
      </c>
      <c r="Z66" s="236">
        <v>4.0414700769803824</v>
      </c>
      <c r="AA66" s="236">
        <v>655</v>
      </c>
      <c r="AB66" s="236">
        <v>4.0871084487707474</v>
      </c>
      <c r="AC66" s="236">
        <v>74.666666666666657</v>
      </c>
      <c r="AD66" s="236">
        <v>-18.227215980024969</v>
      </c>
      <c r="AE66" s="236">
        <v>0.61443932411673341</v>
      </c>
    </row>
    <row r="67" spans="1:31" ht="24" customHeight="1" x14ac:dyDescent="0.25">
      <c r="A67" s="241"/>
      <c r="B67" s="242" t="s">
        <v>311</v>
      </c>
      <c r="C67" s="243">
        <v>223</v>
      </c>
      <c r="D67" s="243">
        <v>6.4863292611983718</v>
      </c>
      <c r="E67" s="243">
        <v>85</v>
      </c>
      <c r="F67" s="243">
        <v>2.5922537358950901</v>
      </c>
      <c r="G67" s="243">
        <v>93</v>
      </c>
      <c r="H67" s="243">
        <v>3.1041388518024031</v>
      </c>
      <c r="I67" s="243">
        <v>72</v>
      </c>
      <c r="J67" s="243">
        <v>2.3880597014925375</v>
      </c>
      <c r="K67" s="243">
        <v>86</v>
      </c>
      <c r="L67" s="243">
        <v>2.6348039215686274</v>
      </c>
      <c r="M67" s="243">
        <v>94</v>
      </c>
      <c r="N67" s="243">
        <v>2.5641025641025639</v>
      </c>
      <c r="O67" s="243">
        <v>76</v>
      </c>
      <c r="P67" s="243">
        <v>1.9023779724655818</v>
      </c>
      <c r="Q67" s="243">
        <v>141</v>
      </c>
      <c r="R67" s="243">
        <v>2.8787260106165782</v>
      </c>
      <c r="S67" s="243">
        <v>197</v>
      </c>
      <c r="T67" s="244">
        <v>3.5714285714285712</v>
      </c>
      <c r="U67" s="243">
        <v>225</v>
      </c>
      <c r="V67" s="243">
        <v>3.9315044557050496</v>
      </c>
      <c r="W67" s="243">
        <v>276</v>
      </c>
      <c r="X67" s="243">
        <v>9.7423226261913154</v>
      </c>
      <c r="Y67" s="243">
        <v>422</v>
      </c>
      <c r="Z67" s="243">
        <v>7.3225750477182023</v>
      </c>
      <c r="AA67" s="243">
        <v>448</v>
      </c>
      <c r="AB67" s="243">
        <v>6.931765434008974</v>
      </c>
      <c r="AC67" s="243">
        <v>381.72043010752691</v>
      </c>
      <c r="AD67" s="243">
        <v>99.1111111111111</v>
      </c>
      <c r="AE67" s="243">
        <v>6.1611374407583019</v>
      </c>
    </row>
  </sheetData>
  <conditionalFormatting sqref="C3:AB7">
    <cfRule type="containsText" dxfId="62" priority="1" operator="containsText" text="FALSE">
      <formula>NOT(ISERROR(SEARCH("FALSE",C3)))</formula>
    </cfRule>
  </conditionalFormatting>
  <hyperlinks>
    <hyperlink ref="A7" location="'Table of Contents'!A1" display="Link to Table of Contents" xr:uid="{FC2254AC-05D7-495D-9E39-F73763C3FAD2}"/>
    <hyperlink ref="A4" location="Notes!A1" display="Link to worksheet" xr:uid="{D2B2C810-A03B-4845-A20F-60ED87BE383C}"/>
  </hyperlinks>
  <pageMargins left="0.7" right="0.7" top="0.75" bottom="0.75" header="0.3" footer="0.3"/>
  <pageSetup paperSize="8" scale="56" orientation="landscape"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e572c8d-6813-4013-8a4a-be491ac59459">
      <Terms xmlns="http://schemas.microsoft.com/office/infopath/2007/PartnerControls"/>
    </lcf76f155ced4ddcb4097134ff3c332f>
    <TaxCatchAll xmlns="96a98433-1569-4222-be80-afd48d89a184" xsi:nil="true"/>
    <SectionName xmlns="1e572c8d-6813-4013-8a4a-be491ac59459">Change Log</SectionName>
    <Comments xmlns="1e572c8d-6813-4013-8a4a-be491ac59459" xsi:nil="true"/>
    <ReferenceId xmlns="1e572c8d-6813-4013-8a4a-be491ac59459">7751</ReferenceId>
    <Notes xmlns="1e572c8d-6813-4013-8a4a-be491ac59459" xsi:nil="true"/>
    <TrackerId xmlns="1e572c8d-6813-4013-8a4a-be491ac59459">TRCK-1638</TrackerId>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7" ma:contentTypeDescription="Create a new document." ma:contentTypeScope="" ma:versionID="48954b20434f995ee8a3619264da273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ca36865e48708c1a88d13014009112cc"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D1F1864-6B08-453B-A5AD-7B3BBE0200D4}">
  <ds:schemaRefs>
    <ds:schemaRef ds:uri="http://schemas.microsoft.com/office/2006/metadata/properties"/>
    <ds:schemaRef ds:uri="http://schemas.microsoft.com/office/infopath/2007/PartnerControls"/>
    <ds:schemaRef ds:uri="eb8c0be1-eb5f-4b09-9aad-2bd5a3d4f116"/>
    <ds:schemaRef ds:uri="91857a50-4791-40a7-9f04-f87f065827f6"/>
    <ds:schemaRef ds:uri="1e572c8d-6813-4013-8a4a-be491ac59459"/>
    <ds:schemaRef ds:uri="96a98433-1569-4222-be80-afd48d89a184"/>
  </ds:schemaRefs>
</ds:datastoreItem>
</file>

<file path=customXml/itemProps2.xml><?xml version="1.0" encoding="utf-8"?>
<ds:datastoreItem xmlns:ds="http://schemas.openxmlformats.org/officeDocument/2006/customXml" ds:itemID="{B6CD0AA6-EE10-4606-80F3-B44618F895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572c8d-6813-4013-8a4a-be491ac59459"/>
    <ds:schemaRef ds:uri="96a98433-1569-4222-be80-afd48d89a1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EE027B5-7CF0-4B1F-A095-8191C096B68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Cover_sheet</vt:lpstr>
      <vt:lpstr>Table of Contents</vt:lpstr>
      <vt:lpstr>Notes</vt:lpstr>
      <vt:lpstr>Table P1</vt:lpstr>
      <vt:lpstr>Table P2</vt:lpstr>
      <vt:lpstr>Table P3</vt:lpstr>
      <vt:lpstr>Table P4</vt:lpstr>
      <vt:lpstr>Table P5 </vt:lpstr>
      <vt:lpstr>Table P6 </vt:lpstr>
      <vt:lpstr>Table P7 </vt:lpstr>
      <vt:lpstr>Table P8 </vt:lpstr>
      <vt:lpstr>Table P9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2023-10-12T15:47:53Z</dcterms:created>
  <dcterms:modified xsi:type="dcterms:W3CDTF">2023-10-18T13:56:18Z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0x010100366FE8C85E70484CA6E47CDF031DEDC1</vt:lpwstr>
  </property>
</Properties>
</file>