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showInkAnnotation="0" autoCompressPictures="0"/>
  <bookViews>
    <workbookView xWindow="240" yWindow="240" windowWidth="25360" windowHeight="13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1" l="1"/>
  <c r="H22" i="1"/>
  <c r="G22" i="1"/>
  <c r="H23" i="1"/>
  <c r="J23" i="1"/>
  <c r="G23" i="1"/>
  <c r="H24" i="1"/>
  <c r="J24" i="1"/>
  <c r="G24" i="1"/>
  <c r="H25" i="1"/>
  <c r="J25" i="1"/>
  <c r="G25" i="1"/>
  <c r="H26" i="1"/>
  <c r="J26" i="1"/>
  <c r="G26" i="1"/>
  <c r="H27" i="1"/>
  <c r="J27" i="1"/>
  <c r="G27" i="1"/>
  <c r="L6" i="1"/>
  <c r="L7" i="1"/>
  <c r="L5" i="1"/>
  <c r="L2" i="1"/>
</calcChain>
</file>

<file path=xl/sharedStrings.xml><?xml version="1.0" encoding="utf-8"?>
<sst xmlns="http://schemas.openxmlformats.org/spreadsheetml/2006/main" count="137" uniqueCount="67">
  <si>
    <t>User</t>
  </si>
  <si>
    <t>ItemID</t>
  </si>
  <si>
    <t>Rating</t>
  </si>
  <si>
    <t>item</t>
  </si>
  <si>
    <t>Avg</t>
  </si>
  <si>
    <t>User 1</t>
  </si>
  <si>
    <t>User 2</t>
  </si>
  <si>
    <t>User 3</t>
  </si>
  <si>
    <t>User 4</t>
  </si>
  <si>
    <t>User 5</t>
  </si>
  <si>
    <t>Favorable</t>
  </si>
  <si>
    <t>Medium</t>
  </si>
  <si>
    <t>DisFavorable</t>
  </si>
  <si>
    <t>Total Votes</t>
  </si>
  <si>
    <t>Item</t>
  </si>
  <si>
    <t>Absolute Terms</t>
  </si>
  <si>
    <t>Most Favored</t>
  </si>
  <si>
    <t>Least Favored</t>
  </si>
  <si>
    <t>Score</t>
  </si>
  <si>
    <t>Rank</t>
  </si>
  <si>
    <t>1-4</t>
  </si>
  <si>
    <t>1</t>
  </si>
  <si>
    <t>2</t>
  </si>
  <si>
    <t>1-5</t>
  </si>
  <si>
    <t>4</t>
  </si>
  <si>
    <t>5</t>
  </si>
  <si>
    <t>3-4-5</t>
  </si>
  <si>
    <t>3</t>
  </si>
  <si>
    <t>4-5</t>
  </si>
  <si>
    <t>User  5</t>
  </si>
  <si>
    <t>UnFavorable</t>
  </si>
  <si>
    <t>1-4-5</t>
  </si>
  <si>
    <t>3-4</t>
  </si>
  <si>
    <t>3-5</t>
  </si>
  <si>
    <t xml:space="preserve"> 1}</t>
  </si>
  <si>
    <t xml:space="preserve"> {2</t>
  </si>
  <si>
    <t xml:space="preserve"> {1</t>
  </si>
  <si>
    <t xml:space="preserve"> 2}</t>
  </si>
  <si>
    <t xml:space="preserve"> {3</t>
  </si>
  <si>
    <t xml:space="preserve"> 3}</t>
  </si>
  <si>
    <t xml:space="preserve"> {8</t>
  </si>
  <si>
    <t xml:space="preserve"> 8}</t>
  </si>
  <si>
    <t xml:space="preserve"> 9}</t>
  </si>
  <si>
    <t xml:space="preserve"> {9</t>
  </si>
  <si>
    <t>{1</t>
  </si>
  <si>
    <t>{2</t>
  </si>
  <si>
    <t>{9</t>
  </si>
  <si>
    <t>1.0: [1.000</t>
  </si>
  <si>
    <t xml:space="preserve"> 1.000] belongs to cluster 0</t>
  </si>
  <si>
    <t>1.0: [2.000</t>
  </si>
  <si>
    <t xml:space="preserve"> 2.000] belongs to cluster 2</t>
  </si>
  <si>
    <t>1.0: [3.000</t>
  </si>
  <si>
    <t xml:space="preserve"> 3.000] belongs to cluster 1</t>
  </si>
  <si>
    <t>1.0: [8.000</t>
  </si>
  <si>
    <t xml:space="preserve"> 8.000] belongs to cluster 3</t>
  </si>
  <si>
    <t>1.0: [9.000</t>
  </si>
  <si>
    <t xml:space="preserve"> 9.000] belongs to cluster 3</t>
  </si>
  <si>
    <t>1.0: [4.000</t>
  </si>
  <si>
    <t xml:space="preserve"> 4.000] belongs to cluster 1</t>
  </si>
  <si>
    <t xml:space="preserve"> 7.000] belongs to cluster 3</t>
  </si>
  <si>
    <t>1.0: [5.000</t>
  </si>
  <si>
    <t xml:space="preserve"> 6.000] belongs to cluster 3</t>
  </si>
  <si>
    <t xml:space="preserve"> 5.000] belongs to cluster 1</t>
  </si>
  <si>
    <t>1.0: [7.000</t>
  </si>
  <si>
    <t xml:space="preserve"> 4.000] belongs to cluster 3</t>
  </si>
  <si>
    <t xml:space="preserve"> 5.000] belongs to cluster 3</t>
  </si>
  <si>
    <t xml:space="preserve"> 3.000] belongs to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</si>
</sst>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1" borderId="1" xfId="0" applyFill="1" applyBorder="1"/>
    <xf numFmtId="3" fontId="0" fillId="0" borderId="0" xfId="0" applyNumberFormat="1"/>
    <xf numFmtId="49" fontId="0" fillId="0" borderId="1" xfId="0" applyNumberFormat="1" applyBorder="1"/>
    <xf numFmtId="0" fontId="0" fillId="12" borderId="1" xfId="0" applyFill="1" applyBorder="1"/>
    <xf numFmtId="49" fontId="0" fillId="0" borderId="0" xfId="0" applyNumberFormat="1"/>
    <xf numFmtId="0" fontId="0" fillId="6" borderId="1" xfId="0" applyFill="1" applyBorder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Sheet2!$A$3:$A$11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5">
                  <c:v>8.0</c:v>
                </c:pt>
                <c:pt idx="6">
                  <c:v>9.0</c:v>
                </c:pt>
                <c:pt idx="7">
                  <c:v>8.0</c:v>
                </c:pt>
                <c:pt idx="8">
                  <c:v>9.0</c:v>
                </c:pt>
              </c:numCache>
            </c:numRef>
          </c:xVal>
          <c:yVal>
            <c:numRef>
              <c:f>Sheet2!$B$3:$B$11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79160"/>
        <c:axId val="2135682120"/>
      </c:scatterChart>
      <c:valAx>
        <c:axId val="213567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682120"/>
        <c:crosses val="autoZero"/>
        <c:crossBetween val="midCat"/>
      </c:valAx>
      <c:valAx>
        <c:axId val="213568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679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5">
                  <c:v>8.0</c:v>
                </c:pt>
                <c:pt idx="6">
                  <c:v>9.0</c:v>
                </c:pt>
                <c:pt idx="7">
                  <c:v>8.0</c:v>
                </c:pt>
                <c:pt idx="8">
                  <c:v>9.0</c:v>
                </c:pt>
                <c:pt idx="10">
                  <c:v>4.0</c:v>
                </c:pt>
                <c:pt idx="11">
                  <c:v>4.0</c:v>
                </c:pt>
                <c:pt idx="12">
                  <c:v>5.0</c:v>
                </c:pt>
                <c:pt idx="13">
                  <c:v>7.0</c:v>
                </c:pt>
                <c:pt idx="14">
                  <c:v>7.0</c:v>
                </c:pt>
                <c:pt idx="15">
                  <c:v>8.0</c:v>
                </c:pt>
                <c:pt idx="16">
                  <c:v>8.0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10">
                  <c:v>7.0</c:v>
                </c:pt>
                <c:pt idx="11">
                  <c:v>8.0</c:v>
                </c:pt>
                <c:pt idx="12">
                  <c:v>8.0</c:v>
                </c:pt>
                <c:pt idx="13">
                  <c:v>4.0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738904"/>
        <c:axId val="2135741864"/>
      </c:scatterChart>
      <c:valAx>
        <c:axId val="2135738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741864"/>
        <c:crosses val="autoZero"/>
        <c:crossBetween val="midCat"/>
      </c:valAx>
      <c:valAx>
        <c:axId val="213574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738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5">
                  <c:v>8.0</c:v>
                </c:pt>
                <c:pt idx="6">
                  <c:v>9.0</c:v>
                </c:pt>
                <c:pt idx="7">
                  <c:v>8.0</c:v>
                </c:pt>
                <c:pt idx="8">
                  <c:v>9.0</c:v>
                </c:pt>
                <c:pt idx="10">
                  <c:v>4.0</c:v>
                </c:pt>
                <c:pt idx="11">
                  <c:v>4.0</c:v>
                </c:pt>
                <c:pt idx="12">
                  <c:v>5.0</c:v>
                </c:pt>
                <c:pt idx="13">
                  <c:v>7.0</c:v>
                </c:pt>
                <c:pt idx="14">
                  <c:v>7.0</c:v>
                </c:pt>
                <c:pt idx="15">
                  <c:v>8.0</c:v>
                </c:pt>
                <c:pt idx="16">
                  <c:v>8.0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9.0</c:v>
                </c:pt>
                <c:pt idx="10">
                  <c:v>7.0</c:v>
                </c:pt>
                <c:pt idx="11">
                  <c:v>8.0</c:v>
                </c:pt>
                <c:pt idx="12">
                  <c:v>8.0</c:v>
                </c:pt>
                <c:pt idx="13">
                  <c:v>4.0</c:v>
                </c:pt>
                <c:pt idx="14">
                  <c:v>5.0</c:v>
                </c:pt>
                <c:pt idx="15">
                  <c:v>5.0</c:v>
                </c:pt>
                <c:pt idx="16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766024"/>
        <c:axId val="2135768984"/>
      </c:scatterChart>
      <c:valAx>
        <c:axId val="2135766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768984"/>
        <c:crosses val="autoZero"/>
        <c:crossBetween val="midCat"/>
      </c:valAx>
      <c:valAx>
        <c:axId val="2135768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766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G2" zoomScale="125" zoomScaleNormal="125" zoomScalePageLayoutView="125" workbookViewId="0">
      <selection activeCell="T25" sqref="T25"/>
    </sheetView>
  </sheetViews>
  <sheetFormatPr baseColWidth="10" defaultRowHeight="15" x14ac:dyDescent="0"/>
  <cols>
    <col min="15" max="15" width="11.33203125" bestFit="1" customWidth="1"/>
    <col min="16" max="16" width="12.1640625" customWidth="1"/>
  </cols>
  <sheetData>
    <row r="1" spans="1:24">
      <c r="A1" s="5" t="s">
        <v>0</v>
      </c>
      <c r="B1" s="5" t="s">
        <v>1</v>
      </c>
      <c r="C1" s="5" t="s">
        <v>2</v>
      </c>
      <c r="F1" s="16" t="s">
        <v>3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5" t="s">
        <v>4</v>
      </c>
      <c r="S1" s="16" t="s">
        <v>3</v>
      </c>
      <c r="T1" s="16" t="s">
        <v>5</v>
      </c>
      <c r="U1" s="16" t="s">
        <v>6</v>
      </c>
      <c r="V1" s="16" t="s">
        <v>7</v>
      </c>
      <c r="W1" s="16" t="s">
        <v>8</v>
      </c>
      <c r="X1" s="16" t="s">
        <v>9</v>
      </c>
    </row>
    <row r="2" spans="1:24">
      <c r="A2" s="6">
        <v>1</v>
      </c>
      <c r="B2" s="7">
        <v>101</v>
      </c>
      <c r="C2" s="8">
        <v>5</v>
      </c>
      <c r="F2" s="17">
        <v>101</v>
      </c>
      <c r="G2" s="18">
        <v>5</v>
      </c>
      <c r="H2" s="19">
        <v>2</v>
      </c>
      <c r="I2" s="20">
        <v>2.5</v>
      </c>
      <c r="J2" s="18">
        <v>5</v>
      </c>
      <c r="K2" s="22">
        <v>4</v>
      </c>
      <c r="L2" s="17">
        <f>SUM(G2:K2)/5</f>
        <v>3.7</v>
      </c>
      <c r="O2" s="15" t="s">
        <v>15</v>
      </c>
      <c r="S2" s="17">
        <v>101</v>
      </c>
      <c r="T2" s="18">
        <v>5</v>
      </c>
      <c r="U2" s="29">
        <v>2</v>
      </c>
      <c r="V2" s="29">
        <v>2.5</v>
      </c>
      <c r="W2" s="18">
        <v>5</v>
      </c>
      <c r="X2" s="18">
        <v>4</v>
      </c>
    </row>
    <row r="3" spans="1:24">
      <c r="A3" s="6">
        <v>1</v>
      </c>
      <c r="B3" s="7">
        <v>102</v>
      </c>
      <c r="C3" s="9">
        <v>3</v>
      </c>
      <c r="F3" s="17">
        <v>102</v>
      </c>
      <c r="G3" s="21">
        <v>3</v>
      </c>
      <c r="H3" s="20">
        <v>2.5</v>
      </c>
      <c r="I3" s="17"/>
      <c r="J3" s="17"/>
      <c r="K3" s="21">
        <v>3</v>
      </c>
      <c r="L3" s="17">
        <v>2.83</v>
      </c>
      <c r="O3" t="s">
        <v>16</v>
      </c>
      <c r="P3">
        <v>107</v>
      </c>
      <c r="S3" s="17">
        <v>102</v>
      </c>
      <c r="T3" s="21">
        <v>3</v>
      </c>
      <c r="U3" s="29">
        <v>2.5</v>
      </c>
      <c r="V3" s="17"/>
      <c r="W3" s="17"/>
      <c r="X3" s="21">
        <v>3</v>
      </c>
    </row>
    <row r="4" spans="1:24">
      <c r="A4" s="6">
        <v>1</v>
      </c>
      <c r="B4" s="7">
        <v>103</v>
      </c>
      <c r="C4" s="10">
        <v>2.5</v>
      </c>
      <c r="F4" s="17">
        <v>103</v>
      </c>
      <c r="G4" s="20">
        <v>2.5</v>
      </c>
      <c r="H4" s="18">
        <v>5</v>
      </c>
      <c r="I4" s="17"/>
      <c r="J4" s="21">
        <v>3</v>
      </c>
      <c r="K4" s="19">
        <v>2</v>
      </c>
      <c r="L4" s="17">
        <v>3.13</v>
      </c>
      <c r="O4" t="s">
        <v>17</v>
      </c>
      <c r="P4">
        <v>102</v>
      </c>
      <c r="S4" s="17">
        <v>103</v>
      </c>
      <c r="T4" s="29">
        <v>2.5</v>
      </c>
      <c r="U4" s="18">
        <v>5</v>
      </c>
      <c r="V4" s="17"/>
      <c r="W4" s="21">
        <v>3</v>
      </c>
      <c r="X4" s="29">
        <v>2</v>
      </c>
    </row>
    <row r="5" spans="1:24">
      <c r="A5" s="7"/>
      <c r="B5" s="7"/>
      <c r="C5" s="7"/>
      <c r="F5" s="17">
        <v>104</v>
      </c>
      <c r="G5" s="17"/>
      <c r="H5" s="19">
        <v>2</v>
      </c>
      <c r="I5" s="24">
        <v>4.5</v>
      </c>
      <c r="J5" s="24">
        <v>4.5</v>
      </c>
      <c r="K5" s="22">
        <v>4</v>
      </c>
      <c r="L5" s="17">
        <f>SUM(G5:K5)/4</f>
        <v>3.75</v>
      </c>
      <c r="S5" s="17">
        <v>104</v>
      </c>
      <c r="T5" s="17"/>
      <c r="U5" s="29">
        <v>2</v>
      </c>
      <c r="V5" s="18">
        <v>4.5</v>
      </c>
      <c r="W5" s="18">
        <v>4.5</v>
      </c>
      <c r="X5" s="18">
        <v>4</v>
      </c>
    </row>
    <row r="6" spans="1:24">
      <c r="A6" s="6">
        <v>2</v>
      </c>
      <c r="B6" s="7">
        <v>101</v>
      </c>
      <c r="C6" s="11">
        <v>2</v>
      </c>
      <c r="F6" s="17">
        <v>105</v>
      </c>
      <c r="G6" s="17"/>
      <c r="H6" s="17"/>
      <c r="I6" s="24">
        <v>4.5</v>
      </c>
      <c r="J6" s="17"/>
      <c r="K6" s="23">
        <v>3.5</v>
      </c>
      <c r="L6" s="17">
        <f>SUM(G6:K6)/2</f>
        <v>4</v>
      </c>
      <c r="O6" t="s">
        <v>19</v>
      </c>
      <c r="P6" t="s">
        <v>14</v>
      </c>
      <c r="Q6" t="s">
        <v>18</v>
      </c>
      <c r="S6" s="17">
        <v>105</v>
      </c>
      <c r="T6" s="17"/>
      <c r="U6" s="17"/>
      <c r="V6" s="18">
        <v>4.5</v>
      </c>
      <c r="W6" s="17"/>
      <c r="X6" s="21">
        <v>3.5</v>
      </c>
    </row>
    <row r="7" spans="1:24">
      <c r="A7" s="6">
        <v>2</v>
      </c>
      <c r="B7" s="7">
        <v>102</v>
      </c>
      <c r="C7" s="10">
        <v>2.5</v>
      </c>
      <c r="F7" s="17">
        <v>106</v>
      </c>
      <c r="G7" s="17"/>
      <c r="H7" s="17"/>
      <c r="I7" s="17"/>
      <c r="J7" s="22">
        <v>4</v>
      </c>
      <c r="K7" s="22">
        <v>4</v>
      </c>
      <c r="L7" s="17">
        <f>SUM(J7:K7)/2</f>
        <v>4</v>
      </c>
      <c r="O7">
        <v>1</v>
      </c>
      <c r="P7">
        <v>104</v>
      </c>
      <c r="Q7">
        <v>5</v>
      </c>
      <c r="S7" s="17">
        <v>106</v>
      </c>
      <c r="T7" s="17"/>
      <c r="U7" s="17"/>
      <c r="V7" s="17"/>
      <c r="W7" s="18">
        <v>4</v>
      </c>
      <c r="X7" s="18">
        <v>4</v>
      </c>
    </row>
    <row r="8" spans="1:24">
      <c r="A8" s="6">
        <v>2</v>
      </c>
      <c r="B8" s="7">
        <v>103</v>
      </c>
      <c r="C8" s="8">
        <v>5</v>
      </c>
      <c r="F8" s="17">
        <v>107</v>
      </c>
      <c r="G8" s="17"/>
      <c r="H8" s="17"/>
      <c r="I8" s="18">
        <v>5</v>
      </c>
      <c r="J8" s="17"/>
      <c r="K8" s="17"/>
      <c r="L8" s="17">
        <v>5</v>
      </c>
      <c r="O8">
        <v>2</v>
      </c>
      <c r="P8" s="25">
        <v>101105106</v>
      </c>
      <c r="Q8">
        <v>4</v>
      </c>
      <c r="S8" s="17">
        <v>107</v>
      </c>
      <c r="T8" s="17"/>
      <c r="U8" s="17"/>
      <c r="V8" s="18">
        <v>5</v>
      </c>
      <c r="W8" s="17"/>
      <c r="X8" s="17"/>
    </row>
    <row r="9" spans="1:24">
      <c r="A9" s="6">
        <v>2</v>
      </c>
      <c r="B9" s="7">
        <v>104</v>
      </c>
      <c r="C9" s="11">
        <v>2</v>
      </c>
      <c r="O9">
        <v>3</v>
      </c>
      <c r="P9">
        <v>107</v>
      </c>
      <c r="Q9">
        <v>2</v>
      </c>
    </row>
    <row r="10" spans="1:24">
      <c r="A10" s="7"/>
      <c r="B10" s="7"/>
      <c r="C10" s="7"/>
      <c r="O10">
        <v>4</v>
      </c>
      <c r="P10">
        <v>102</v>
      </c>
      <c r="Q10">
        <v>-1</v>
      </c>
    </row>
    <row r="11" spans="1:24">
      <c r="A11" s="6">
        <v>3</v>
      </c>
      <c r="B11" s="7">
        <v>101</v>
      </c>
      <c r="C11" s="10">
        <v>2.5</v>
      </c>
      <c r="F11" s="5" t="s">
        <v>14</v>
      </c>
      <c r="G11" s="5" t="s">
        <v>4</v>
      </c>
      <c r="H11" s="5" t="s">
        <v>10</v>
      </c>
      <c r="I11" s="5" t="s">
        <v>11</v>
      </c>
      <c r="J11" s="5" t="s">
        <v>12</v>
      </c>
      <c r="K11" s="5" t="s">
        <v>13</v>
      </c>
    </row>
    <row r="12" spans="1:24">
      <c r="A12" s="6">
        <v>3</v>
      </c>
      <c r="B12" s="7">
        <v>104</v>
      </c>
      <c r="C12" s="12">
        <v>4</v>
      </c>
      <c r="F12" s="17">
        <v>101</v>
      </c>
      <c r="G12" s="17">
        <v>3.7</v>
      </c>
      <c r="H12" s="17">
        <v>3</v>
      </c>
      <c r="I12" s="17">
        <v>0</v>
      </c>
      <c r="J12" s="17">
        <v>2</v>
      </c>
      <c r="K12" s="17">
        <v>5</v>
      </c>
    </row>
    <row r="13" spans="1:24">
      <c r="A13" s="6">
        <v>3</v>
      </c>
      <c r="B13" s="7">
        <v>105</v>
      </c>
      <c r="C13" s="13">
        <v>4.5</v>
      </c>
      <c r="F13" s="17">
        <v>102</v>
      </c>
      <c r="G13" s="17">
        <v>2.83</v>
      </c>
      <c r="H13" s="17">
        <v>0</v>
      </c>
      <c r="I13" s="17">
        <v>2</v>
      </c>
      <c r="J13" s="17">
        <v>1</v>
      </c>
      <c r="K13" s="17">
        <v>3</v>
      </c>
      <c r="M13" s="5" t="s">
        <v>14</v>
      </c>
      <c r="N13" s="5">
        <v>5</v>
      </c>
      <c r="O13" s="5">
        <v>4</v>
      </c>
      <c r="P13" s="5">
        <v>3</v>
      </c>
      <c r="Q13" s="5">
        <v>2</v>
      </c>
      <c r="R13" s="5">
        <v>1</v>
      </c>
      <c r="T13" s="17" t="s">
        <v>14</v>
      </c>
      <c r="U13" s="17" t="s">
        <v>10</v>
      </c>
      <c r="V13" s="17" t="s">
        <v>11</v>
      </c>
      <c r="W13" s="17" t="s">
        <v>30</v>
      </c>
    </row>
    <row r="14" spans="1:24">
      <c r="A14" s="6">
        <v>3</v>
      </c>
      <c r="B14" s="7">
        <v>107</v>
      </c>
      <c r="C14" s="8">
        <v>5</v>
      </c>
      <c r="F14" s="17">
        <v>103</v>
      </c>
      <c r="G14" s="17">
        <v>3.13</v>
      </c>
      <c r="H14" s="17">
        <v>1</v>
      </c>
      <c r="I14" s="17">
        <v>1</v>
      </c>
      <c r="J14" s="17">
        <v>2</v>
      </c>
      <c r="K14" s="17">
        <v>4</v>
      </c>
      <c r="M14" s="17">
        <v>101</v>
      </c>
      <c r="N14" s="26" t="s">
        <v>20</v>
      </c>
      <c r="O14" s="26">
        <v>5</v>
      </c>
      <c r="P14" s="26"/>
      <c r="Q14" s="26">
        <v>2</v>
      </c>
      <c r="R14" s="26"/>
      <c r="T14" s="17">
        <v>101</v>
      </c>
      <c r="U14" s="26" t="s">
        <v>31</v>
      </c>
      <c r="V14" s="26"/>
      <c r="W14" s="26">
        <v>2</v>
      </c>
    </row>
    <row r="15" spans="1:24">
      <c r="A15" s="7"/>
      <c r="B15" s="7"/>
      <c r="C15" s="7"/>
      <c r="F15" s="17">
        <v>104</v>
      </c>
      <c r="G15" s="17">
        <v>3.75</v>
      </c>
      <c r="H15" s="17">
        <v>3</v>
      </c>
      <c r="I15" s="17">
        <v>0</v>
      </c>
      <c r="J15" s="17">
        <v>1</v>
      </c>
      <c r="K15" s="17">
        <v>4</v>
      </c>
      <c r="M15" s="17">
        <v>102</v>
      </c>
      <c r="N15" s="26"/>
      <c r="O15" s="26"/>
      <c r="P15" s="26" t="s">
        <v>23</v>
      </c>
      <c r="Q15" s="26" t="s">
        <v>22</v>
      </c>
      <c r="R15" s="26"/>
      <c r="T15" s="17">
        <v>102</v>
      </c>
      <c r="U15" s="26"/>
      <c r="V15" s="26" t="s">
        <v>23</v>
      </c>
      <c r="W15" s="26" t="s">
        <v>22</v>
      </c>
    </row>
    <row r="16" spans="1:24">
      <c r="A16" s="6">
        <v>4</v>
      </c>
      <c r="B16" s="7">
        <v>101</v>
      </c>
      <c r="C16" s="8">
        <v>5</v>
      </c>
      <c r="F16" s="17">
        <v>105</v>
      </c>
      <c r="G16" s="17">
        <v>4</v>
      </c>
      <c r="H16" s="17">
        <v>2</v>
      </c>
      <c r="I16" s="17">
        <v>0</v>
      </c>
      <c r="J16" s="17">
        <v>0</v>
      </c>
      <c r="K16" s="17">
        <v>2</v>
      </c>
      <c r="M16" s="17">
        <v>103</v>
      </c>
      <c r="N16" s="26" t="s">
        <v>22</v>
      </c>
      <c r="O16" s="26"/>
      <c r="P16" s="26" t="s">
        <v>24</v>
      </c>
      <c r="Q16" s="26" t="s">
        <v>23</v>
      </c>
      <c r="R16" s="26"/>
      <c r="T16" s="17">
        <v>103</v>
      </c>
      <c r="U16" s="26" t="s">
        <v>22</v>
      </c>
      <c r="V16" s="26" t="s">
        <v>24</v>
      </c>
      <c r="W16" s="26" t="s">
        <v>23</v>
      </c>
    </row>
    <row r="17" spans="1:25">
      <c r="A17" s="6">
        <v>4</v>
      </c>
      <c r="B17" s="7">
        <v>103</v>
      </c>
      <c r="C17" s="9">
        <v>3</v>
      </c>
      <c r="F17" s="17">
        <v>106</v>
      </c>
      <c r="G17" s="17">
        <v>4</v>
      </c>
      <c r="H17" s="17">
        <v>2</v>
      </c>
      <c r="I17" s="17">
        <v>0</v>
      </c>
      <c r="J17" s="17">
        <v>0</v>
      </c>
      <c r="K17" s="17">
        <v>2</v>
      </c>
      <c r="M17" s="17">
        <v>104</v>
      </c>
      <c r="N17" s="26"/>
      <c r="O17" s="26" t="s">
        <v>26</v>
      </c>
      <c r="P17" s="26"/>
      <c r="Q17" s="26" t="s">
        <v>22</v>
      </c>
      <c r="R17" s="26"/>
      <c r="T17" s="17">
        <v>104</v>
      </c>
      <c r="U17" s="26" t="s">
        <v>26</v>
      </c>
      <c r="V17" s="26"/>
      <c r="W17" s="26" t="s">
        <v>22</v>
      </c>
    </row>
    <row r="18" spans="1:25">
      <c r="A18" s="6">
        <v>4</v>
      </c>
      <c r="B18" s="7">
        <v>104</v>
      </c>
      <c r="C18" s="13">
        <v>4.5</v>
      </c>
      <c r="F18" s="17">
        <v>107</v>
      </c>
      <c r="G18" s="17">
        <v>5</v>
      </c>
      <c r="H18" s="17">
        <v>1</v>
      </c>
      <c r="I18" s="17">
        <v>0</v>
      </c>
      <c r="J18" s="17">
        <v>0</v>
      </c>
      <c r="K18" s="17">
        <v>1</v>
      </c>
      <c r="M18" s="17">
        <v>105</v>
      </c>
      <c r="N18" s="26"/>
      <c r="O18" s="26" t="s">
        <v>27</v>
      </c>
      <c r="P18" s="26" t="s">
        <v>25</v>
      </c>
      <c r="Q18" s="26"/>
      <c r="R18" s="26"/>
      <c r="T18" s="17">
        <v>105</v>
      </c>
      <c r="U18" s="26" t="s">
        <v>27</v>
      </c>
      <c r="V18" s="26" t="s">
        <v>25</v>
      </c>
      <c r="W18" s="26"/>
    </row>
    <row r="19" spans="1:25">
      <c r="A19" s="6">
        <v>4</v>
      </c>
      <c r="B19" s="7">
        <v>106</v>
      </c>
      <c r="C19" s="12">
        <v>4</v>
      </c>
      <c r="M19" s="17">
        <v>106</v>
      </c>
      <c r="N19" s="26"/>
      <c r="O19" s="26" t="s">
        <v>28</v>
      </c>
      <c r="P19" s="26"/>
      <c r="Q19" s="26"/>
      <c r="R19" s="26"/>
      <c r="T19" s="17">
        <v>106</v>
      </c>
      <c r="U19" s="26" t="s">
        <v>28</v>
      </c>
      <c r="V19" s="26"/>
      <c r="W19" s="26"/>
    </row>
    <row r="20" spans="1:25">
      <c r="A20" s="7"/>
      <c r="B20" s="7"/>
      <c r="C20" s="7"/>
      <c r="M20" s="17">
        <v>107</v>
      </c>
      <c r="N20" s="26" t="s">
        <v>27</v>
      </c>
      <c r="O20" s="26"/>
      <c r="P20" s="26"/>
      <c r="Q20" s="26"/>
      <c r="R20" s="26"/>
      <c r="T20" s="17">
        <v>107</v>
      </c>
      <c r="U20" s="26" t="s">
        <v>27</v>
      </c>
      <c r="V20" s="26"/>
      <c r="W20" s="26"/>
    </row>
    <row r="21" spans="1:25">
      <c r="A21" s="6">
        <v>5</v>
      </c>
      <c r="B21" s="7">
        <v>101</v>
      </c>
      <c r="C21" s="12">
        <v>4</v>
      </c>
      <c r="F21" s="5" t="s">
        <v>14</v>
      </c>
      <c r="G21" s="5" t="s">
        <v>18</v>
      </c>
      <c r="H21" s="5">
        <v>5</v>
      </c>
      <c r="I21" s="5">
        <v>4</v>
      </c>
      <c r="J21" s="5">
        <v>3</v>
      </c>
      <c r="K21" s="5">
        <v>2</v>
      </c>
    </row>
    <row r="22" spans="1:25">
      <c r="A22" s="6">
        <v>5</v>
      </c>
      <c r="B22" s="7">
        <v>102</v>
      </c>
      <c r="C22" s="9">
        <v>3</v>
      </c>
      <c r="F22" s="17">
        <v>101</v>
      </c>
      <c r="G22" s="17">
        <f>SUM(H22:J22)</f>
        <v>4</v>
      </c>
      <c r="H22" s="17">
        <f>H12*2</f>
        <v>6</v>
      </c>
      <c r="I22" s="17">
        <v>0</v>
      </c>
      <c r="J22" s="17">
        <f>J12*(-1)</f>
        <v>-2</v>
      </c>
      <c r="K22" s="17">
        <v>5</v>
      </c>
      <c r="M22" s="17"/>
      <c r="N22" s="17" t="s">
        <v>5</v>
      </c>
      <c r="O22" s="17" t="s">
        <v>6</v>
      </c>
      <c r="P22" s="17" t="s">
        <v>7</v>
      </c>
      <c r="Q22" s="17" t="s">
        <v>8</v>
      </c>
      <c r="R22" s="17" t="s">
        <v>29</v>
      </c>
      <c r="T22" s="28" t="s">
        <v>23</v>
      </c>
      <c r="U22" s="28" t="s">
        <v>27</v>
      </c>
      <c r="V22" s="28"/>
      <c r="W22" s="28"/>
    </row>
    <row r="23" spans="1:25">
      <c r="A23" s="6">
        <v>5</v>
      </c>
      <c r="B23" s="7">
        <v>103</v>
      </c>
      <c r="C23" s="11">
        <v>2</v>
      </c>
      <c r="F23" s="17">
        <v>102</v>
      </c>
      <c r="G23" s="17">
        <f t="shared" ref="G23:G27" si="0">SUM(H23:J23)</f>
        <v>-1</v>
      </c>
      <c r="H23" s="17">
        <f>H13*2</f>
        <v>0</v>
      </c>
      <c r="I23" s="17">
        <v>0</v>
      </c>
      <c r="J23" s="17">
        <f>J13*(-1)</f>
        <v>-1</v>
      </c>
      <c r="K23" s="17">
        <v>3</v>
      </c>
      <c r="M23" s="17" t="s">
        <v>5</v>
      </c>
      <c r="N23" s="27"/>
      <c r="O23" s="29"/>
      <c r="P23" s="19"/>
      <c r="Q23" s="22"/>
      <c r="R23" s="18"/>
      <c r="T23" s="28" t="s">
        <v>28</v>
      </c>
      <c r="U23" s="28" t="s">
        <v>27</v>
      </c>
      <c r="V23" s="28"/>
      <c r="W23" s="28"/>
    </row>
    <row r="24" spans="1:25">
      <c r="A24" s="6">
        <v>5</v>
      </c>
      <c r="B24" s="7">
        <v>104</v>
      </c>
      <c r="C24" s="12">
        <v>4</v>
      </c>
      <c r="F24" s="17">
        <v>103</v>
      </c>
      <c r="G24" s="17">
        <f t="shared" si="0"/>
        <v>0</v>
      </c>
      <c r="H24" s="17">
        <f t="shared" ref="H24:H27" si="1">H14*2</f>
        <v>2</v>
      </c>
      <c r="I24" s="17">
        <v>0</v>
      </c>
      <c r="J24" s="17">
        <f t="shared" ref="J24:J27" si="2">J14*(-1)</f>
        <v>-2</v>
      </c>
      <c r="K24" s="17">
        <v>4</v>
      </c>
      <c r="M24" s="17" t="s">
        <v>6</v>
      </c>
      <c r="N24" s="29"/>
      <c r="O24" s="27"/>
      <c r="P24" s="21"/>
      <c r="Q24" s="29"/>
      <c r="R24" s="29"/>
      <c r="T24" s="28" t="s">
        <v>32</v>
      </c>
      <c r="U24" s="28" t="s">
        <v>21</v>
      </c>
      <c r="V24" s="28"/>
      <c r="W24" s="28"/>
    </row>
    <row r="25" spans="1:25">
      <c r="A25" s="6">
        <v>5</v>
      </c>
      <c r="B25" s="7">
        <v>105</v>
      </c>
      <c r="C25" s="14">
        <v>3.5</v>
      </c>
      <c r="F25" s="17">
        <v>104</v>
      </c>
      <c r="G25" s="17">
        <f t="shared" si="0"/>
        <v>5</v>
      </c>
      <c r="H25" s="17">
        <f t="shared" si="1"/>
        <v>6</v>
      </c>
      <c r="I25" s="17">
        <v>0</v>
      </c>
      <c r="J25" s="17">
        <f t="shared" si="2"/>
        <v>-1</v>
      </c>
      <c r="K25" s="17">
        <v>4</v>
      </c>
      <c r="M25" s="17" t="s">
        <v>7</v>
      </c>
      <c r="N25" s="19"/>
      <c r="O25" s="21"/>
      <c r="P25" s="27"/>
      <c r="Q25" s="21"/>
      <c r="R25" s="21"/>
      <c r="T25" s="28" t="s">
        <v>33</v>
      </c>
      <c r="U25" s="28" t="s">
        <v>21</v>
      </c>
      <c r="V25" s="28"/>
      <c r="W25" s="28"/>
    </row>
    <row r="26" spans="1:25">
      <c r="A26" s="6">
        <v>5</v>
      </c>
      <c r="B26" s="7">
        <v>106</v>
      </c>
      <c r="C26" s="12">
        <v>4</v>
      </c>
      <c r="F26" s="17">
        <v>105</v>
      </c>
      <c r="G26" s="17">
        <f t="shared" si="0"/>
        <v>4</v>
      </c>
      <c r="H26" s="17">
        <f t="shared" si="1"/>
        <v>4</v>
      </c>
      <c r="I26" s="17">
        <v>0</v>
      </c>
      <c r="J26" s="17">
        <f t="shared" si="2"/>
        <v>0</v>
      </c>
      <c r="K26" s="17">
        <v>2</v>
      </c>
      <c r="M26" s="17" t="s">
        <v>8</v>
      </c>
      <c r="N26" s="24"/>
      <c r="O26" s="29"/>
      <c r="P26" s="21"/>
      <c r="Q26" s="27"/>
      <c r="R26" s="18"/>
      <c r="T26" s="28"/>
      <c r="U26" s="28"/>
      <c r="V26" s="28"/>
      <c r="W26" s="28"/>
    </row>
    <row r="27" spans="1:25">
      <c r="F27" s="17">
        <v>106</v>
      </c>
      <c r="G27" s="17">
        <f t="shared" si="0"/>
        <v>4</v>
      </c>
      <c r="H27" s="17">
        <f t="shared" si="1"/>
        <v>4</v>
      </c>
      <c r="I27" s="17">
        <v>0</v>
      </c>
      <c r="J27" s="17">
        <f t="shared" si="2"/>
        <v>0</v>
      </c>
      <c r="K27" s="17">
        <v>2</v>
      </c>
      <c r="M27" s="17" t="s">
        <v>9</v>
      </c>
      <c r="N27" s="18"/>
      <c r="O27" s="29"/>
      <c r="P27" s="21"/>
      <c r="Q27" s="18"/>
      <c r="R27" s="27"/>
      <c r="U27" s="28" t="s">
        <v>21</v>
      </c>
      <c r="V27" s="28" t="s">
        <v>22</v>
      </c>
      <c r="W27" s="28" t="s">
        <v>27</v>
      </c>
      <c r="X27" s="28" t="s">
        <v>24</v>
      </c>
      <c r="Y27">
        <v>5</v>
      </c>
    </row>
    <row r="28" spans="1:25">
      <c r="A28" s="4">
        <v>3</v>
      </c>
      <c r="T28">
        <v>1</v>
      </c>
    </row>
    <row r="29" spans="1:25">
      <c r="A29" s="3">
        <v>4</v>
      </c>
      <c r="T29">
        <v>2</v>
      </c>
    </row>
    <row r="30" spans="1:25">
      <c r="A30" s="2">
        <v>5</v>
      </c>
      <c r="T30">
        <v>3</v>
      </c>
    </row>
    <row r="31" spans="1:25">
      <c r="T31">
        <v>4</v>
      </c>
    </row>
    <row r="32" spans="1:25">
      <c r="T3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B17" activeCellId="2" sqref="A15:B15 A17 B17"/>
    </sheetView>
  </sheetViews>
  <sheetFormatPr baseColWidth="10" defaultRowHeight="15" x14ac:dyDescent="0"/>
  <sheetData>
    <row r="1" spans="1:18">
      <c r="A1" s="2" t="s">
        <v>44</v>
      </c>
      <c r="B1" s="2" t="s">
        <v>34</v>
      </c>
      <c r="C1" s="2" t="s">
        <v>35</v>
      </c>
      <c r="D1" s="2" t="s">
        <v>34</v>
      </c>
      <c r="E1" s="2" t="s">
        <v>36</v>
      </c>
      <c r="F1" s="2" t="s">
        <v>37</v>
      </c>
      <c r="G1" s="2" t="s">
        <v>45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46</v>
      </c>
      <c r="N1" s="2" t="s">
        <v>41</v>
      </c>
      <c r="O1" s="2" t="s">
        <v>40</v>
      </c>
      <c r="P1" s="2" t="s">
        <v>42</v>
      </c>
      <c r="Q1" t="s">
        <v>43</v>
      </c>
      <c r="R1" t="s">
        <v>42</v>
      </c>
    </row>
    <row r="3" spans="1:18">
      <c r="A3" s="30">
        <v>1</v>
      </c>
      <c r="B3" s="30">
        <v>1</v>
      </c>
      <c r="D3">
        <v>1</v>
      </c>
      <c r="E3">
        <v>1</v>
      </c>
    </row>
    <row r="4" spans="1:18">
      <c r="A4" s="30">
        <v>2</v>
      </c>
      <c r="B4" s="30">
        <v>1</v>
      </c>
      <c r="D4">
        <v>2</v>
      </c>
      <c r="E4">
        <v>1</v>
      </c>
    </row>
    <row r="5" spans="1:18">
      <c r="A5" s="31">
        <v>1</v>
      </c>
      <c r="B5" s="31">
        <v>2</v>
      </c>
    </row>
    <row r="6" spans="1:18">
      <c r="A6" s="31">
        <v>2</v>
      </c>
      <c r="B6" s="31">
        <v>2</v>
      </c>
      <c r="D6">
        <v>1</v>
      </c>
      <c r="E6">
        <v>2</v>
      </c>
      <c r="O6" t="s">
        <v>47</v>
      </c>
      <c r="P6" t="s">
        <v>48</v>
      </c>
    </row>
    <row r="7" spans="1:18">
      <c r="A7" s="1"/>
      <c r="B7" s="1"/>
      <c r="D7">
        <v>2</v>
      </c>
      <c r="E7">
        <v>2</v>
      </c>
      <c r="O7" t="s">
        <v>49</v>
      </c>
      <c r="P7" t="s">
        <v>48</v>
      </c>
    </row>
    <row r="8" spans="1:18">
      <c r="A8" s="32">
        <v>8</v>
      </c>
      <c r="B8" s="32">
        <v>8</v>
      </c>
      <c r="O8" t="s">
        <v>47</v>
      </c>
      <c r="P8" t="s">
        <v>50</v>
      </c>
    </row>
    <row r="9" spans="1:18">
      <c r="A9" s="32">
        <v>9</v>
      </c>
      <c r="B9" s="32">
        <v>8</v>
      </c>
      <c r="D9">
        <v>3</v>
      </c>
      <c r="E9">
        <v>3</v>
      </c>
      <c r="O9" t="s">
        <v>49</v>
      </c>
      <c r="P9" t="s">
        <v>50</v>
      </c>
    </row>
    <row r="10" spans="1:18">
      <c r="A10" s="32">
        <v>8</v>
      </c>
      <c r="B10" s="32">
        <v>9</v>
      </c>
      <c r="D10">
        <v>4</v>
      </c>
      <c r="E10">
        <v>4</v>
      </c>
      <c r="O10" t="s">
        <v>51</v>
      </c>
      <c r="P10" t="s">
        <v>52</v>
      </c>
    </row>
    <row r="11" spans="1:18">
      <c r="A11" s="32">
        <v>9</v>
      </c>
      <c r="B11" s="32">
        <v>9</v>
      </c>
      <c r="D11">
        <v>5</v>
      </c>
      <c r="E11">
        <v>5</v>
      </c>
      <c r="O11" t="s">
        <v>53</v>
      </c>
      <c r="P11" t="s">
        <v>54</v>
      </c>
    </row>
    <row r="12" spans="1:18">
      <c r="A12" s="1"/>
      <c r="B12" s="1"/>
      <c r="O12" t="s">
        <v>55</v>
      </c>
      <c r="P12" t="s">
        <v>54</v>
      </c>
    </row>
    <row r="13" spans="1:18">
      <c r="A13" s="32">
        <v>4</v>
      </c>
      <c r="B13" s="32">
        <v>7</v>
      </c>
      <c r="D13" s="32">
        <v>8</v>
      </c>
      <c r="E13" s="32">
        <v>8</v>
      </c>
      <c r="O13" t="s">
        <v>53</v>
      </c>
      <c r="P13" t="s">
        <v>56</v>
      </c>
    </row>
    <row r="14" spans="1:18">
      <c r="A14" s="32">
        <v>4</v>
      </c>
      <c r="B14" s="32">
        <v>8</v>
      </c>
      <c r="D14" s="32">
        <v>9</v>
      </c>
      <c r="E14" s="32">
        <v>8</v>
      </c>
      <c r="O14" t="s">
        <v>55</v>
      </c>
      <c r="P14" t="s">
        <v>56</v>
      </c>
    </row>
    <row r="15" spans="1:18">
      <c r="A15" s="32">
        <v>5</v>
      </c>
      <c r="B15" s="32">
        <v>8</v>
      </c>
      <c r="D15" s="32">
        <v>8</v>
      </c>
      <c r="E15" s="32">
        <v>9</v>
      </c>
      <c r="O15" t="s">
        <v>57</v>
      </c>
      <c r="P15" t="s">
        <v>58</v>
      </c>
    </row>
    <row r="16" spans="1:18">
      <c r="A16" s="32">
        <v>7</v>
      </c>
      <c r="B16" s="32">
        <v>4</v>
      </c>
      <c r="D16" s="32">
        <v>9</v>
      </c>
      <c r="E16" s="32">
        <v>9</v>
      </c>
      <c r="O16" t="s">
        <v>57</v>
      </c>
      <c r="P16" t="s">
        <v>59</v>
      </c>
    </row>
    <row r="17" spans="1:16">
      <c r="A17" s="32">
        <v>7</v>
      </c>
      <c r="B17" s="32">
        <v>5</v>
      </c>
      <c r="D17" s="32">
        <v>4</v>
      </c>
      <c r="E17" s="32">
        <v>7</v>
      </c>
      <c r="O17" t="s">
        <v>57</v>
      </c>
      <c r="P17" t="s">
        <v>54</v>
      </c>
    </row>
    <row r="18" spans="1:16">
      <c r="A18" s="32">
        <v>8</v>
      </c>
      <c r="B18" s="32">
        <v>5</v>
      </c>
      <c r="D18" s="32">
        <v>4</v>
      </c>
      <c r="E18" s="32">
        <v>8</v>
      </c>
      <c r="O18" t="s">
        <v>60</v>
      </c>
      <c r="P18" t="s">
        <v>61</v>
      </c>
    </row>
    <row r="19" spans="1:16">
      <c r="A19" s="32">
        <v>8</v>
      </c>
      <c r="B19" s="32">
        <v>3</v>
      </c>
      <c r="D19" s="32">
        <v>5</v>
      </c>
      <c r="E19" s="32">
        <v>6</v>
      </c>
      <c r="O19" t="s">
        <v>60</v>
      </c>
      <c r="P19" t="s">
        <v>54</v>
      </c>
    </row>
    <row r="20" spans="1:16">
      <c r="D20" s="32">
        <v>5</v>
      </c>
      <c r="E20" s="32">
        <v>8</v>
      </c>
      <c r="O20" t="s">
        <v>60</v>
      </c>
      <c r="P20" t="s">
        <v>62</v>
      </c>
    </row>
    <row r="21" spans="1:16">
      <c r="D21" s="32">
        <v>7</v>
      </c>
      <c r="E21" s="32">
        <v>4</v>
      </c>
      <c r="O21" t="s">
        <v>63</v>
      </c>
      <c r="P21" t="s">
        <v>64</v>
      </c>
    </row>
    <row r="22" spans="1:16">
      <c r="D22" s="32">
        <v>7</v>
      </c>
      <c r="E22" s="32">
        <v>5</v>
      </c>
      <c r="O22" t="s">
        <v>63</v>
      </c>
      <c r="P22" t="s">
        <v>65</v>
      </c>
    </row>
    <row r="23" spans="1:16">
      <c r="D23" s="32">
        <v>8</v>
      </c>
      <c r="E23" s="32">
        <v>5</v>
      </c>
      <c r="O23" t="s">
        <v>53</v>
      </c>
      <c r="P23" t="s">
        <v>65</v>
      </c>
    </row>
    <row r="24" spans="1:16">
      <c r="D24" s="32">
        <v>8</v>
      </c>
      <c r="E24" s="32">
        <v>3</v>
      </c>
      <c r="O24" t="s">
        <v>53</v>
      </c>
      <c r="P24" t="s">
        <v>66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EL-RUKBY</dc:creator>
  <cp:lastModifiedBy>FADY EL-RUKBY</cp:lastModifiedBy>
  <dcterms:created xsi:type="dcterms:W3CDTF">2013-05-21T23:24:05Z</dcterms:created>
  <dcterms:modified xsi:type="dcterms:W3CDTF">2013-06-05T21:05:10Z</dcterms:modified>
</cp:coreProperties>
</file>