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nance -2024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3" l="1"/>
  <c r="E22" i="3" l="1"/>
  <c r="C2" i="4"/>
  <c r="C5" i="4"/>
  <c r="C6" i="4"/>
  <c r="S11" i="3"/>
  <c r="S10" i="3"/>
  <c r="S9" i="3"/>
  <c r="S8" i="3"/>
  <c r="S7" i="3"/>
  <c r="S6" i="3"/>
  <c r="S5" i="3"/>
  <c r="S4" i="3"/>
  <c r="S3" i="3"/>
  <c r="E20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S2" i="3"/>
  <c r="C17" i="3"/>
  <c r="D20" i="3"/>
  <c r="D12" i="3"/>
  <c r="C12" i="3"/>
  <c r="S12" i="3" l="1"/>
</calcChain>
</file>

<file path=xl/comments1.xml><?xml version="1.0" encoding="utf-8"?>
<comments xmlns="http://schemas.openxmlformats.org/spreadsheetml/2006/main">
  <authors>
    <author>Author</author>
  </authors>
  <commentList>
    <comment ref="F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107858 out standing 
minimum 5400
Paid-10000
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due 236948.15
minimum 15161
paid-15161
</t>
        </r>
      </text>
    </comment>
  </commentList>
</comments>
</file>

<file path=xl/sharedStrings.xml><?xml version="1.0" encoding="utf-8"?>
<sst xmlns="http://schemas.openxmlformats.org/spreadsheetml/2006/main" count="37" uniqueCount="31">
  <si>
    <t>Date</t>
  </si>
  <si>
    <t>HDFC</t>
  </si>
  <si>
    <t>Axis</t>
  </si>
  <si>
    <t>ICICI</t>
  </si>
  <si>
    <t>HDFCcredit card</t>
  </si>
  <si>
    <t>Axis bank credt card</t>
  </si>
  <si>
    <t>idfc bank</t>
  </si>
  <si>
    <t>%5 Star</t>
  </si>
  <si>
    <t>Amount</t>
  </si>
  <si>
    <t>EMI Details</t>
  </si>
  <si>
    <t>Month Emi</t>
  </si>
  <si>
    <t xml:space="preserve">Total </t>
  </si>
  <si>
    <t>Date EmI</t>
  </si>
  <si>
    <t xml:space="preserve">Credit card HDFC out standing </t>
  </si>
  <si>
    <t>Axis Bank</t>
  </si>
  <si>
    <t>Total</t>
  </si>
  <si>
    <t>Dokra</t>
  </si>
  <si>
    <t>Auto charges</t>
  </si>
  <si>
    <t>10th</t>
  </si>
  <si>
    <t>11th</t>
  </si>
  <si>
    <t xml:space="preserve">10th </t>
  </si>
  <si>
    <t xml:space="preserve">7th </t>
  </si>
  <si>
    <t>2nd</t>
  </si>
  <si>
    <t xml:space="preserve">5th </t>
  </si>
  <si>
    <t>Balance</t>
  </si>
  <si>
    <t>HSBC</t>
  </si>
  <si>
    <t>Driver</t>
  </si>
  <si>
    <t>Salary</t>
  </si>
  <si>
    <t>Income</t>
  </si>
  <si>
    <t>Diesel</t>
  </si>
  <si>
    <t>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</si>
</sst>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rgb="FF333333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0" fillId="2" borderId="0" xfId="0" applyFill="1"/>
    <xf numFmtId="0" fontId="1" fillId="0" borderId="0" xfId="0" applyFont="1"/>
    <xf numFmtId="17" fontId="1" fillId="0" borderId="0" xfId="0" applyNumberFormat="1" applyFont="1"/>
    <xf numFmtId="0" fontId="0" fillId="0" borderId="0" xfId="0" applyNumberFormat="1"/>
    <xf numFmtId="0" fontId="0" fillId="3" borderId="0" xfId="0" applyFill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F22" sqref="F22"/>
    </sheetView>
  </sheetViews>
  <sheetFormatPr defaultRowHeight="14.5" x14ac:dyDescent="0.35"/>
  <cols>
    <col min="1" max="1" width="9.36328125" bestFit="1" customWidth="1"/>
    <col min="2" max="2" width="10.1796875" bestFit="1" customWidth="1"/>
    <col min="3" max="3" width="10" bestFit="1" customWidth="1"/>
  </cols>
  <sheetData>
    <row r="1" spans="1:19" x14ac:dyDescent="0.35">
      <c r="A1" s="6" t="s">
        <v>12</v>
      </c>
      <c r="B1" s="6" t="s">
        <v>9</v>
      </c>
      <c r="C1" s="6" t="s">
        <v>10</v>
      </c>
      <c r="D1" s="7">
        <v>45231</v>
      </c>
      <c r="E1" s="7">
        <v>45261</v>
      </c>
      <c r="F1" s="7">
        <v>45292</v>
      </c>
      <c r="G1" s="7">
        <v>45323</v>
      </c>
      <c r="H1" s="7">
        <v>45352</v>
      </c>
      <c r="I1" s="7">
        <v>45383</v>
      </c>
      <c r="J1" s="7">
        <v>45413</v>
      </c>
      <c r="K1" s="7">
        <v>45444</v>
      </c>
      <c r="L1" s="7">
        <v>45474</v>
      </c>
      <c r="M1" s="7">
        <v>45505</v>
      </c>
      <c r="N1" s="7">
        <v>45536</v>
      </c>
      <c r="O1" s="7">
        <v>45566</v>
      </c>
      <c r="P1" s="7">
        <v>45597</v>
      </c>
      <c r="Q1" s="7">
        <v>45627</v>
      </c>
      <c r="R1" s="7">
        <v>45658</v>
      </c>
      <c r="S1" t="s">
        <v>11</v>
      </c>
    </row>
    <row r="2" spans="1:19" x14ac:dyDescent="0.35">
      <c r="A2" s="1" t="s">
        <v>21</v>
      </c>
      <c r="B2" t="s">
        <v>1</v>
      </c>
      <c r="C2" s="2">
        <v>21830</v>
      </c>
      <c r="D2" s="2">
        <v>21830</v>
      </c>
      <c r="E2" s="9">
        <v>21830</v>
      </c>
      <c r="F2">
        <v>21830</v>
      </c>
      <c r="S2">
        <f>SUM(D2:R2)</f>
        <v>65490</v>
      </c>
    </row>
    <row r="3" spans="1:19" x14ac:dyDescent="0.35">
      <c r="A3" s="1" t="s">
        <v>21</v>
      </c>
      <c r="B3" t="s">
        <v>1</v>
      </c>
      <c r="C3" s="2">
        <v>31701</v>
      </c>
      <c r="D3" s="2">
        <v>31701</v>
      </c>
      <c r="E3" s="9">
        <v>31701</v>
      </c>
      <c r="F3">
        <v>31701</v>
      </c>
      <c r="S3">
        <f t="shared" ref="S3:S11" si="0">SUM(D3:R3)</f>
        <v>95103</v>
      </c>
    </row>
    <row r="4" spans="1:19" x14ac:dyDescent="0.35">
      <c r="A4" s="1" t="s">
        <v>23</v>
      </c>
      <c r="B4" t="s">
        <v>2</v>
      </c>
      <c r="C4">
        <v>21830</v>
      </c>
      <c r="D4">
        <v>21737</v>
      </c>
      <c r="E4" s="9">
        <v>21737</v>
      </c>
      <c r="F4">
        <v>21701</v>
      </c>
      <c r="S4">
        <f t="shared" si="0"/>
        <v>65175</v>
      </c>
    </row>
    <row r="5" spans="1:19" x14ac:dyDescent="0.35">
      <c r="A5" s="1" t="s">
        <v>23</v>
      </c>
      <c r="B5" t="s">
        <v>3</v>
      </c>
      <c r="C5">
        <v>6585</v>
      </c>
      <c r="D5">
        <v>6585</v>
      </c>
      <c r="E5" s="9">
        <v>6585</v>
      </c>
      <c r="F5">
        <v>6851</v>
      </c>
      <c r="S5">
        <f t="shared" si="0"/>
        <v>20021</v>
      </c>
    </row>
    <row r="6" spans="1:19" ht="29" hidden="1" x14ac:dyDescent="0.35">
      <c r="A6" s="1">
        <v>45232</v>
      </c>
      <c r="B6" s="3" t="s">
        <v>4</v>
      </c>
      <c r="C6">
        <v>0</v>
      </c>
      <c r="D6">
        <v>10000</v>
      </c>
      <c r="E6">
        <v>20000</v>
      </c>
      <c r="S6">
        <f t="shared" si="0"/>
        <v>30000</v>
      </c>
    </row>
    <row r="7" spans="1:19" ht="29" hidden="1" x14ac:dyDescent="0.35">
      <c r="A7" s="1" t="s">
        <v>22</v>
      </c>
      <c r="B7" s="3" t="s">
        <v>5</v>
      </c>
      <c r="C7">
        <v>0</v>
      </c>
      <c r="D7">
        <v>0</v>
      </c>
      <c r="E7">
        <v>20000</v>
      </c>
      <c r="S7">
        <f t="shared" si="0"/>
        <v>20000</v>
      </c>
    </row>
    <row r="8" spans="1:19" x14ac:dyDescent="0.35">
      <c r="A8" s="1" t="s">
        <v>21</v>
      </c>
      <c r="B8" t="s">
        <v>6</v>
      </c>
      <c r="C8">
        <v>6851</v>
      </c>
      <c r="D8">
        <v>6851</v>
      </c>
      <c r="E8" s="9">
        <v>6851</v>
      </c>
      <c r="F8">
        <v>6851</v>
      </c>
      <c r="S8">
        <f t="shared" si="0"/>
        <v>20553</v>
      </c>
    </row>
    <row r="9" spans="1:19" x14ac:dyDescent="0.35">
      <c r="A9" s="1" t="s">
        <v>20</v>
      </c>
      <c r="B9" t="s">
        <v>7</v>
      </c>
      <c r="C9">
        <v>8600</v>
      </c>
      <c r="D9">
        <v>8600</v>
      </c>
      <c r="E9" s="9">
        <v>8581</v>
      </c>
      <c r="S9">
        <f t="shared" si="0"/>
        <v>17181</v>
      </c>
    </row>
    <row r="10" spans="1:19" hidden="1" x14ac:dyDescent="0.35">
      <c r="A10" s="1" t="s">
        <v>18</v>
      </c>
      <c r="B10" t="s">
        <v>16</v>
      </c>
      <c r="C10">
        <v>5100</v>
      </c>
      <c r="D10">
        <v>5100</v>
      </c>
      <c r="E10">
        <v>5100</v>
      </c>
      <c r="S10">
        <f t="shared" si="0"/>
        <v>10200</v>
      </c>
    </row>
    <row r="11" spans="1:19" x14ac:dyDescent="0.35">
      <c r="A11" s="1" t="s">
        <v>19</v>
      </c>
      <c r="B11" t="s">
        <v>17</v>
      </c>
      <c r="C11">
        <v>3500</v>
      </c>
      <c r="D11">
        <v>3500</v>
      </c>
      <c r="E11">
        <v>0</v>
      </c>
      <c r="S11">
        <f t="shared" si="0"/>
        <v>3500</v>
      </c>
    </row>
    <row r="12" spans="1:19" x14ac:dyDescent="0.35">
      <c r="B12" t="s">
        <v>15</v>
      </c>
      <c r="C12" s="2">
        <f>SUM(C2:C9)</f>
        <v>97397</v>
      </c>
      <c r="D12" s="2">
        <f>SUM(D2:D9)</f>
        <v>107304</v>
      </c>
      <c r="E12" s="2">
        <f t="shared" ref="E12:S12" si="1">SUM(E2:E9)</f>
        <v>137285</v>
      </c>
      <c r="F12" s="2">
        <f t="shared" si="1"/>
        <v>88934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  <c r="Q12" s="2">
        <f t="shared" si="1"/>
        <v>0</v>
      </c>
      <c r="R12" s="2">
        <f t="shared" si="1"/>
        <v>0</v>
      </c>
      <c r="S12" s="2">
        <f t="shared" si="1"/>
        <v>333523</v>
      </c>
    </row>
    <row r="14" spans="1:19" ht="43.5" x14ac:dyDescent="0.35">
      <c r="B14" s="3" t="s">
        <v>13</v>
      </c>
      <c r="C14" s="5">
        <v>127573</v>
      </c>
      <c r="F14">
        <v>10000</v>
      </c>
    </row>
    <row r="15" spans="1:19" x14ac:dyDescent="0.35">
      <c r="B15" t="s">
        <v>14</v>
      </c>
      <c r="C15" s="5">
        <v>247000</v>
      </c>
      <c r="F15">
        <v>15161</v>
      </c>
    </row>
    <row r="16" spans="1:19" x14ac:dyDescent="0.35">
      <c r="C16" s="5"/>
    </row>
    <row r="17" spans="1:6" x14ac:dyDescent="0.35">
      <c r="C17" s="6">
        <f>SUM(C14:C16)</f>
        <v>374573</v>
      </c>
    </row>
    <row r="18" spans="1:6" x14ac:dyDescent="0.35">
      <c r="A18" t="s">
        <v>24</v>
      </c>
      <c r="B18" t="s">
        <v>1</v>
      </c>
      <c r="D18">
        <v>0</v>
      </c>
      <c r="E18">
        <v>61714.73</v>
      </c>
    </row>
    <row r="19" spans="1:6" x14ac:dyDescent="0.35">
      <c r="B19" t="s">
        <v>25</v>
      </c>
      <c r="D19">
        <v>0</v>
      </c>
      <c r="E19">
        <v>32538.02</v>
      </c>
    </row>
    <row r="20" spans="1:6" x14ac:dyDescent="0.35">
      <c r="A20" t="s">
        <v>15</v>
      </c>
      <c r="D20" s="6">
        <f>SUM(D18:D19)</f>
        <v>0</v>
      </c>
      <c r="E20" s="6">
        <f>SUM(E18:E19)</f>
        <v>94252.75</v>
      </c>
    </row>
    <row r="21" spans="1:6" x14ac:dyDescent="0.35">
      <c r="B21" t="s">
        <v>26</v>
      </c>
      <c r="C21" t="s">
        <v>27</v>
      </c>
      <c r="D21">
        <v>18000</v>
      </c>
      <c r="E21">
        <v>18000</v>
      </c>
      <c r="F21" s="10">
        <f>35580+56900</f>
        <v>92480</v>
      </c>
    </row>
    <row r="22" spans="1:6" x14ac:dyDescent="0.35">
      <c r="C22" t="s">
        <v>28</v>
      </c>
      <c r="E22">
        <f>Sheet2!C2</f>
        <v>11400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workbookViewId="0">
      <selection activeCell="C3" sqref="C3"/>
    </sheetView>
  </sheetViews>
  <sheetFormatPr defaultRowHeight="14.5" x14ac:dyDescent="0.35"/>
  <cols>
    <col min="2" max="2" width="9.1796875" bestFit="1" customWidth="1"/>
  </cols>
  <sheetData>
    <row r="1" spans="2:5" x14ac:dyDescent="0.35">
      <c r="B1" t="s">
        <v>0</v>
      </c>
      <c r="C1" s="4" t="s">
        <v>8</v>
      </c>
      <c r="D1" t="s">
        <v>29</v>
      </c>
      <c r="E1" t="s">
        <v>30</v>
      </c>
    </row>
    <row r="2" spans="2:5" x14ac:dyDescent="0.35">
      <c r="C2" s="8">
        <f>SUM(C3:C44)</f>
        <v>11400</v>
      </c>
    </row>
    <row r="3" spans="2:5" x14ac:dyDescent="0.35">
      <c r="B3" s="1">
        <v>45261</v>
      </c>
    </row>
    <row r="4" spans="2:5" x14ac:dyDescent="0.35">
      <c r="B4" s="1">
        <v>45262</v>
      </c>
    </row>
    <row r="5" spans="2:5" x14ac:dyDescent="0.35">
      <c r="B5" s="1">
        <v>45263</v>
      </c>
      <c r="C5">
        <f>1200+3500</f>
        <v>4700</v>
      </c>
    </row>
    <row r="6" spans="2:5" x14ac:dyDescent="0.35">
      <c r="B6" s="1">
        <v>45264</v>
      </c>
      <c r="C6">
        <f>1200+5000</f>
        <v>6200</v>
      </c>
    </row>
    <row r="7" spans="2:5" x14ac:dyDescent="0.35">
      <c r="B7" s="1">
        <v>45265</v>
      </c>
      <c r="C7">
        <v>500</v>
      </c>
    </row>
    <row r="8" spans="2:5" x14ac:dyDescent="0.35">
      <c r="B8" s="1">
        <v>45266</v>
      </c>
    </row>
    <row r="9" spans="2:5" x14ac:dyDescent="0.35">
      <c r="B9" s="1">
        <v>45267</v>
      </c>
    </row>
    <row r="10" spans="2:5" x14ac:dyDescent="0.35">
      <c r="B10" s="1">
        <v>45268</v>
      </c>
    </row>
    <row r="11" spans="2:5" x14ac:dyDescent="0.35">
      <c r="B11" s="1">
        <v>45269</v>
      </c>
    </row>
    <row r="12" spans="2:5" x14ac:dyDescent="0.35">
      <c r="B12" s="1">
        <v>45270</v>
      </c>
    </row>
    <row r="13" spans="2:5" x14ac:dyDescent="0.35">
      <c r="B13" s="1">
        <v>45271</v>
      </c>
    </row>
    <row r="14" spans="2:5" x14ac:dyDescent="0.35">
      <c r="B14" s="1">
        <v>45272</v>
      </c>
    </row>
    <row r="15" spans="2:5" x14ac:dyDescent="0.35">
      <c r="B15" s="1">
        <v>45273</v>
      </c>
    </row>
    <row r="16" spans="2:5" x14ac:dyDescent="0.35">
      <c r="B16" s="1">
        <v>45274</v>
      </c>
    </row>
    <row r="17" spans="2:2" x14ac:dyDescent="0.35">
      <c r="B17" s="1">
        <v>45275</v>
      </c>
    </row>
    <row r="18" spans="2:2" x14ac:dyDescent="0.35">
      <c r="B18" s="1">
        <v>45276</v>
      </c>
    </row>
    <row r="19" spans="2:2" x14ac:dyDescent="0.35">
      <c r="B19" s="1">
        <v>45277</v>
      </c>
    </row>
    <row r="20" spans="2:2" x14ac:dyDescent="0.35">
      <c r="B20" s="1">
        <v>45278</v>
      </c>
    </row>
    <row r="21" spans="2:2" x14ac:dyDescent="0.35">
      <c r="B21" s="1">
        <v>45279</v>
      </c>
    </row>
    <row r="22" spans="2:2" x14ac:dyDescent="0.35">
      <c r="B22" s="1">
        <v>45280</v>
      </c>
    </row>
    <row r="23" spans="2:2" x14ac:dyDescent="0.35">
      <c r="B23" s="1">
        <v>45281</v>
      </c>
    </row>
    <row r="24" spans="2:2" x14ac:dyDescent="0.35">
      <c r="B24" s="1">
        <v>45282</v>
      </c>
    </row>
    <row r="25" spans="2:2" x14ac:dyDescent="0.35">
      <c r="B25" s="1">
        <v>45283</v>
      </c>
    </row>
    <row r="26" spans="2:2" x14ac:dyDescent="0.35">
      <c r="B26" s="1">
        <v>45284</v>
      </c>
    </row>
    <row r="27" spans="2:2" x14ac:dyDescent="0.35">
      <c r="B27" s="1">
        <v>45285</v>
      </c>
    </row>
    <row r="28" spans="2:2" x14ac:dyDescent="0.35">
      <c r="B28" s="1">
        <v>45286</v>
      </c>
    </row>
    <row r="29" spans="2:2" x14ac:dyDescent="0.35">
      <c r="B29" s="1">
        <v>45287</v>
      </c>
    </row>
    <row r="30" spans="2:2" x14ac:dyDescent="0.35">
      <c r="B30" s="1">
        <v>45288</v>
      </c>
    </row>
    <row r="31" spans="2:2" x14ac:dyDescent="0.35">
      <c r="B31" s="1">
        <v>45289</v>
      </c>
    </row>
    <row r="32" spans="2:2" x14ac:dyDescent="0.35">
      <c r="B32" s="1">
        <v>45290</v>
      </c>
    </row>
    <row r="33" spans="2:2" x14ac:dyDescent="0.35">
      <c r="B33" s="1">
        <v>45291</v>
      </c>
    </row>
    <row r="34" spans="2:2" x14ac:dyDescent="0.35">
      <c r="B34" s="1">
        <v>45292</v>
      </c>
    </row>
    <row r="35" spans="2:2" x14ac:dyDescent="0.35">
      <c r="B35" s="1">
        <v>45293</v>
      </c>
    </row>
    <row r="36" spans="2:2" x14ac:dyDescent="0.35">
      <c r="B36" s="1">
        <v>45294</v>
      </c>
    </row>
    <row r="37" spans="2:2" x14ac:dyDescent="0.35">
      <c r="B37" s="1">
        <v>45295</v>
      </c>
    </row>
    <row r="38" spans="2:2" x14ac:dyDescent="0.35">
      <c r="B38" s="1">
        <v>45296</v>
      </c>
    </row>
    <row r="39" spans="2:2" x14ac:dyDescent="0.35">
      <c r="B39" s="1">
        <v>45297</v>
      </c>
    </row>
    <row r="40" spans="2:2" x14ac:dyDescent="0.35">
      <c r="B40" s="1">
        <v>45298</v>
      </c>
    </row>
    <row r="41" spans="2:2" x14ac:dyDescent="0.35">
      <c r="B41" s="1">
        <v>45299</v>
      </c>
    </row>
    <row r="42" spans="2:2" x14ac:dyDescent="0.35">
      <c r="B42" s="1">
        <v>45300</v>
      </c>
    </row>
    <row r="43" spans="2:2" x14ac:dyDescent="0.35">
      <c r="B43" s="1">
        <v>45301</v>
      </c>
    </row>
    <row r="44" spans="2:2" x14ac:dyDescent="0.35">
      <c r="B44" s="1">
        <v>45302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-2024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2024-01-07T18:48:08Z</dcterms:modified>
</cp:coreProperties>
</file>