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r608\OneDrive\Documents\Excel new projects\"/>
    </mc:Choice>
  </mc:AlternateContent>
  <xr:revisionPtr revIDLastSave="0" documentId="13_ncr:1_{657D7421-2C96-497C-8359-AA9F3E3558D3}" xr6:coauthVersionLast="47" xr6:coauthVersionMax="47" xr10:uidLastSave="{00000000-0000-0000-0000-000000000000}"/>
  <bookViews>
    <workbookView xWindow="-108" yWindow="-108" windowWidth="23256" windowHeight="12456" firstSheet="4" activeTab="5" xr2:uid="{9002F71B-E581-454E-8B8A-5C3288C12499}"/>
  </bookViews>
  <sheets>
    <sheet name="Full course" sheetId="1" r:id="rId1"/>
    <sheet name="Project 1" sheetId="2" r:id="rId2"/>
    <sheet name="Numbers" sheetId="3" r:id="rId3"/>
    <sheet name="RNM School" sheetId="4" r:id="rId4"/>
    <sheet name="Names" sheetId="5" r:id="rId5"/>
    <sheet name="Drop down" sheetId="6" r:id="rId6"/>
    <sheet name="Delimiter" sheetId="7" r:id="rId7"/>
    <sheet name="Chart" sheetId="8" r:id="rId8"/>
    <sheet name="Sheet2" sheetId="11" r:id="rId9"/>
    <sheet name="Sheet1" sheetId="10" r:id="rId10"/>
    <sheet name="Vlookup" sheetId="9" r:id="rId11"/>
  </sheets>
  <definedNames>
    <definedName name="_xlnm._FilterDatabase" localSheetId="1" hidden="1">'Project 1'!$B$4:$K$10</definedName>
    <definedName name="_xlnm._FilterDatabase" localSheetId="3" hidden="1">'RNM School'!$B$3:$J$18</definedName>
    <definedName name="Slicer_Gender">#N/A</definedName>
    <definedName name="Slicer_House">#N/A</definedName>
  </definedNames>
  <calcPr calcId="191029"/>
  <pivotCaches>
    <pivotCache cacheId="17"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9" l="1"/>
  <c r="L4" i="9"/>
  <c r="L5" i="9"/>
  <c r="L6" i="9"/>
  <c r="L7" i="9"/>
  <c r="D5" i="3"/>
  <c r="D6" i="3"/>
  <c r="D7" i="3"/>
  <c r="D8" i="3"/>
  <c r="D9" i="3"/>
  <c r="D4" i="3"/>
  <c r="C5" i="3"/>
  <c r="C6" i="3"/>
  <c r="C7" i="3"/>
  <c r="C8" i="3"/>
  <c r="C9" i="3"/>
  <c r="C4" i="3"/>
  <c r="K6" i="2"/>
  <c r="J6" i="2"/>
  <c r="I6" i="2"/>
  <c r="I10" i="2"/>
  <c r="I7" i="2"/>
  <c r="I8" i="2"/>
  <c r="I9" i="2"/>
  <c r="I5" i="2"/>
  <c r="K7" i="2"/>
  <c r="K8" i="2"/>
  <c r="K9" i="2"/>
  <c r="K5" i="2"/>
  <c r="K10" i="2"/>
  <c r="J7" i="2"/>
  <c r="J8" i="2"/>
  <c r="J9" i="2"/>
  <c r="J5" i="2"/>
  <c r="J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Vijay Rathod</author>
  </authors>
  <commentList>
    <comment ref="J11" authorId="0" shapeId="0" xr:uid="{E7D57D7B-424C-4516-9413-B7C076DB2166}">
      <text>
        <r>
          <rPr>
            <b/>
            <sz val="9"/>
            <color indexed="81"/>
            <rFont val="Tahoma"/>
            <family val="2"/>
          </rPr>
          <t>Vijay Rathod:</t>
        </r>
        <r>
          <rPr>
            <sz val="9"/>
            <color indexed="81"/>
            <rFont val="Tahoma"/>
            <family val="2"/>
          </rPr>
          <t xml:space="preserve">
always replies to email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Vijay Rathod</author>
  </authors>
  <commentList>
    <comment ref="B12" authorId="0" shapeId="0" xr:uid="{A0879FA3-E9A5-450D-8129-90BF20F2EC69}">
      <text>
        <r>
          <rPr>
            <b/>
            <sz val="9"/>
            <color indexed="81"/>
            <rFont val="Tahoma"/>
            <family val="2"/>
          </rPr>
          <t>Vijay Rathod:</t>
        </r>
        <r>
          <rPr>
            <sz val="9"/>
            <color indexed="81"/>
            <rFont val="Tahoma"/>
            <family val="2"/>
          </rPr>
          <t xml:space="preserve">
always replies to email</t>
        </r>
      </text>
    </comment>
    <comment ref="C12" authorId="0" shapeId="0" xr:uid="{42E2DFB5-CA6E-4FCC-A2AD-C0AC1F65BDEC}">
      <text>
        <r>
          <rPr>
            <b/>
            <sz val="9"/>
            <color indexed="81"/>
            <rFont val="Tahoma"/>
            <family val="2"/>
          </rPr>
          <t>Vijay Rathod:</t>
        </r>
        <r>
          <rPr>
            <sz val="9"/>
            <color indexed="81"/>
            <rFont val="Tahoma"/>
            <family val="2"/>
          </rPr>
          <t xml:space="preserve">
always replies to email</t>
        </r>
      </text>
    </comment>
  </commentList>
</comments>
</file>

<file path=xl/sharedStrings.xml><?xml version="1.0" encoding="utf-8"?>
<sst xmlns="http://schemas.openxmlformats.org/spreadsheetml/2006/main" count="349" uniqueCount="165">
  <si>
    <t>FULL EXCEL COURSE</t>
  </si>
  <si>
    <t>BASIC FEATURES- INTRO</t>
  </si>
  <si>
    <t>BASIC FORMATTING</t>
  </si>
  <si>
    <t>USING FORMULAS</t>
  </si>
  <si>
    <t>SAVE FILE</t>
  </si>
  <si>
    <t>FILTER &amp; SORTING</t>
  </si>
  <si>
    <t>CONDITIONAL FORMATTING</t>
  </si>
  <si>
    <t>INSERT DELETE COLUMNS OR ROWS</t>
  </si>
  <si>
    <t>FIND REMOVE DUPLICATES</t>
  </si>
  <si>
    <t>MERGE G CENTRE</t>
  </si>
  <si>
    <t>ROUNDING OF NUMBERS</t>
  </si>
  <si>
    <t>AUTOFILL IN EXCEL</t>
  </si>
  <si>
    <t>ADD OR EDIT COMMENT</t>
  </si>
  <si>
    <t>FILTERS</t>
  </si>
  <si>
    <t>SORTING ON MULTIPLE COLUMNS</t>
  </si>
  <si>
    <t>INSERT TABLE</t>
  </si>
  <si>
    <t>SLICERS</t>
  </si>
  <si>
    <t>INSERT PICTURE OR SHAPES</t>
  </si>
  <si>
    <t>ADD LINK OR HYPERLINK</t>
  </si>
  <si>
    <t>ADD DROP DOWN LIST</t>
  </si>
  <si>
    <t>SPLIT TEXT</t>
  </si>
  <si>
    <t>CHARTS IN EXCEL</t>
  </si>
  <si>
    <t>VLOOKUP FORMULA</t>
  </si>
  <si>
    <t>PIVOT TABLE</t>
  </si>
  <si>
    <t>S No</t>
  </si>
  <si>
    <t>RNM</t>
  </si>
  <si>
    <t>GOPAL</t>
  </si>
  <si>
    <t>JOSEPH</t>
  </si>
  <si>
    <t>HARI</t>
  </si>
  <si>
    <t>RAJA</t>
  </si>
  <si>
    <t>KUMAR</t>
  </si>
  <si>
    <t>VERMA</t>
  </si>
  <si>
    <t>PAUL</t>
  </si>
  <si>
    <t>SINGH</t>
  </si>
  <si>
    <t>RAM</t>
  </si>
  <si>
    <t>DOJ</t>
  </si>
  <si>
    <t>Sal-Jan</t>
  </si>
  <si>
    <t>Sal-Feb</t>
  </si>
  <si>
    <t>Sal-Mar</t>
  </si>
  <si>
    <t>Sal Total</t>
  </si>
  <si>
    <t>Avg Sal</t>
  </si>
  <si>
    <t>Full Name</t>
  </si>
  <si>
    <t>Last name</t>
  </si>
  <si>
    <t>First name</t>
  </si>
  <si>
    <t>Learning</t>
  </si>
  <si>
    <t>how to select all content cells</t>
  </si>
  <si>
    <t>Click</t>
  </si>
  <si>
    <t>shift+ ctrl + right arrow</t>
  </si>
  <si>
    <t>can be done in any direction</t>
  </si>
  <si>
    <t>Remark</t>
  </si>
  <si>
    <t>Employ Details</t>
  </si>
  <si>
    <t>Ram has highest salary</t>
  </si>
  <si>
    <t>AUTOFILL</t>
  </si>
  <si>
    <t>ADD OR EDIT COMMENTS</t>
  </si>
  <si>
    <t>TABLE &amp; FILTERS</t>
  </si>
  <si>
    <t>INSERT PICTURES &amp; SHAPES</t>
  </si>
  <si>
    <t>INSERT HYPERLINK</t>
  </si>
  <si>
    <t>CREATE DROP DOWN LIST</t>
  </si>
  <si>
    <t>INSERT CHART</t>
  </si>
  <si>
    <t>&gt; VLOOKUP FUNCTION</t>
  </si>
  <si>
    <t>&gt; PIVOT TABLE</t>
  </si>
  <si>
    <t>Numbers</t>
  </si>
  <si>
    <t>Round</t>
  </si>
  <si>
    <t xml:space="preserve">Round up </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</si>
  <si>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</si>
  <si>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</si>
  <si>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</si>
  <si>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</si>
  <si>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</si>
  <si>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</si>
  <si>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</si>
  <si>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</si>
  <si>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</si>
  <si>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</si>
  <si>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</si>
  <si>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</si>
  <si>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</si>
  <si>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</si>
  <si>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</si>
  <si>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</si>
  <si>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</si>
  <si>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</si>
  <si>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</si>
  <si>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</si>
  <si>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mon</t>
  </si>
  <si>
    <t>tue</t>
  </si>
  <si>
    <t>wed</t>
  </si>
  <si>
    <t>thu</t>
  </si>
  <si>
    <t>fri</t>
  </si>
  <si>
    <t>sat</t>
  </si>
  <si>
    <t>sun</t>
  </si>
  <si>
    <t>Name</t>
  </si>
  <si>
    <t>Abhimanyu</t>
  </si>
  <si>
    <t>Arjun</t>
  </si>
  <si>
    <t>Champa</t>
  </si>
  <si>
    <t>Gopal</t>
  </si>
  <si>
    <t>Gopi</t>
  </si>
  <si>
    <t>Hari</t>
  </si>
  <si>
    <t>Indu</t>
  </si>
  <si>
    <t>Keshav</t>
  </si>
  <si>
    <t>Lalita</t>
  </si>
  <si>
    <t>Madhav</t>
  </si>
  <si>
    <t>Sudevi</t>
  </si>
  <si>
    <t>Visakha</t>
  </si>
  <si>
    <t>Vrinda</t>
  </si>
  <si>
    <t>Gender</t>
  </si>
  <si>
    <t>M</t>
  </si>
  <si>
    <t>Age</t>
  </si>
  <si>
    <t>Class</t>
  </si>
  <si>
    <t>House</t>
  </si>
  <si>
    <t>Bhoomi</t>
  </si>
  <si>
    <t>Vayu</t>
  </si>
  <si>
    <t>Jal</t>
  </si>
  <si>
    <t>Agni</t>
  </si>
  <si>
    <t>Unit Test 1</t>
  </si>
  <si>
    <t>Unit Test 2</t>
  </si>
  <si>
    <t>Final Test</t>
  </si>
  <si>
    <t>email</t>
  </si>
  <si>
    <t>Abhimanyu@mail.com</t>
  </si>
  <si>
    <t>Arjun@mail.com</t>
  </si>
  <si>
    <t>Champa@mail.com</t>
  </si>
  <si>
    <t>Gopal@mail.com</t>
  </si>
  <si>
    <t>Gopi@mail.com</t>
  </si>
  <si>
    <t>Hari@mail.com</t>
  </si>
  <si>
    <t>Indu@mail.com</t>
  </si>
  <si>
    <t>Keshav@mail.com</t>
  </si>
  <si>
    <t>Lalita@mail.com</t>
  </si>
  <si>
    <t>Madhav@mail.com</t>
  </si>
  <si>
    <t>RNM@mail.com</t>
  </si>
  <si>
    <t>Sudevi@mail.com</t>
  </si>
  <si>
    <t>Visakha@mail.com</t>
  </si>
  <si>
    <t>Vrinda@mail.com</t>
  </si>
  <si>
    <t>F</t>
  </si>
  <si>
    <t xml:space="preserve">How to make table </t>
  </si>
  <si>
    <t>Short cut</t>
  </si>
  <si>
    <t>ctrl + t</t>
  </si>
  <si>
    <t>How to add filter</t>
  </si>
  <si>
    <t>ctrl + shift + l</t>
  </si>
  <si>
    <t>inspire</t>
  </si>
  <si>
    <t xml:space="preserve">Name </t>
  </si>
  <si>
    <t>Grade</t>
  </si>
  <si>
    <t>A</t>
  </si>
  <si>
    <t>B</t>
  </si>
  <si>
    <t>C</t>
  </si>
  <si>
    <t>here you want to look for it,</t>
  </si>
  <si>
    <t>column number of value to</t>
  </si>
  <si>
    <t>return,</t>
  </si>
  <si>
    <t>return an Approximate or Exact</t>
  </si>
  <si>
    <t>match)</t>
  </si>
  <si>
    <t>VLOOKUP(What you want to look up,</t>
  </si>
  <si>
    <t>Questions</t>
  </si>
  <si>
    <t>How can merge all contents of different cells into one?</t>
  </si>
  <si>
    <t>Answer</t>
  </si>
  <si>
    <t>To fix values</t>
  </si>
  <si>
    <t>fn + f4</t>
  </si>
  <si>
    <t>range_lookupl: return an</t>
  </si>
  <si>
    <t>pproximate or Exact</t>
  </si>
  <si>
    <t>atch — indicated as</t>
  </si>
  <si>
    <t>I/TRUE, or O/FALSE) value</t>
  </si>
  <si>
    <t>Pivot table</t>
  </si>
  <si>
    <t>analyse</t>
  </si>
  <si>
    <t xml:space="preserve">compare </t>
  </si>
  <si>
    <t xml:space="preserve">find </t>
  </si>
  <si>
    <t>semester marks</t>
  </si>
  <si>
    <t>Average of Final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</si>
</sst>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9"/>
      <color indexed="81"/>
      <name val="Tahoma"/>
      <family val="2"/>
    </font>
    <font>
      <b/>
      <sz val="9"/>
      <color indexed="81"/>
      <name val="Tahoma"/>
      <family val="2"/>
    </font>
    <font>
      <u/>
      <sz val="11"/>
      <color theme="10"/>
      <name val="Calibri"/>
      <family val="2"/>
      <scheme val="minor"/>
    </font>
    <font>
      <b/>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bgColor theme="5"/>
      </patternFill>
    </fill>
    <fill>
      <patternFill patternType="solid">
        <fgColor theme="5" tint="0.79998168889431442"/>
        <bgColor theme="5" tint="0.79998168889431442"/>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center"/>
    </xf>
    <xf numFmtId="0" fontId="0" fillId="0" borderId="1" xfId="0" applyBorder="1"/>
    <xf numFmtId="14" fontId="0" fillId="0" borderId="1" xfId="0" applyNumberFormat="1" applyBorder="1"/>
    <xf numFmtId="1" fontId="0" fillId="0" borderId="1" xfId="0" applyNumberFormat="1" applyBorder="1"/>
    <xf numFmtId="0" fontId="0" fillId="0" borderId="0" xfId="0" applyAlignment="1">
      <alignment wrapText="1"/>
    </xf>
    <xf numFmtId="0" fontId="0" fillId="4" borderId="5" xfId="0" applyFont="1" applyFill="1" applyBorder="1"/>
    <xf numFmtId="0" fontId="0" fillId="0" borderId="5" xfId="0" applyFont="1" applyBorder="1"/>
    <xf numFmtId="0" fontId="2" fillId="3" borderId="5" xfId="0" applyFont="1" applyFill="1" applyBorder="1"/>
    <xf numFmtId="0" fontId="6" fillId="0" borderId="0" xfId="1"/>
    <xf numFmtId="0" fontId="0" fillId="6" borderId="6" xfId="0" applyFont="1" applyFill="1" applyBorder="1"/>
    <xf numFmtId="0" fontId="0" fillId="0" borderId="6" xfId="0" applyFont="1" applyBorder="1"/>
    <xf numFmtId="0" fontId="2" fillId="5" borderId="6" xfId="0" applyFont="1" applyFill="1" applyBorder="1"/>
    <xf numFmtId="0" fontId="6" fillId="0" borderId="6" xfId="1" applyBorder="1"/>
    <xf numFmtId="0" fontId="0" fillId="6" borderId="7" xfId="0" applyFont="1" applyFill="1" applyBorder="1"/>
    <xf numFmtId="0" fontId="0" fillId="6" borderId="8" xfId="0" applyFont="1" applyFill="1" applyBorder="1"/>
    <xf numFmtId="0" fontId="0" fillId="0" borderId="7" xfId="0" applyFont="1" applyBorder="1"/>
    <xf numFmtId="0" fontId="0" fillId="0" borderId="8" xfId="0" applyFont="1" applyBorder="1"/>
    <xf numFmtId="0" fontId="7" fillId="5" borderId="7" xfId="1" applyFont="1" applyFill="1" applyBorder="1"/>
    <xf numFmtId="0" fontId="2" fillId="5" borderId="8" xfId="0" applyFont="1" applyFill="1" applyBorder="1"/>
    <xf numFmtId="0" fontId="1" fillId="0" borderId="0" xfId="0" applyFont="1" applyAlignment="1">
      <alignment wrapText="1"/>
    </xf>
    <xf numFmtId="0" fontId="0" fillId="0" borderId="0" xfId="0" applyAlignment="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pivotButton="1"/>
    <xf numFmtId="0" fontId="0" fillId="0" borderId="0" xfId="0" applyNumberFormat="1"/>
    <xf numFmtId="0" fontId="2" fillId="5" borderId="0" xfId="0" applyFont="1" applyFill="1" applyBorder="1"/>
  </cellXfs>
  <cellStyles count="2">
    <cellStyle name="Hyperlink" xfId="1" builtinId="8"/>
    <cellStyle name="Normal" xfId="0" builtinId="0"/>
  </cellStyles>
  <dxfs count="3">
    <dxf>
      <numFmt numFmtId="0" formatCode="General"/>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Chart!$C$3</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Chart!$B$4:$B$17</c:f>
              <c:strCache>
                <c:ptCount val="14"/>
                <c:pt idx="0">
                  <c:v>Abhimanyu</c:v>
                </c:pt>
                <c:pt idx="1">
                  <c:v>Vrinda</c:v>
                </c:pt>
                <c:pt idx="2">
                  <c:v>Keshav</c:v>
                </c:pt>
                <c:pt idx="3">
                  <c:v>Gopi</c:v>
                </c:pt>
                <c:pt idx="4">
                  <c:v>Lalita</c:v>
                </c:pt>
                <c:pt idx="5">
                  <c:v>Arjun</c:v>
                </c:pt>
                <c:pt idx="6">
                  <c:v>Madhav</c:v>
                </c:pt>
                <c:pt idx="7">
                  <c:v>Indu</c:v>
                </c:pt>
                <c:pt idx="8">
                  <c:v>Champa</c:v>
                </c:pt>
                <c:pt idx="9">
                  <c:v>Sudevi</c:v>
                </c:pt>
                <c:pt idx="10">
                  <c:v>Visakha</c:v>
                </c:pt>
                <c:pt idx="11">
                  <c:v>Hari</c:v>
                </c:pt>
                <c:pt idx="12">
                  <c:v>Gopal</c:v>
                </c:pt>
                <c:pt idx="13">
                  <c:v>RNM</c:v>
                </c:pt>
              </c:strCache>
            </c:strRef>
          </c:cat>
          <c:val>
            <c:numRef>
              <c:f>Chart!$C$4:$C$17</c:f>
              <c:numCache>
                <c:formatCode>General</c:formatCode>
                <c:ptCount val="14"/>
                <c:pt idx="0">
                  <c:v>99</c:v>
                </c:pt>
                <c:pt idx="1">
                  <c:v>98</c:v>
                </c:pt>
                <c:pt idx="2">
                  <c:v>96</c:v>
                </c:pt>
                <c:pt idx="3">
                  <c:v>96</c:v>
                </c:pt>
                <c:pt idx="4">
                  <c:v>92</c:v>
                </c:pt>
                <c:pt idx="5">
                  <c:v>91</c:v>
                </c:pt>
                <c:pt idx="6">
                  <c:v>89</c:v>
                </c:pt>
                <c:pt idx="7">
                  <c:v>89</c:v>
                </c:pt>
                <c:pt idx="8">
                  <c:v>88</c:v>
                </c:pt>
                <c:pt idx="9">
                  <c:v>87</c:v>
                </c:pt>
                <c:pt idx="10">
                  <c:v>85</c:v>
                </c:pt>
                <c:pt idx="11">
                  <c:v>80</c:v>
                </c:pt>
                <c:pt idx="12">
                  <c:v>79</c:v>
                </c:pt>
                <c:pt idx="13">
                  <c:v>77</c:v>
                </c:pt>
              </c:numCache>
            </c:numRef>
          </c:val>
          <c:extLst>
            <c:ext xmlns:c16="http://schemas.microsoft.com/office/drawing/2014/chart" uri="{C3380CC4-5D6E-409C-BE32-E72D297353CC}">
              <c16:uniqueId val="{00000000-CDE5-4831-A874-9B28135189CE}"/>
            </c:ext>
          </c:extLst>
        </c:ser>
        <c:dLbls>
          <c:dLblPos val="outEnd"/>
          <c:showLegendKey val="0"/>
          <c:showVal val="1"/>
          <c:showCatName val="0"/>
          <c:showSerName val="0"/>
          <c:showPercent val="0"/>
          <c:showBubbleSize val="0"/>
        </c:dLbls>
        <c:gapWidth val="219"/>
        <c:overlap val="-27"/>
        <c:axId val="2139705888"/>
        <c:axId val="2139706720"/>
      </c:barChart>
      <c:catAx>
        <c:axId val="213970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Stuents</a:t>
                </a:r>
                <a:r>
                  <a:rPr lang="en-IN" baseline="0"/>
                  <a:t> name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06720"/>
        <c:crosses val="autoZero"/>
        <c:auto val="1"/>
        <c:lblAlgn val="ctr"/>
        <c:lblOffset val="100"/>
        <c:noMultiLvlLbl val="0"/>
      </c:catAx>
      <c:valAx>
        <c:axId val="2139706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marks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0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130479</xdr:colOff>
      <xdr:row>0</xdr:row>
      <xdr:rowOff>46973</xdr:rowOff>
    </xdr:from>
    <xdr:to>
      <xdr:col>11</xdr:col>
      <xdr:colOff>545717</xdr:colOff>
      <xdr:row>10</xdr:row>
      <xdr:rowOff>125260</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790429C8-7525-4567-939F-3F1E061C481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00794" y="46973"/>
              <a:ext cx="1025882" cy="19049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574110</xdr:colOff>
      <xdr:row>0</xdr:row>
      <xdr:rowOff>62631</xdr:rowOff>
    </xdr:from>
    <xdr:to>
      <xdr:col>13</xdr:col>
      <xdr:colOff>514298</xdr:colOff>
      <xdr:row>10</xdr:row>
      <xdr:rowOff>130454</xdr:rowOff>
    </xdr:to>
    <mc:AlternateContent xmlns:mc="http://schemas.openxmlformats.org/markup-compatibility/2006" xmlns:sle15="http://schemas.microsoft.com/office/drawing/2012/slicer">
      <mc:Choice Requires="sle15">
        <xdr:graphicFrame macro="">
          <xdr:nvGraphicFramePr>
            <xdr:cNvPr id="3" name="House">
              <a:extLst>
                <a:ext uri="{FF2B5EF4-FFF2-40B4-BE49-F238E27FC236}">
                  <a16:creationId xmlns:a16="http://schemas.microsoft.com/office/drawing/2014/main" id="{E98A661A-C9BD-4EFD-B96C-F598DE6ABA7A}"/>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8455069" y="62631"/>
              <a:ext cx="1161476" cy="18945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260959</xdr:colOff>
      <xdr:row>6</xdr:row>
      <xdr:rowOff>83507</xdr:rowOff>
    </xdr:from>
    <xdr:to>
      <xdr:col>12</xdr:col>
      <xdr:colOff>610643</xdr:colOff>
      <xdr:row>7</xdr:row>
      <xdr:rowOff>161794</xdr:rowOff>
    </xdr:to>
    <xdr:sp macro="" textlink="">
      <xdr:nvSpPr>
        <xdr:cNvPr id="4" name="Oval 3">
          <a:extLst>
            <a:ext uri="{FF2B5EF4-FFF2-40B4-BE49-F238E27FC236}">
              <a16:creationId xmlns:a16="http://schemas.microsoft.com/office/drawing/2014/main" id="{BD5777B4-6F84-489C-9BC2-C3094D5C6309}"/>
            </a:ext>
          </a:extLst>
        </xdr:cNvPr>
        <xdr:cNvSpPr/>
      </xdr:nvSpPr>
      <xdr:spPr>
        <a:xfrm>
          <a:off x="7531274" y="1179534"/>
          <a:ext cx="1570972" cy="260959"/>
        </a:xfrm>
        <a:prstGeom prst="ellipse">
          <a:avLst/>
        </a:prstGeom>
        <a:solidFill>
          <a:srgbClr val="FFC000"/>
        </a:solidFill>
        <a:ln>
          <a:solidFill>
            <a:schemeClr val="accent1">
              <a:lumMod val="60000"/>
              <a:lumOff val="40000"/>
            </a:schemeClr>
          </a:solidFill>
        </a:ln>
        <a:scene3d>
          <a:camera prst="isometricOffAxis1Right"/>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solidFill>
                  <a:srgbClr val="C00000"/>
                </a:solidFill>
              </a:ln>
              <a:solidFill>
                <a:srgbClr val="FFC000"/>
              </a:solidFill>
            </a:rPr>
            <a:t>Live like legend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1</xdr:row>
      <xdr:rowOff>164306</xdr:rowOff>
    </xdr:from>
    <xdr:to>
      <xdr:col>10</xdr:col>
      <xdr:colOff>571500</xdr:colOff>
      <xdr:row>17</xdr:row>
      <xdr:rowOff>11906</xdr:rowOff>
    </xdr:to>
    <xdr:graphicFrame macro="">
      <xdr:nvGraphicFramePr>
        <xdr:cNvPr id="2" name="Chart 1">
          <a:extLst>
            <a:ext uri="{FF2B5EF4-FFF2-40B4-BE49-F238E27FC236}">
              <a16:creationId xmlns:a16="http://schemas.microsoft.com/office/drawing/2014/main" id="{D13F191C-F882-4547-A41E-284D9E52C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Rathod" refreshedDate="45163.949682754632" createdVersion="7" refreshedVersion="7" minRefreshableVersion="3" recordCount="14" xr:uid="{9A9FB093-B35F-4995-A1DE-597AD5F15928}">
  <cacheSource type="worksheet">
    <worksheetSource ref="B3:J17" sheet="Vlookup"/>
  </cacheSource>
  <cacheFields count="9">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Agni"/>
        <s v="Vayu"/>
        <s v="Jal"/>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59" maxValue="100"/>
    </cacheField>
    <cacheField name="semester 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Abhimanyu"/>
    <x v="0"/>
    <n v="16"/>
    <n v="10"/>
    <x v="0"/>
    <n v="84"/>
    <n v="79"/>
    <n v="99"/>
    <m/>
  </r>
  <r>
    <s v="Vrinda"/>
    <x v="1"/>
    <n v="14"/>
    <n v="8"/>
    <x v="1"/>
    <n v="91"/>
    <n v="96"/>
    <n v="98"/>
    <m/>
  </r>
  <r>
    <s v="Keshav"/>
    <x v="0"/>
    <n v="15"/>
    <n v="9"/>
    <x v="1"/>
    <n v="87"/>
    <n v="89"/>
    <n v="96"/>
    <m/>
  </r>
  <r>
    <s v="Gopi"/>
    <x v="0"/>
    <n v="16"/>
    <n v="10"/>
    <x v="1"/>
    <n v="88"/>
    <n v="92"/>
    <n v="96"/>
    <m/>
  </r>
  <r>
    <s v="Lalita"/>
    <x v="1"/>
    <n v="17"/>
    <n v="10"/>
    <x v="2"/>
    <n v="70"/>
    <n v="90"/>
    <n v="92"/>
    <m/>
  </r>
  <r>
    <s v="Arjun"/>
    <x v="0"/>
    <n v="11"/>
    <n v="5"/>
    <x v="2"/>
    <n v="82"/>
    <n v="83"/>
    <n v="91"/>
    <m/>
  </r>
  <r>
    <s v="Madhav"/>
    <x v="0"/>
    <n v="12"/>
    <n v="7"/>
    <x v="3"/>
    <n v="86"/>
    <n v="92"/>
    <n v="89"/>
    <m/>
  </r>
  <r>
    <s v="Indu"/>
    <x v="1"/>
    <n v="14"/>
    <n v="8"/>
    <x v="2"/>
    <n v="90"/>
    <n v="86"/>
    <n v="89"/>
    <m/>
  </r>
  <r>
    <s v="Champa"/>
    <x v="1"/>
    <n v="15"/>
    <n v="8"/>
    <x v="3"/>
    <n v="81"/>
    <n v="78"/>
    <n v="59"/>
    <m/>
  </r>
  <r>
    <s v="Sudevi"/>
    <x v="1"/>
    <n v="16"/>
    <n v="10"/>
    <x v="3"/>
    <n v="81"/>
    <n v="80"/>
    <n v="87"/>
    <m/>
  </r>
  <r>
    <s v="Visakha"/>
    <x v="1"/>
    <n v="16"/>
    <n v="10"/>
    <x v="0"/>
    <n v="70"/>
    <n v="87"/>
    <n v="85"/>
    <m/>
  </r>
  <r>
    <s v="Hari"/>
    <x v="0"/>
    <n v="16"/>
    <n v="10"/>
    <x v="0"/>
    <n v="82"/>
    <n v="81"/>
    <n v="80"/>
    <m/>
  </r>
  <r>
    <s v="Gopal"/>
    <x v="0"/>
    <n v="14"/>
    <n v="8"/>
    <x v="0"/>
    <n v="70"/>
    <n v="75"/>
    <n v="79"/>
    <m/>
  </r>
  <r>
    <s v="RNM"/>
    <x v="0"/>
    <n v="16"/>
    <n v="10"/>
    <x v="1"/>
    <n v="86"/>
    <n v="81"/>
    <n v="1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B206A5-FDCA-4102-A17D-7E1CC054083F}" name="PivotTable1" cacheId="17"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C11" firstHeaderRow="1" firstDataRow="1" firstDataCol="2"/>
  <pivotFields count="9">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defaultSubtotal="0">
      <items count="4">
        <item x="1"/>
        <item x="0"/>
        <item x="3"/>
        <item x="2"/>
      </items>
    </pivotField>
    <pivotField compact="0" outline="0" showAll="0" defaultSubtotal="0"/>
    <pivotField compact="0" outline="0" showAll="0" defaultSubtotal="0"/>
    <pivotField dataField="1" compact="0" outline="0" showAll="0" defaultSubtotal="0"/>
    <pivotField compact="0" outline="0" subtotalTop="0" showAll="0" defaultSubtotal="0"/>
  </pivotFields>
  <rowFields count="2">
    <field x="1"/>
    <field x="4"/>
  </rowFields>
  <rowItems count="8">
    <i>
      <x/>
      <x/>
    </i>
    <i r="1">
      <x v="1"/>
    </i>
    <i r="1">
      <x v="2"/>
    </i>
    <i r="1">
      <x v="3"/>
    </i>
    <i>
      <x v="1"/>
      <x/>
    </i>
    <i r="1">
      <x v="1"/>
    </i>
    <i r="1">
      <x v="2"/>
    </i>
    <i r="1">
      <x v="3"/>
    </i>
  </rowItems>
  <colItems count="1">
    <i/>
  </colItems>
  <dataFields count="1">
    <dataField name="Average of Final Test" fld="7" subtotal="average" baseField="4"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5DBC548-6184-4A1D-8EE9-2467709D49C1}" sourceName="Gender">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3A7E8913-9869-4ACD-A4E0-F54D7A2C56C7}" sourceName="House">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1023F2A-A0EF-4A52-A1BC-D2DC16F23215}" cache="Slicer_Gender" caption="Gender" rowHeight="234950"/>
  <slicer name="House" xr10:uid="{AFEE89BE-2ED1-47D3-8090-6BC2EAB51C49}" cache="Slicer_House" caption="Hou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F1EFC7-AF17-4D95-9BE9-2D68DA1214A2}" name="Table2" displayName="Table2" ref="B3:J18" totalsRowShown="0" headerRowDxfId="1">
  <autoFilter ref="B3:J18" xr:uid="{93F1EFC7-AF17-4D95-9BE9-2D68DA1214A2}"/>
  <tableColumns count="9">
    <tableColumn id="1" xr3:uid="{93190279-AF0B-4F75-8FB3-04EEE173A177}" name="Name"/>
    <tableColumn id="2" xr3:uid="{404F2626-0B10-45F3-849B-686B8B4E0D8F}" name="Gender"/>
    <tableColumn id="3" xr3:uid="{2F8FA490-5BDB-4759-B444-61D4EEC65A51}" name="Age"/>
    <tableColumn id="4" xr3:uid="{0898EC33-E8A2-4C9A-AD70-D82E20EC327E}" name="Class"/>
    <tableColumn id="5" xr3:uid="{D42AB045-A950-4D09-9814-725BEFF1F5D8}" name="House"/>
    <tableColumn id="6" xr3:uid="{535C891D-BDF3-41A3-8E78-4B5E6D383275}" name="Unit Test 1"/>
    <tableColumn id="7" xr3:uid="{8265E7CD-A9E4-46F0-A9EF-92891EE998C7}" name="Unit Test 2"/>
    <tableColumn id="8" xr3:uid="{41B73A51-23F8-4A2B-9DE5-103FE39C1DB6}" name="Final Test"/>
    <tableColumn id="9" xr3:uid="{470AE431-9EC4-48C4-8A28-DB5D2C592297}" name="email"/>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6E9826-E8CA-44F1-9BA6-5BA2C3319939}" name="Table3" displayName="Table3" ref="A2:A5" totalsRowShown="0">
  <autoFilter ref="A2:A5" xr:uid="{FD6E9826-E8CA-44F1-9BA6-5BA2C3319939}"/>
  <tableColumns count="1">
    <tableColumn id="1" xr3:uid="{B0F13427-B119-4B95-A587-3FBFFDBAB335}" name="Gra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642EA1-14A6-4541-9ABA-882E541AE8E6}" name="Table4" displayName="Table4" ref="A1:H2" totalsRowShown="0">
  <autoFilter ref="A1:H2" xr:uid="{83642EA1-14A6-4541-9ABA-882E541AE8E6}"/>
  <tableColumns count="8">
    <tableColumn id="1" xr3:uid="{9E643A70-B175-473D-B29A-C82F2CF2FADD}" name="Name"/>
    <tableColumn id="2" xr3:uid="{0F90777C-D0B9-44EA-BF93-9CE82F724F5D}" name="Gender"/>
    <tableColumn id="3" xr3:uid="{4CEB2820-9C4B-4088-AB87-152694781D54}" name="Age"/>
    <tableColumn id="4" xr3:uid="{A4BABDF9-1F75-48D6-A9D8-4358A8B64C99}" name="Class"/>
    <tableColumn id="5" xr3:uid="{DA22CFC2-3311-4F4A-9C3E-177FC8282285}" name="House"/>
    <tableColumn id="6" xr3:uid="{E97FF0FA-EBF5-492A-828E-15F507FCCC53}" name="Unit Test 1"/>
    <tableColumn id="7" xr3:uid="{059F3161-0A38-4F05-A1CA-A36E031B9C53}" name="Unit Test 2"/>
    <tableColumn id="8" xr3:uid="{896273D8-20C7-48BE-B728-A1EC15D5D128}" name="Final Tes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B737EB-23AC-4159-9E28-0ED92047FC0E}" name="Table1" displayName="Table1" ref="K3:L8" totalsRowShown="0">
  <autoFilter ref="K3:L8" xr:uid="{05B737EB-23AC-4159-9E28-0ED92047FC0E}"/>
  <tableColumns count="2">
    <tableColumn id="1" xr3:uid="{A3251CAA-E5AD-41E6-B339-BC71F45C6906}" name="Name"/>
    <tableColumn id="2" xr3:uid="{23D777EC-B7D0-4DA1-8B4B-A75114D561EB}" name="Final Test" dataDxfId="0">
      <calculatedColumnFormula>VLOOKUP(Table1[[#This Row],[Name]],$B$3:$I$17,8,0)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comments" Target="../comments1.xml"/><Relationship Id="rId2" Type="http://schemas.openxmlformats.org/officeDocument/2006/relationships/printerSettings" Target="../printerSettings/printerSettings3.bin"/><Relationship Id="rId1" Type="http://schemas.openxmlformats.org/officeDocument/2006/relationships/hyperlink" Target="http://www.inspiretointeract.com/" TargetMode="Externa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mailto:Vrinda@mail.com"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5E25-4C89-4AF3-A310-883E1AD5150C}">
  <dimension ref="A3:G41"/>
  <sheetViews>
    <sheetView topLeftCell="A22" zoomScale="126" zoomScaleNormal="126" workbookViewId="0">
      <selection activeCell="D34" sqref="D34"/>
    </sheetView>
  </sheetViews>
  <sheetFormatPr defaultRowHeight="14.4" x14ac:dyDescent="0.3"/>
  <cols>
    <col min="2" max="2" width="31.44140625" bestFit="1" customWidth="1"/>
    <col min="4" max="4" width="31.6640625" style="9" bestFit="1" customWidth="1"/>
    <col min="5" max="6" width="23.88671875" customWidth="1"/>
    <col min="7" max="7" width="19.77734375" bestFit="1" customWidth="1"/>
  </cols>
  <sheetData>
    <row r="3" spans="1:7" x14ac:dyDescent="0.3">
      <c r="B3" s="1" t="s">
        <v>0</v>
      </c>
      <c r="D3" s="24" t="s">
        <v>44</v>
      </c>
      <c r="E3" s="1" t="s">
        <v>46</v>
      </c>
      <c r="F3" s="1" t="s">
        <v>134</v>
      </c>
      <c r="G3" s="1" t="s">
        <v>49</v>
      </c>
    </row>
    <row r="4" spans="1:7" x14ac:dyDescent="0.3">
      <c r="A4">
        <v>1</v>
      </c>
      <c r="B4" t="s">
        <v>1</v>
      </c>
      <c r="C4">
        <v>1</v>
      </c>
      <c r="D4" s="9" t="s">
        <v>45</v>
      </c>
      <c r="E4" t="s">
        <v>47</v>
      </c>
      <c r="G4" t="s">
        <v>48</v>
      </c>
    </row>
    <row r="5" spans="1:7" x14ac:dyDescent="0.3">
      <c r="A5">
        <v>2</v>
      </c>
      <c r="B5" t="s">
        <v>2</v>
      </c>
      <c r="C5">
        <v>2</v>
      </c>
      <c r="D5" s="9" t="s">
        <v>133</v>
      </c>
      <c r="F5" t="s">
        <v>135</v>
      </c>
    </row>
    <row r="6" spans="1:7" x14ac:dyDescent="0.3">
      <c r="A6">
        <v>3</v>
      </c>
      <c r="B6" t="s">
        <v>3</v>
      </c>
      <c r="C6">
        <v>3</v>
      </c>
      <c r="D6" s="9" t="s">
        <v>136</v>
      </c>
      <c r="F6" t="s">
        <v>137</v>
      </c>
    </row>
    <row r="7" spans="1:7" x14ac:dyDescent="0.3">
      <c r="A7">
        <v>4</v>
      </c>
      <c r="B7" t="s">
        <v>4</v>
      </c>
      <c r="C7">
        <v>4</v>
      </c>
      <c r="D7" s="9" t="s">
        <v>149</v>
      </c>
      <c r="G7" t="s">
        <v>144</v>
      </c>
    </row>
    <row r="8" spans="1:7" x14ac:dyDescent="0.3">
      <c r="A8">
        <v>5</v>
      </c>
      <c r="B8" t="s">
        <v>5</v>
      </c>
      <c r="C8">
        <v>5</v>
      </c>
      <c r="D8" s="9" t="s">
        <v>153</v>
      </c>
      <c r="F8" t="s">
        <v>154</v>
      </c>
      <c r="G8" t="s">
        <v>145</v>
      </c>
    </row>
    <row r="9" spans="1:7" x14ac:dyDescent="0.3">
      <c r="A9">
        <v>6</v>
      </c>
      <c r="B9" t="s">
        <v>6</v>
      </c>
      <c r="C9">
        <v>6</v>
      </c>
      <c r="G9" t="s">
        <v>146</v>
      </c>
    </row>
    <row r="10" spans="1:7" x14ac:dyDescent="0.3">
      <c r="A10">
        <v>7</v>
      </c>
      <c r="B10" t="s">
        <v>7</v>
      </c>
      <c r="C10">
        <v>7</v>
      </c>
      <c r="G10" t="s">
        <v>147</v>
      </c>
    </row>
    <row r="11" spans="1:7" x14ac:dyDescent="0.3">
      <c r="A11">
        <v>8</v>
      </c>
      <c r="B11" t="s">
        <v>8</v>
      </c>
      <c r="C11">
        <v>8</v>
      </c>
      <c r="G11" t="s">
        <v>148</v>
      </c>
    </row>
    <row r="12" spans="1:7" x14ac:dyDescent="0.3">
      <c r="A12">
        <v>9</v>
      </c>
      <c r="B12" t="s">
        <v>9</v>
      </c>
      <c r="C12">
        <v>9</v>
      </c>
      <c r="D12" s="25" t="s">
        <v>155</v>
      </c>
    </row>
    <row r="13" spans="1:7" x14ac:dyDescent="0.3">
      <c r="A13">
        <v>10</v>
      </c>
      <c r="B13" t="s">
        <v>10</v>
      </c>
      <c r="D13" s="25" t="s">
        <v>156</v>
      </c>
    </row>
    <row r="14" spans="1:7" x14ac:dyDescent="0.3">
      <c r="A14">
        <v>11</v>
      </c>
      <c r="B14" t="s">
        <v>11</v>
      </c>
      <c r="D14" s="25" t="s">
        <v>157</v>
      </c>
    </row>
    <row r="15" spans="1:7" x14ac:dyDescent="0.3">
      <c r="A15">
        <v>12</v>
      </c>
      <c r="B15" t="s">
        <v>12</v>
      </c>
      <c r="D15" s="25" t="s">
        <v>158</v>
      </c>
    </row>
    <row r="16" spans="1:7" x14ac:dyDescent="0.3">
      <c r="A16">
        <v>13</v>
      </c>
      <c r="B16" t="s">
        <v>13</v>
      </c>
      <c r="D16" s="24" t="s">
        <v>150</v>
      </c>
      <c r="E16" s="1" t="s">
        <v>152</v>
      </c>
    </row>
    <row r="17" spans="1:4" ht="28.8" x14ac:dyDescent="0.3">
      <c r="A17">
        <v>14</v>
      </c>
      <c r="B17" t="s">
        <v>14</v>
      </c>
      <c r="C17">
        <v>1</v>
      </c>
      <c r="D17" s="9" t="s">
        <v>151</v>
      </c>
    </row>
    <row r="18" spans="1:4" x14ac:dyDescent="0.3">
      <c r="A18">
        <v>15</v>
      </c>
      <c r="B18" t="s">
        <v>15</v>
      </c>
      <c r="C18">
        <v>2</v>
      </c>
    </row>
    <row r="19" spans="1:4" x14ac:dyDescent="0.3">
      <c r="A19">
        <v>16</v>
      </c>
      <c r="B19" t="s">
        <v>16</v>
      </c>
    </row>
    <row r="20" spans="1:4" x14ac:dyDescent="0.3">
      <c r="A20">
        <v>17</v>
      </c>
      <c r="B20" t="s">
        <v>17</v>
      </c>
    </row>
    <row r="21" spans="1:4" x14ac:dyDescent="0.3">
      <c r="A21">
        <v>18</v>
      </c>
      <c r="B21" t="s">
        <v>18</v>
      </c>
    </row>
    <row r="22" spans="1:4" x14ac:dyDescent="0.3">
      <c r="A22">
        <v>19</v>
      </c>
      <c r="B22" t="s">
        <v>19</v>
      </c>
    </row>
    <row r="23" spans="1:4" x14ac:dyDescent="0.3">
      <c r="A23">
        <v>20</v>
      </c>
      <c r="B23" t="s">
        <v>20</v>
      </c>
    </row>
    <row r="24" spans="1:4" x14ac:dyDescent="0.3">
      <c r="A24">
        <v>21</v>
      </c>
      <c r="B24" t="s">
        <v>21</v>
      </c>
    </row>
    <row r="25" spans="1:4" x14ac:dyDescent="0.3">
      <c r="A25">
        <v>22</v>
      </c>
      <c r="B25" t="s">
        <v>22</v>
      </c>
    </row>
    <row r="26" spans="1:4" x14ac:dyDescent="0.3">
      <c r="A26">
        <v>23</v>
      </c>
      <c r="B26" t="s">
        <v>23</v>
      </c>
    </row>
    <row r="30" spans="1:4" x14ac:dyDescent="0.3">
      <c r="A30">
        <v>1</v>
      </c>
      <c r="B30" t="s">
        <v>10</v>
      </c>
      <c r="D30" s="9" t="s">
        <v>159</v>
      </c>
    </row>
    <row r="31" spans="1:4" x14ac:dyDescent="0.3">
      <c r="A31">
        <v>2</v>
      </c>
      <c r="B31" t="s">
        <v>52</v>
      </c>
      <c r="D31" s="9" t="s">
        <v>160</v>
      </c>
    </row>
    <row r="32" spans="1:4" x14ac:dyDescent="0.3">
      <c r="A32">
        <v>3</v>
      </c>
      <c r="B32" t="s">
        <v>53</v>
      </c>
      <c r="D32" s="9" t="s">
        <v>161</v>
      </c>
    </row>
    <row r="33" spans="1:4" x14ac:dyDescent="0.3">
      <c r="A33">
        <v>4</v>
      </c>
      <c r="B33" t="s">
        <v>54</v>
      </c>
      <c r="D33" s="9" t="s">
        <v>162</v>
      </c>
    </row>
    <row r="34" spans="1:4" x14ac:dyDescent="0.3">
      <c r="A34">
        <v>5</v>
      </c>
      <c r="B34" t="s">
        <v>16</v>
      </c>
    </row>
    <row r="35" spans="1:4" x14ac:dyDescent="0.3">
      <c r="A35">
        <v>6</v>
      </c>
      <c r="B35" t="s">
        <v>55</v>
      </c>
    </row>
    <row r="36" spans="1:4" x14ac:dyDescent="0.3">
      <c r="A36">
        <v>7</v>
      </c>
      <c r="B36" t="s">
        <v>56</v>
      </c>
    </row>
    <row r="37" spans="1:4" x14ac:dyDescent="0.3">
      <c r="A37">
        <v>8</v>
      </c>
      <c r="B37" t="s">
        <v>57</v>
      </c>
    </row>
    <row r="38" spans="1:4" x14ac:dyDescent="0.3">
      <c r="A38">
        <v>9</v>
      </c>
      <c r="B38" t="s">
        <v>20</v>
      </c>
    </row>
    <row r="39" spans="1:4" x14ac:dyDescent="0.3">
      <c r="A39">
        <v>10</v>
      </c>
      <c r="B39" t="s">
        <v>58</v>
      </c>
    </row>
    <row r="40" spans="1:4" x14ac:dyDescent="0.3">
      <c r="A40">
        <v>11</v>
      </c>
      <c r="B40" t="s">
        <v>59</v>
      </c>
    </row>
    <row r="41" spans="1:4" x14ac:dyDescent="0.3">
      <c r="A41">
        <v>12</v>
      </c>
      <c r="B41" t="s">
        <v>60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EE081-BD2A-43A0-A282-1631056B2A0C}">
  <dimension ref="A3:C11"/>
  <sheetViews>
    <sheetView workbookViewId="0">
      <selection activeCell="C6" sqref="C6"/>
    </sheetView>
  </sheetViews>
  <sheetFormatPr defaultRowHeight="14.4" x14ac:dyDescent="0.3"/>
  <cols>
    <col min="1" max="1" width="12.5546875" bestFit="1" customWidth="1"/>
    <col min="2" max="2" width="8.44140625" bestFit="1" customWidth="1"/>
    <col min="3" max="3" width="18.5546875" bestFit="1" customWidth="1"/>
  </cols>
  <sheetData>
    <row r="3" spans="1:3" x14ac:dyDescent="0.3">
      <c r="A3" s="29" t="s">
        <v>105</v>
      </c>
      <c r="B3" s="29" t="s">
        <v>109</v>
      </c>
      <c r="C3" t="s">
        <v>164</v>
      </c>
    </row>
    <row r="4" spans="1:3" x14ac:dyDescent="0.3">
      <c r="A4" t="s">
        <v>132</v>
      </c>
      <c r="B4" t="s">
        <v>113</v>
      </c>
      <c r="C4" s="30">
        <v>98</v>
      </c>
    </row>
    <row r="5" spans="1:3" x14ac:dyDescent="0.3">
      <c r="B5" t="s">
        <v>110</v>
      </c>
      <c r="C5" s="30">
        <v>85</v>
      </c>
    </row>
    <row r="6" spans="1:3" x14ac:dyDescent="0.3">
      <c r="B6" t="s">
        <v>112</v>
      </c>
      <c r="C6" s="30">
        <v>73</v>
      </c>
    </row>
    <row r="7" spans="1:3" x14ac:dyDescent="0.3">
      <c r="B7" t="s">
        <v>111</v>
      </c>
      <c r="C7" s="30">
        <v>90.5</v>
      </c>
    </row>
    <row r="8" spans="1:3" x14ac:dyDescent="0.3">
      <c r="A8" t="s">
        <v>106</v>
      </c>
      <c r="B8" t="s">
        <v>113</v>
      </c>
      <c r="C8" s="30">
        <v>97.333333333333329</v>
      </c>
    </row>
    <row r="9" spans="1:3" x14ac:dyDescent="0.3">
      <c r="B9" t="s">
        <v>110</v>
      </c>
      <c r="C9" s="30">
        <v>86</v>
      </c>
    </row>
    <row r="10" spans="1:3" x14ac:dyDescent="0.3">
      <c r="B10" t="s">
        <v>112</v>
      </c>
      <c r="C10" s="30">
        <v>89</v>
      </c>
    </row>
    <row r="11" spans="1:3" x14ac:dyDescent="0.3">
      <c r="B11" t="s">
        <v>111</v>
      </c>
      <c r="C11" s="30">
        <v>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755E8-1B0C-4E1F-A76B-504378423D10}">
  <dimension ref="B3:L17"/>
  <sheetViews>
    <sheetView topLeftCell="A4" zoomScale="146" zoomScaleNormal="146" workbookViewId="0">
      <selection activeCell="I12" sqref="I12"/>
    </sheetView>
  </sheetViews>
  <sheetFormatPr defaultRowHeight="14.4" x14ac:dyDescent="0.3"/>
  <cols>
    <col min="10" max="10" width="14.6640625" bestFit="1" customWidth="1"/>
    <col min="12" max="12" width="10" customWidth="1"/>
  </cols>
  <sheetData>
    <row r="3" spans="2:12" x14ac:dyDescent="0.3">
      <c r="B3" s="22" t="s">
        <v>91</v>
      </c>
      <c r="C3" s="23" t="s">
        <v>105</v>
      </c>
      <c r="D3" s="23" t="s">
        <v>107</v>
      </c>
      <c r="E3" s="23" t="s">
        <v>108</v>
      </c>
      <c r="F3" s="23" t="s">
        <v>109</v>
      </c>
      <c r="G3" s="23" t="s">
        <v>114</v>
      </c>
      <c r="H3" s="23" t="s">
        <v>115</v>
      </c>
      <c r="I3" s="23" t="s">
        <v>116</v>
      </c>
      <c r="J3" s="31" t="s">
        <v>163</v>
      </c>
      <c r="K3" t="s">
        <v>91</v>
      </c>
      <c r="L3" t="s">
        <v>116</v>
      </c>
    </row>
    <row r="4" spans="2:12" x14ac:dyDescent="0.3">
      <c r="B4" s="18" t="s">
        <v>92</v>
      </c>
      <c r="C4" s="19" t="s">
        <v>106</v>
      </c>
      <c r="D4" s="19">
        <v>16</v>
      </c>
      <c r="E4" s="19">
        <v>10</v>
      </c>
      <c r="F4" s="19" t="s">
        <v>110</v>
      </c>
      <c r="G4" s="19">
        <v>84</v>
      </c>
      <c r="H4" s="19">
        <v>79</v>
      </c>
      <c r="I4" s="19">
        <v>99</v>
      </c>
      <c r="K4" t="s">
        <v>104</v>
      </c>
      <c r="L4">
        <f>VLOOKUP(Table1[[#This Row],[Name]],$B$3:$I$17,8,0)</f>
        <v>98</v>
      </c>
    </row>
    <row r="5" spans="2:12" x14ac:dyDescent="0.3">
      <c r="B5" s="20" t="s">
        <v>104</v>
      </c>
      <c r="C5" s="21" t="s">
        <v>132</v>
      </c>
      <c r="D5" s="21">
        <v>14</v>
      </c>
      <c r="E5" s="21">
        <v>8</v>
      </c>
      <c r="F5" s="21" t="s">
        <v>113</v>
      </c>
      <c r="G5" s="21">
        <v>91</v>
      </c>
      <c r="H5" s="21">
        <v>96</v>
      </c>
      <c r="I5" s="21">
        <v>98</v>
      </c>
      <c r="K5" t="s">
        <v>96</v>
      </c>
      <c r="L5">
        <f>VLOOKUP(Table1[[#This Row],[Name]],$B$3:$I$17,8,0)</f>
        <v>96</v>
      </c>
    </row>
    <row r="6" spans="2:12" x14ac:dyDescent="0.3">
      <c r="B6" s="18" t="s">
        <v>99</v>
      </c>
      <c r="C6" s="19" t="s">
        <v>106</v>
      </c>
      <c r="D6" s="19">
        <v>15</v>
      </c>
      <c r="E6" s="19">
        <v>9</v>
      </c>
      <c r="F6" s="19" t="s">
        <v>113</v>
      </c>
      <c r="G6" s="19">
        <v>87</v>
      </c>
      <c r="H6" s="19">
        <v>89</v>
      </c>
      <c r="I6" s="19">
        <v>96</v>
      </c>
      <c r="K6" t="s">
        <v>101</v>
      </c>
      <c r="L6">
        <f>VLOOKUP(Table1[[#This Row],[Name]],$B$3:$I$17,8,0)</f>
        <v>89</v>
      </c>
    </row>
    <row r="7" spans="2:12" x14ac:dyDescent="0.3">
      <c r="B7" s="20" t="s">
        <v>96</v>
      </c>
      <c r="C7" s="21" t="s">
        <v>106</v>
      </c>
      <c r="D7" s="21">
        <v>16</v>
      </c>
      <c r="E7" s="21">
        <v>10</v>
      </c>
      <c r="F7" s="21" t="s">
        <v>113</v>
      </c>
      <c r="G7" s="21">
        <v>88</v>
      </c>
      <c r="H7" s="21">
        <v>92</v>
      </c>
      <c r="I7" s="21">
        <v>96</v>
      </c>
      <c r="K7" t="s">
        <v>97</v>
      </c>
      <c r="L7">
        <f>VLOOKUP(Table1[[#This Row],[Name]],$B$3:$I$17,8,0)</f>
        <v>80</v>
      </c>
    </row>
    <row r="8" spans="2:12" x14ac:dyDescent="0.3">
      <c r="B8" s="18" t="s">
        <v>100</v>
      </c>
      <c r="C8" s="19" t="s">
        <v>132</v>
      </c>
      <c r="D8" s="19">
        <v>17</v>
      </c>
      <c r="E8" s="19">
        <v>10</v>
      </c>
      <c r="F8" s="19" t="s">
        <v>111</v>
      </c>
      <c r="G8" s="19">
        <v>70</v>
      </c>
      <c r="H8" s="19">
        <v>90</v>
      </c>
      <c r="I8" s="19">
        <v>92</v>
      </c>
      <c r="K8" t="s">
        <v>92</v>
      </c>
      <c r="L8">
        <f>VLOOKUP(Table1[[#This Row],[Name]],$B$3:$I$17,8,0)</f>
        <v>99</v>
      </c>
    </row>
    <row r="9" spans="2:12" x14ac:dyDescent="0.3">
      <c r="B9" s="20" t="s">
        <v>93</v>
      </c>
      <c r="C9" s="21" t="s">
        <v>106</v>
      </c>
      <c r="D9" s="21">
        <v>11</v>
      </c>
      <c r="E9" s="21">
        <v>5</v>
      </c>
      <c r="F9" s="21" t="s">
        <v>111</v>
      </c>
      <c r="G9" s="21">
        <v>82</v>
      </c>
      <c r="H9" s="21">
        <v>83</v>
      </c>
      <c r="I9" s="21">
        <v>91</v>
      </c>
    </row>
    <row r="10" spans="2:12" x14ac:dyDescent="0.3">
      <c r="B10" s="18" t="s">
        <v>101</v>
      </c>
      <c r="C10" s="19" t="s">
        <v>106</v>
      </c>
      <c r="D10" s="19">
        <v>12</v>
      </c>
      <c r="E10" s="19">
        <v>7</v>
      </c>
      <c r="F10" s="19" t="s">
        <v>112</v>
      </c>
      <c r="G10" s="19">
        <v>86</v>
      </c>
      <c r="H10" s="19">
        <v>92</v>
      </c>
      <c r="I10" s="19">
        <v>89</v>
      </c>
    </row>
    <row r="11" spans="2:12" x14ac:dyDescent="0.3">
      <c r="B11" s="20" t="s">
        <v>98</v>
      </c>
      <c r="C11" s="21" t="s">
        <v>132</v>
      </c>
      <c r="D11" s="21">
        <v>14</v>
      </c>
      <c r="E11" s="21">
        <v>8</v>
      </c>
      <c r="F11" s="21" t="s">
        <v>111</v>
      </c>
      <c r="G11" s="21">
        <v>90</v>
      </c>
      <c r="H11" s="21">
        <v>86</v>
      </c>
      <c r="I11" s="21">
        <v>89</v>
      </c>
    </row>
    <row r="12" spans="2:12" x14ac:dyDescent="0.3">
      <c r="B12" s="18" t="s">
        <v>94</v>
      </c>
      <c r="C12" s="19" t="s">
        <v>132</v>
      </c>
      <c r="D12" s="19">
        <v>15</v>
      </c>
      <c r="E12" s="19">
        <v>8</v>
      </c>
      <c r="F12" s="19" t="s">
        <v>112</v>
      </c>
      <c r="G12" s="19">
        <v>81</v>
      </c>
      <c r="H12" s="19">
        <v>78</v>
      </c>
      <c r="I12" s="19">
        <v>59</v>
      </c>
    </row>
    <row r="13" spans="2:12" x14ac:dyDescent="0.3">
      <c r="B13" s="20" t="s">
        <v>102</v>
      </c>
      <c r="C13" s="21" t="s">
        <v>132</v>
      </c>
      <c r="D13" s="21">
        <v>16</v>
      </c>
      <c r="E13" s="21">
        <v>10</v>
      </c>
      <c r="F13" s="21" t="s">
        <v>112</v>
      </c>
      <c r="G13" s="21">
        <v>81</v>
      </c>
      <c r="H13" s="21">
        <v>80</v>
      </c>
      <c r="I13" s="21">
        <v>87</v>
      </c>
    </row>
    <row r="14" spans="2:12" x14ac:dyDescent="0.3">
      <c r="B14" s="18" t="s">
        <v>103</v>
      </c>
      <c r="C14" s="19" t="s">
        <v>132</v>
      </c>
      <c r="D14" s="19">
        <v>16</v>
      </c>
      <c r="E14" s="19">
        <v>10</v>
      </c>
      <c r="F14" s="19" t="s">
        <v>110</v>
      </c>
      <c r="G14" s="19">
        <v>70</v>
      </c>
      <c r="H14" s="19">
        <v>87</v>
      </c>
      <c r="I14" s="19">
        <v>85</v>
      </c>
    </row>
    <row r="15" spans="2:12" x14ac:dyDescent="0.3">
      <c r="B15" s="20" t="s">
        <v>97</v>
      </c>
      <c r="C15" s="21" t="s">
        <v>106</v>
      </c>
      <c r="D15" s="21">
        <v>16</v>
      </c>
      <c r="E15" s="21">
        <v>10</v>
      </c>
      <c r="F15" s="21" t="s">
        <v>110</v>
      </c>
      <c r="G15" s="21">
        <v>82</v>
      </c>
      <c r="H15" s="21">
        <v>81</v>
      </c>
      <c r="I15" s="21">
        <v>80</v>
      </c>
    </row>
    <row r="16" spans="2:12" x14ac:dyDescent="0.3">
      <c r="B16" s="18" t="s">
        <v>95</v>
      </c>
      <c r="C16" s="19" t="s">
        <v>106</v>
      </c>
      <c r="D16" s="19">
        <v>14</v>
      </c>
      <c r="E16" s="19">
        <v>8</v>
      </c>
      <c r="F16" s="19" t="s">
        <v>110</v>
      </c>
      <c r="G16" s="19">
        <v>70</v>
      </c>
      <c r="H16" s="19">
        <v>75</v>
      </c>
      <c r="I16" s="19">
        <v>79</v>
      </c>
    </row>
    <row r="17" spans="2:9" x14ac:dyDescent="0.3">
      <c r="B17" s="20" t="s">
        <v>25</v>
      </c>
      <c r="C17" s="21" t="s">
        <v>106</v>
      </c>
      <c r="D17" s="21">
        <v>16</v>
      </c>
      <c r="E17" s="21">
        <v>10</v>
      </c>
      <c r="F17" s="21" t="s">
        <v>113</v>
      </c>
      <c r="G17" s="21">
        <v>86</v>
      </c>
      <c r="H17" s="21">
        <v>81</v>
      </c>
      <c r="I17" s="21">
        <v>100</v>
      </c>
    </row>
  </sheetData>
  <hyperlinks>
    <hyperlink ref="B3" location="Names!A2" display="Name" xr:uid="{B88168D7-A3D8-4323-A973-981D4651D455}"/>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1B9E6-645D-4E78-BFD3-274346BF2BB6}">
  <dimension ref="B1:K12"/>
  <sheetViews>
    <sheetView workbookViewId="0">
      <selection activeCell="C12" sqref="C12"/>
    </sheetView>
  </sheetViews>
  <sheetFormatPr defaultRowHeight="14.4" x14ac:dyDescent="0.3"/>
  <cols>
    <col min="2" max="2" width="4.77734375" style="2" bestFit="1" customWidth="1"/>
    <col min="3" max="3" width="11.6640625" customWidth="1"/>
    <col min="5" max="5" width="10.33203125" bestFit="1" customWidth="1"/>
    <col min="9" max="9" width="10.33203125" bestFit="1" customWidth="1"/>
    <col min="10" max="10" width="9.33203125" bestFit="1" customWidth="1"/>
    <col min="11" max="11" width="13.88671875" customWidth="1"/>
  </cols>
  <sheetData>
    <row r="1" spans="2:11" ht="15" thickBot="1" x14ac:dyDescent="0.35"/>
    <row r="2" spans="2:11" ht="15" thickBot="1" x14ac:dyDescent="0.35">
      <c r="B2" s="26" t="s">
        <v>50</v>
      </c>
      <c r="C2" s="27"/>
      <c r="D2" s="27"/>
      <c r="E2" s="27"/>
      <c r="F2" s="27"/>
      <c r="G2" s="27"/>
      <c r="H2" s="27"/>
      <c r="I2" s="27"/>
      <c r="J2" s="27"/>
      <c r="K2" s="28"/>
    </row>
    <row r="4" spans="2:11" s="1" customFormat="1" x14ac:dyDescent="0.3">
      <c r="B4" s="3" t="s">
        <v>24</v>
      </c>
      <c r="C4" s="4" t="s">
        <v>43</v>
      </c>
      <c r="D4" s="4" t="s">
        <v>42</v>
      </c>
      <c r="E4" s="4" t="s">
        <v>35</v>
      </c>
      <c r="F4" s="3" t="s">
        <v>36</v>
      </c>
      <c r="G4" s="3" t="s">
        <v>37</v>
      </c>
      <c r="H4" s="3" t="s">
        <v>38</v>
      </c>
      <c r="I4" s="4" t="s">
        <v>39</v>
      </c>
      <c r="J4" s="4" t="s">
        <v>40</v>
      </c>
      <c r="K4" s="4" t="s">
        <v>41</v>
      </c>
    </row>
    <row r="5" spans="2:11" x14ac:dyDescent="0.3">
      <c r="B5" s="5">
        <v>5</v>
      </c>
      <c r="C5" s="6" t="s">
        <v>29</v>
      </c>
      <c r="D5" s="6" t="s">
        <v>34</v>
      </c>
      <c r="E5" s="7">
        <v>44077</v>
      </c>
      <c r="F5" s="5">
        <v>2000</v>
      </c>
      <c r="G5" s="5">
        <v>2500</v>
      </c>
      <c r="H5" s="5">
        <v>2900</v>
      </c>
      <c r="I5" s="6">
        <f t="shared" ref="I5:I10" si="0">SUM(F5,G5,H5)</f>
        <v>7400</v>
      </c>
      <c r="J5" s="8">
        <f t="shared" ref="J5:J10" si="1">AVERAGE(F5:H5)</f>
        <v>2466.6666666666665</v>
      </c>
      <c r="K5" s="6" t="str">
        <f t="shared" ref="K5:K10" si="2">CONCATENATE(C5," ",D5)</f>
        <v>RAJA RAM</v>
      </c>
    </row>
    <row r="6" spans="2:11" x14ac:dyDescent="0.3">
      <c r="B6" s="5">
        <v>4</v>
      </c>
      <c r="C6" s="6" t="s">
        <v>28</v>
      </c>
      <c r="D6" s="6" t="s">
        <v>33</v>
      </c>
      <c r="E6" s="7">
        <v>43402</v>
      </c>
      <c r="F6" s="5">
        <v>1200</v>
      </c>
      <c r="G6" s="5">
        <v>1500</v>
      </c>
      <c r="H6" s="5">
        <v>1800</v>
      </c>
      <c r="I6" s="6">
        <f t="shared" si="0"/>
        <v>4500</v>
      </c>
      <c r="J6" s="8">
        <f t="shared" si="1"/>
        <v>1500</v>
      </c>
      <c r="K6" s="6" t="str">
        <f t="shared" si="2"/>
        <v>HARI SINGH</v>
      </c>
    </row>
    <row r="7" spans="2:11" x14ac:dyDescent="0.3">
      <c r="B7" s="5">
        <v>2</v>
      </c>
      <c r="C7" s="6" t="s">
        <v>26</v>
      </c>
      <c r="D7" s="6" t="s">
        <v>31</v>
      </c>
      <c r="E7" s="7">
        <v>42954</v>
      </c>
      <c r="F7" s="5">
        <v>1700</v>
      </c>
      <c r="G7" s="5">
        <v>1800</v>
      </c>
      <c r="H7" s="5">
        <v>2000</v>
      </c>
      <c r="I7" s="6">
        <f t="shared" si="0"/>
        <v>5500</v>
      </c>
      <c r="J7" s="8">
        <f t="shared" si="1"/>
        <v>1833.3333333333333</v>
      </c>
      <c r="K7" s="6" t="str">
        <f t="shared" si="2"/>
        <v>GOPAL VERMA</v>
      </c>
    </row>
    <row r="8" spans="2:11" x14ac:dyDescent="0.3">
      <c r="B8" s="5">
        <v>3</v>
      </c>
      <c r="C8" s="6" t="s">
        <v>27</v>
      </c>
      <c r="D8" s="6" t="s">
        <v>32</v>
      </c>
      <c r="E8" s="7">
        <v>40976</v>
      </c>
      <c r="F8" s="5">
        <v>1800</v>
      </c>
      <c r="G8" s="5">
        <v>1500</v>
      </c>
      <c r="H8" s="5">
        <v>1900</v>
      </c>
      <c r="I8" s="6">
        <f t="shared" si="0"/>
        <v>5200</v>
      </c>
      <c r="J8" s="8">
        <f t="shared" si="1"/>
        <v>1733.3333333333333</v>
      </c>
      <c r="K8" s="6" t="str">
        <f t="shared" si="2"/>
        <v>JOSEPH PAUL</v>
      </c>
    </row>
    <row r="9" spans="2:11" x14ac:dyDescent="0.3">
      <c r="B9" s="5">
        <v>4</v>
      </c>
      <c r="C9" s="6" t="s">
        <v>28</v>
      </c>
      <c r="D9" s="6" t="s">
        <v>33</v>
      </c>
      <c r="E9" s="7">
        <v>43402</v>
      </c>
      <c r="F9" s="5">
        <v>1200</v>
      </c>
      <c r="G9" s="5">
        <v>1500</v>
      </c>
      <c r="H9" s="5">
        <v>1800</v>
      </c>
      <c r="I9" s="6">
        <f t="shared" si="0"/>
        <v>4500</v>
      </c>
      <c r="J9" s="8">
        <f t="shared" si="1"/>
        <v>1500</v>
      </c>
      <c r="K9" s="6" t="str">
        <f t="shared" si="2"/>
        <v>HARI SINGH</v>
      </c>
    </row>
    <row r="10" spans="2:11" x14ac:dyDescent="0.3">
      <c r="B10" s="5">
        <v>1</v>
      </c>
      <c r="C10" s="6" t="s">
        <v>25</v>
      </c>
      <c r="D10" s="6" t="s">
        <v>30</v>
      </c>
      <c r="E10" s="7">
        <v>42030</v>
      </c>
      <c r="F10" s="5">
        <v>1500</v>
      </c>
      <c r="G10" s="5">
        <v>1200</v>
      </c>
      <c r="H10" s="5">
        <v>1500</v>
      </c>
      <c r="I10" s="6">
        <f t="shared" si="0"/>
        <v>4200</v>
      </c>
      <c r="J10" s="8">
        <f t="shared" si="1"/>
        <v>1400</v>
      </c>
      <c r="K10" s="6" t="str">
        <f t="shared" si="2"/>
        <v>RNM KUMAR</v>
      </c>
    </row>
    <row r="12" spans="2:11" ht="43.2" x14ac:dyDescent="0.3">
      <c r="C12" s="9" t="s">
        <v>51</v>
      </c>
    </row>
  </sheetData>
  <autoFilter ref="B4:K10" xr:uid="{C631B9E6-645D-4E78-BFD3-274346BF2BB6}">
    <sortState xmlns:xlrd2="http://schemas.microsoft.com/office/spreadsheetml/2017/richdata2" ref="B5:K10">
      <sortCondition descending="1" ref="I5:I10"/>
    </sortState>
  </autoFilter>
  <mergeCells count="1">
    <mergeCell ref="B2:K2"/>
  </mergeCells>
  <conditionalFormatting sqref="I4:I5 I7:I10">
    <cfRule type="dataBar" priority="3">
      <dataBar>
        <cfvo type="min"/>
        <cfvo type="max"/>
        <color rgb="FFFF555A"/>
      </dataBar>
      <extLst>
        <ext xmlns:x14="http://schemas.microsoft.com/office/spreadsheetml/2009/9/main" uri="{B025F937-C7B1-47D3-B67F-A62EFF666E3E}">
          <x14:id>{303D1442-135E-4149-A009-FC419DB39397}</x14:id>
        </ext>
      </extLst>
    </cfRule>
  </conditionalFormatting>
  <conditionalFormatting sqref="I6">
    <cfRule type="dataBar" priority="2">
      <dataBar>
        <cfvo type="min"/>
        <cfvo type="max"/>
        <color rgb="FFFF555A"/>
      </dataBar>
      <extLst>
        <ext xmlns:x14="http://schemas.microsoft.com/office/spreadsheetml/2009/9/main" uri="{B025F937-C7B1-47D3-B67F-A62EFF666E3E}">
          <x14:id>{036A649C-ED00-4DFA-9FE3-0D6F3872ACA5}</x14:id>
        </ext>
      </extLst>
    </cfRule>
  </conditionalFormatting>
  <conditionalFormatting sqref="K5:K10">
    <cfRule type="duplicateValues" dxfId="2" priority="1"/>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03D1442-135E-4149-A009-FC419DB39397}">
            <x14:dataBar minLength="0" maxLength="100" border="1" negativeBarBorderColorSameAsPositive="0">
              <x14:cfvo type="autoMin"/>
              <x14:cfvo type="autoMax"/>
              <x14:borderColor rgb="FFFF555A"/>
              <x14:negativeFillColor rgb="FFFF0000"/>
              <x14:negativeBorderColor rgb="FFFF0000"/>
              <x14:axisColor rgb="FF000000"/>
            </x14:dataBar>
          </x14:cfRule>
          <xm:sqref>I4:I5 I7:I10</xm:sqref>
        </x14:conditionalFormatting>
        <x14:conditionalFormatting xmlns:xm="http://schemas.microsoft.com/office/excel/2006/main">
          <x14:cfRule type="dataBar" id="{036A649C-ED00-4DFA-9FE3-0D6F3872ACA5}">
            <x14:dataBar minLength="0" maxLength="100" border="1" negativeBarBorderColorSameAsPositive="0">
              <x14:cfvo type="autoMin"/>
              <x14:cfvo type="autoMax"/>
              <x14:borderColor rgb="FFFF555A"/>
              <x14:negativeFillColor rgb="FFFF0000"/>
              <x14:negativeBorderColor rgb="FFFF0000"/>
              <x14:axisColor rgb="FF000000"/>
            </x14:dataBar>
          </x14:cfRule>
          <xm:sqref>I6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C2A7-1CC3-4296-92DD-4D2FA4E5B527}">
  <dimension ref="B3:I14"/>
  <sheetViews>
    <sheetView zoomScale="170" zoomScaleNormal="170" workbookViewId="0">
      <selection activeCell="I3" sqref="I3:I14"/>
    </sheetView>
  </sheetViews>
  <sheetFormatPr defaultRowHeight="14.4" x14ac:dyDescent="0.3"/>
  <cols>
    <col min="2" max="2" width="8.33203125" bestFit="1" customWidth="1"/>
    <col min="3" max="3" width="6.21875" bestFit="1" customWidth="1"/>
    <col min="5" max="5" width="11.21875" bestFit="1" customWidth="1"/>
  </cols>
  <sheetData>
    <row r="3" spans="2:9" x14ac:dyDescent="0.3">
      <c r="B3" t="s">
        <v>61</v>
      </c>
      <c r="C3" t="s">
        <v>62</v>
      </c>
      <c r="D3" t="s">
        <v>63</v>
      </c>
      <c r="E3" t="s">
        <v>64</v>
      </c>
      <c r="G3" t="s">
        <v>65</v>
      </c>
      <c r="H3" t="s">
        <v>77</v>
      </c>
      <c r="I3" t="s">
        <v>84</v>
      </c>
    </row>
    <row r="4" spans="2:9" x14ac:dyDescent="0.3">
      <c r="B4">
        <v>1.0333300000000001</v>
      </c>
      <c r="C4">
        <f>ROUND(B4,0)</f>
        <v>1</v>
      </c>
      <c r="D4">
        <f>ROUNDUP(B4,0)</f>
        <v>2</v>
      </c>
      <c r="G4" t="s">
        <v>66</v>
      </c>
      <c r="H4" t="s">
        <v>78</v>
      </c>
      <c r="I4" t="s">
        <v>85</v>
      </c>
    </row>
    <row r="5" spans="2:9" x14ac:dyDescent="0.3">
      <c r="B5">
        <v>2.0554999999999999</v>
      </c>
      <c r="C5">
        <f t="shared" ref="C5:C9" si="0">ROUND(B5,0)</f>
        <v>2</v>
      </c>
      <c r="D5">
        <f t="shared" ref="D5:D9" si="1">ROUNDUP(B5,0)</f>
        <v>3</v>
      </c>
      <c r="G5" t="s">
        <v>67</v>
      </c>
      <c r="H5" t="s">
        <v>79</v>
      </c>
      <c r="I5" t="s">
        <v>86</v>
      </c>
    </row>
    <row r="6" spans="2:9" x14ac:dyDescent="0.3">
      <c r="B6">
        <v>2.9999899999999999</v>
      </c>
      <c r="C6">
        <f t="shared" si="0"/>
        <v>3</v>
      </c>
      <c r="D6">
        <f t="shared" si="1"/>
        <v>3</v>
      </c>
      <c r="G6" t="s">
        <v>68</v>
      </c>
      <c r="H6" t="s">
        <v>80</v>
      </c>
      <c r="I6" t="s">
        <v>87</v>
      </c>
    </row>
    <row r="7" spans="2:9" x14ac:dyDescent="0.3">
      <c r="B7">
        <v>8.9565000000000001</v>
      </c>
      <c r="C7">
        <f t="shared" si="0"/>
        <v>9</v>
      </c>
      <c r="D7">
        <f t="shared" si="1"/>
        <v>9</v>
      </c>
      <c r="G7" t="s">
        <v>69</v>
      </c>
      <c r="H7" t="s">
        <v>81</v>
      </c>
      <c r="I7" t="s">
        <v>88</v>
      </c>
    </row>
    <row r="8" spans="2:9" x14ac:dyDescent="0.3">
      <c r="B8">
        <v>1.333</v>
      </c>
      <c r="C8">
        <f t="shared" si="0"/>
        <v>1</v>
      </c>
      <c r="D8">
        <f t="shared" si="1"/>
        <v>2</v>
      </c>
      <c r="G8" t="s">
        <v>70</v>
      </c>
      <c r="H8" t="s">
        <v>82</v>
      </c>
      <c r="I8" t="s">
        <v>89</v>
      </c>
    </row>
    <row r="9" spans="2:9" x14ac:dyDescent="0.3">
      <c r="B9">
        <v>4.5556000000000001</v>
      </c>
      <c r="C9">
        <f t="shared" si="0"/>
        <v>5</v>
      </c>
      <c r="D9">
        <f t="shared" si="1"/>
        <v>5</v>
      </c>
      <c r="G9" t="s">
        <v>71</v>
      </c>
      <c r="H9" t="s">
        <v>83</v>
      </c>
      <c r="I9" t="s">
        <v>90</v>
      </c>
    </row>
    <row r="10" spans="2:9" x14ac:dyDescent="0.3">
      <c r="G10" t="s">
        <v>72</v>
      </c>
      <c r="I10" t="s">
        <v>84</v>
      </c>
    </row>
    <row r="11" spans="2:9" x14ac:dyDescent="0.3">
      <c r="G11" t="s">
        <v>73</v>
      </c>
      <c r="I11" t="s">
        <v>85</v>
      </c>
    </row>
    <row r="12" spans="2:9" x14ac:dyDescent="0.3">
      <c r="G12" t="s">
        <v>74</v>
      </c>
      <c r="I12" t="s">
        <v>86</v>
      </c>
    </row>
    <row r="13" spans="2:9" x14ac:dyDescent="0.3">
      <c r="G13" t="s">
        <v>75</v>
      </c>
      <c r="I13" t="s">
        <v>87</v>
      </c>
    </row>
    <row r="14" spans="2:9" x14ac:dyDescent="0.3">
      <c r="G14" t="s">
        <v>76</v>
      </c>
      <c r="I14" t="s">
        <v>88</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1C1D9-3E5E-4B0A-A12F-F1A07A9A712B}">
  <dimension ref="B3:J18"/>
  <sheetViews>
    <sheetView zoomScale="146" zoomScaleNormal="146" workbookViewId="0">
      <selection activeCell="B3" sqref="B3:I17"/>
    </sheetView>
  </sheetViews>
  <sheetFormatPr defaultRowHeight="14.4" x14ac:dyDescent="0.3"/>
  <cols>
    <col min="7" max="8" width="11.21875" customWidth="1"/>
    <col min="9" max="9" width="10" customWidth="1"/>
    <col min="10" max="10" width="20.21875" bestFit="1" customWidth="1"/>
  </cols>
  <sheetData>
    <row r="3" spans="2:10" s="1" customFormat="1" x14ac:dyDescent="0.3">
      <c r="B3" s="13" t="s">
        <v>91</v>
      </c>
      <c r="C3" s="1" t="s">
        <v>105</v>
      </c>
      <c r="D3" s="1" t="s">
        <v>107</v>
      </c>
      <c r="E3" s="1" t="s">
        <v>108</v>
      </c>
      <c r="F3" s="1" t="s">
        <v>109</v>
      </c>
      <c r="G3" s="1" t="s">
        <v>114</v>
      </c>
      <c r="H3" s="1" t="s">
        <v>115</v>
      </c>
      <c r="I3" s="1" t="s">
        <v>116</v>
      </c>
      <c r="J3" s="1" t="s">
        <v>117</v>
      </c>
    </row>
    <row r="4" spans="2:10" x14ac:dyDescent="0.3">
      <c r="B4" t="s">
        <v>92</v>
      </c>
      <c r="C4" t="s">
        <v>106</v>
      </c>
      <c r="D4">
        <v>16</v>
      </c>
      <c r="E4">
        <v>10</v>
      </c>
      <c r="F4" t="s">
        <v>110</v>
      </c>
      <c r="G4">
        <v>84</v>
      </c>
      <c r="H4">
        <v>79</v>
      </c>
      <c r="I4">
        <v>99</v>
      </c>
      <c r="J4" t="s">
        <v>118</v>
      </c>
    </row>
    <row r="5" spans="2:10" x14ac:dyDescent="0.3">
      <c r="B5" t="s">
        <v>104</v>
      </c>
      <c r="C5" t="s">
        <v>132</v>
      </c>
      <c r="D5">
        <v>14</v>
      </c>
      <c r="E5">
        <v>8</v>
      </c>
      <c r="F5" t="s">
        <v>113</v>
      </c>
      <c r="G5">
        <v>91</v>
      </c>
      <c r="H5">
        <v>96</v>
      </c>
      <c r="I5">
        <v>98</v>
      </c>
      <c r="J5" t="s">
        <v>131</v>
      </c>
    </row>
    <row r="6" spans="2:10" x14ac:dyDescent="0.3">
      <c r="B6" t="s">
        <v>99</v>
      </c>
      <c r="C6" t="s">
        <v>106</v>
      </c>
      <c r="D6">
        <v>15</v>
      </c>
      <c r="E6">
        <v>9</v>
      </c>
      <c r="F6" t="s">
        <v>113</v>
      </c>
      <c r="G6">
        <v>87</v>
      </c>
      <c r="H6">
        <v>89</v>
      </c>
      <c r="I6">
        <v>96</v>
      </c>
      <c r="J6" t="s">
        <v>125</v>
      </c>
    </row>
    <row r="7" spans="2:10" x14ac:dyDescent="0.3">
      <c r="B7" t="s">
        <v>96</v>
      </c>
      <c r="C7" t="s">
        <v>106</v>
      </c>
      <c r="D7">
        <v>16</v>
      </c>
      <c r="E7">
        <v>10</v>
      </c>
      <c r="F7" t="s">
        <v>113</v>
      </c>
      <c r="G7">
        <v>88</v>
      </c>
      <c r="H7">
        <v>92</v>
      </c>
      <c r="I7">
        <v>96</v>
      </c>
      <c r="J7" t="s">
        <v>122</v>
      </c>
    </row>
    <row r="8" spans="2:10" x14ac:dyDescent="0.3">
      <c r="B8" t="s">
        <v>100</v>
      </c>
      <c r="C8" t="s">
        <v>132</v>
      </c>
      <c r="D8">
        <v>17</v>
      </c>
      <c r="E8">
        <v>10</v>
      </c>
      <c r="F8" t="s">
        <v>111</v>
      </c>
      <c r="G8">
        <v>70</v>
      </c>
      <c r="H8">
        <v>90</v>
      </c>
      <c r="I8">
        <v>92</v>
      </c>
      <c r="J8" t="s">
        <v>126</v>
      </c>
    </row>
    <row r="9" spans="2:10" x14ac:dyDescent="0.3">
      <c r="B9" t="s">
        <v>93</v>
      </c>
      <c r="C9" t="s">
        <v>106</v>
      </c>
      <c r="D9">
        <v>11</v>
      </c>
      <c r="E9">
        <v>5</v>
      </c>
      <c r="F9" t="s">
        <v>111</v>
      </c>
      <c r="G9">
        <v>82</v>
      </c>
      <c r="H9">
        <v>83</v>
      </c>
      <c r="I9">
        <v>91</v>
      </c>
      <c r="J9" t="s">
        <v>119</v>
      </c>
    </row>
    <row r="10" spans="2:10" x14ac:dyDescent="0.3">
      <c r="B10" t="s">
        <v>101</v>
      </c>
      <c r="C10" t="s">
        <v>106</v>
      </c>
      <c r="D10">
        <v>12</v>
      </c>
      <c r="E10">
        <v>7</v>
      </c>
      <c r="F10" t="s">
        <v>112</v>
      </c>
      <c r="G10">
        <v>86</v>
      </c>
      <c r="H10">
        <v>92</v>
      </c>
      <c r="I10">
        <v>89</v>
      </c>
      <c r="J10" t="s">
        <v>127</v>
      </c>
    </row>
    <row r="11" spans="2:10" x14ac:dyDescent="0.3">
      <c r="B11" t="s">
        <v>98</v>
      </c>
      <c r="C11" t="s">
        <v>132</v>
      </c>
      <c r="D11">
        <v>14</v>
      </c>
      <c r="E11">
        <v>8</v>
      </c>
      <c r="F11" t="s">
        <v>111</v>
      </c>
      <c r="G11">
        <v>90</v>
      </c>
      <c r="H11">
        <v>86</v>
      </c>
      <c r="I11">
        <v>89</v>
      </c>
      <c r="J11" t="s">
        <v>124</v>
      </c>
    </row>
    <row r="12" spans="2:10" x14ac:dyDescent="0.3">
      <c r="B12" t="s">
        <v>94</v>
      </c>
      <c r="C12" t="s">
        <v>132</v>
      </c>
      <c r="D12">
        <v>15</v>
      </c>
      <c r="E12">
        <v>8</v>
      </c>
      <c r="F12" t="s">
        <v>112</v>
      </c>
      <c r="G12">
        <v>81</v>
      </c>
      <c r="H12">
        <v>78</v>
      </c>
      <c r="I12">
        <v>88</v>
      </c>
      <c r="J12" t="s">
        <v>120</v>
      </c>
    </row>
    <row r="13" spans="2:10" x14ac:dyDescent="0.3">
      <c r="B13" t="s">
        <v>102</v>
      </c>
      <c r="C13" t="s">
        <v>132</v>
      </c>
      <c r="D13">
        <v>16</v>
      </c>
      <c r="E13">
        <v>10</v>
      </c>
      <c r="F13" t="s">
        <v>112</v>
      </c>
      <c r="G13">
        <v>81</v>
      </c>
      <c r="H13">
        <v>80</v>
      </c>
      <c r="I13">
        <v>87</v>
      </c>
      <c r="J13" t="s">
        <v>129</v>
      </c>
    </row>
    <row r="14" spans="2:10" x14ac:dyDescent="0.3">
      <c r="B14" t="s">
        <v>103</v>
      </c>
      <c r="C14" t="s">
        <v>132</v>
      </c>
      <c r="D14">
        <v>16</v>
      </c>
      <c r="E14">
        <v>10</v>
      </c>
      <c r="F14" t="s">
        <v>110</v>
      </c>
      <c r="G14">
        <v>70</v>
      </c>
      <c r="H14">
        <v>87</v>
      </c>
      <c r="I14">
        <v>85</v>
      </c>
      <c r="J14" t="s">
        <v>130</v>
      </c>
    </row>
    <row r="15" spans="2:10" x14ac:dyDescent="0.3">
      <c r="B15" t="s">
        <v>97</v>
      </c>
      <c r="C15" t="s">
        <v>106</v>
      </c>
      <c r="D15">
        <v>16</v>
      </c>
      <c r="E15">
        <v>10</v>
      </c>
      <c r="F15" t="s">
        <v>110</v>
      </c>
      <c r="G15">
        <v>82</v>
      </c>
      <c r="H15">
        <v>81</v>
      </c>
      <c r="I15">
        <v>80</v>
      </c>
      <c r="J15" t="s">
        <v>123</v>
      </c>
    </row>
    <row r="16" spans="2:10" x14ac:dyDescent="0.3">
      <c r="B16" t="s">
        <v>95</v>
      </c>
      <c r="C16" t="s">
        <v>106</v>
      </c>
      <c r="D16">
        <v>14</v>
      </c>
      <c r="E16">
        <v>8</v>
      </c>
      <c r="F16" t="s">
        <v>110</v>
      </c>
      <c r="G16">
        <v>70</v>
      </c>
      <c r="H16">
        <v>75</v>
      </c>
      <c r="I16">
        <v>79</v>
      </c>
      <c r="J16" t="s">
        <v>121</v>
      </c>
    </row>
    <row r="17" spans="2:10" x14ac:dyDescent="0.3">
      <c r="B17" t="s">
        <v>25</v>
      </c>
      <c r="C17" t="s">
        <v>106</v>
      </c>
      <c r="D17">
        <v>16</v>
      </c>
      <c r="E17">
        <v>10</v>
      </c>
      <c r="F17" t="s">
        <v>113</v>
      </c>
      <c r="G17">
        <v>86</v>
      </c>
      <c r="H17">
        <v>81</v>
      </c>
      <c r="I17">
        <v>77</v>
      </c>
      <c r="J17" t="s">
        <v>128</v>
      </c>
    </row>
    <row r="18" spans="2:10" x14ac:dyDescent="0.3">
      <c r="F18" s="13" t="s">
        <v>138</v>
      </c>
    </row>
  </sheetData>
  <hyperlinks>
    <hyperlink ref="B3" location="Names!A2" display="Name" xr:uid="{93C5C85C-94EA-42ED-BF75-D02D091E5DE1}"/>
    <hyperlink ref="F18" r:id="rId1" xr:uid="{6489EDAF-E66A-4225-919D-5511777B1E06}"/>
  </hyperlinks>
  <pageMargins left="0.7" right="0.7" top="0.75" bottom="0.75" header="0.3" footer="0.3"/>
  <pageSetup paperSize="9" orientation="portrait" r:id="rId2"/>
  <drawing r:id="rId3"/>
  <legacy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EAD8-A03F-47C0-8A03-986723644049}">
  <dimension ref="A2:A16"/>
  <sheetViews>
    <sheetView workbookViewId="0">
      <selection activeCell="B2" sqref="B2"/>
    </sheetView>
  </sheetViews>
  <sheetFormatPr defaultRowHeight="14.4" x14ac:dyDescent="0.3"/>
  <sheetData>
    <row r="2" spans="1:1" x14ac:dyDescent="0.3">
      <c r="A2" s="12" t="s">
        <v>91</v>
      </c>
    </row>
    <row r="3" spans="1:1" x14ac:dyDescent="0.3">
      <c r="A3" s="10" t="s">
        <v>92</v>
      </c>
    </row>
    <row r="4" spans="1:1" x14ac:dyDescent="0.3">
      <c r="A4" s="11" t="s">
        <v>104</v>
      </c>
    </row>
    <row r="5" spans="1:1" x14ac:dyDescent="0.3">
      <c r="A5" s="10" t="s">
        <v>99</v>
      </c>
    </row>
    <row r="6" spans="1:1" x14ac:dyDescent="0.3">
      <c r="A6" s="11" t="s">
        <v>96</v>
      </c>
    </row>
    <row r="7" spans="1:1" x14ac:dyDescent="0.3">
      <c r="A7" s="10" t="s">
        <v>100</v>
      </c>
    </row>
    <row r="8" spans="1:1" x14ac:dyDescent="0.3">
      <c r="A8" s="11" t="s">
        <v>93</v>
      </c>
    </row>
    <row r="9" spans="1:1" x14ac:dyDescent="0.3">
      <c r="A9" s="10" t="s">
        <v>101</v>
      </c>
    </row>
    <row r="10" spans="1:1" x14ac:dyDescent="0.3">
      <c r="A10" s="11" t="s">
        <v>98</v>
      </c>
    </row>
    <row r="11" spans="1:1" x14ac:dyDescent="0.3">
      <c r="A11" s="10" t="s">
        <v>94</v>
      </c>
    </row>
    <row r="12" spans="1:1" x14ac:dyDescent="0.3">
      <c r="A12" s="11" t="s">
        <v>102</v>
      </c>
    </row>
    <row r="13" spans="1:1" x14ac:dyDescent="0.3">
      <c r="A13" s="10" t="s">
        <v>103</v>
      </c>
    </row>
    <row r="14" spans="1:1" x14ac:dyDescent="0.3">
      <c r="A14" s="11" t="s">
        <v>97</v>
      </c>
    </row>
    <row r="15" spans="1:1" x14ac:dyDescent="0.3">
      <c r="A15" s="10" t="s">
        <v>95</v>
      </c>
    </row>
    <row r="16" spans="1:1" x14ac:dyDescent="0.3">
      <c r="A16" s="11"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EB1D3-F6B5-46D9-BFD9-385D7BFD1B56}">
  <dimension ref="A2:E8"/>
  <sheetViews>
    <sheetView tabSelected="1" workbookViewId="0">
      <selection activeCell="O6" sqref="O6"/>
    </sheetView>
  </sheetViews>
  <sheetFormatPr defaultRowHeight="14.4" x14ac:dyDescent="0.3"/>
  <sheetData>
    <row r="2" spans="1:5" ht="16.2" customHeight="1" x14ac:dyDescent="0.3">
      <c r="A2" t="s">
        <v>140</v>
      </c>
    </row>
    <row r="3" spans="1:5" x14ac:dyDescent="0.3">
      <c r="A3" t="s">
        <v>141</v>
      </c>
      <c r="D3" t="s">
        <v>139</v>
      </c>
      <c r="E3" t="s">
        <v>140</v>
      </c>
    </row>
    <row r="4" spans="1:5" x14ac:dyDescent="0.3">
      <c r="A4" t="s">
        <v>142</v>
      </c>
      <c r="D4" t="s">
        <v>93</v>
      </c>
      <c r="E4" t="s">
        <v>142</v>
      </c>
    </row>
    <row r="5" spans="1:5" x14ac:dyDescent="0.3">
      <c r="A5" t="s">
        <v>143</v>
      </c>
      <c r="D5" t="s">
        <v>101</v>
      </c>
      <c r="E5" t="s">
        <v>141</v>
      </c>
    </row>
    <row r="6" spans="1:5" x14ac:dyDescent="0.3">
      <c r="D6" t="s">
        <v>104</v>
      </c>
      <c r="E6" t="s">
        <v>141</v>
      </c>
    </row>
    <row r="7" spans="1:5" x14ac:dyDescent="0.3">
      <c r="D7" t="s">
        <v>98</v>
      </c>
      <c r="E7" t="s">
        <v>141</v>
      </c>
    </row>
    <row r="8" spans="1:5" x14ac:dyDescent="0.3">
      <c r="D8" t="s">
        <v>95</v>
      </c>
    </row>
  </sheetData>
  <dataValidations count="1">
    <dataValidation type="list" allowBlank="1" showInputMessage="1" showErrorMessage="1" sqref="E4:E7" xr:uid="{D2F080FF-5496-4E01-9D2B-82E57FC95E0F}">
      <formula1>$A$3:$A$5</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14229-65AB-4BD4-9575-FA562C00FD1A}">
  <dimension ref="B4:C18"/>
  <sheetViews>
    <sheetView topLeftCell="A2" zoomScale="150" zoomScaleNormal="150" workbookViewId="0">
      <selection activeCell="E4" sqref="E4"/>
    </sheetView>
  </sheetViews>
  <sheetFormatPr defaultRowHeight="14.4" x14ac:dyDescent="0.3"/>
  <cols>
    <col min="2" max="3" width="20.109375" bestFit="1" customWidth="1"/>
  </cols>
  <sheetData>
    <row r="4" spans="2:3" x14ac:dyDescent="0.3">
      <c r="B4" s="16" t="s">
        <v>117</v>
      </c>
      <c r="C4" s="16" t="s">
        <v>91</v>
      </c>
    </row>
    <row r="5" spans="2:3" x14ac:dyDescent="0.3">
      <c r="B5" s="14" t="s">
        <v>118</v>
      </c>
      <c r="C5" s="14" t="s">
        <v>92</v>
      </c>
    </row>
    <row r="6" spans="2:3" x14ac:dyDescent="0.3">
      <c r="B6" s="15" t="s">
        <v>131</v>
      </c>
      <c r="C6" s="17" t="s">
        <v>104</v>
      </c>
    </row>
    <row r="7" spans="2:3" x14ac:dyDescent="0.3">
      <c r="B7" s="14" t="s">
        <v>125</v>
      </c>
      <c r="C7" s="14" t="s">
        <v>99</v>
      </c>
    </row>
    <row r="8" spans="2:3" x14ac:dyDescent="0.3">
      <c r="B8" s="15" t="s">
        <v>122</v>
      </c>
      <c r="C8" s="15" t="s">
        <v>96</v>
      </c>
    </row>
    <row r="9" spans="2:3" x14ac:dyDescent="0.3">
      <c r="B9" s="14" t="s">
        <v>126</v>
      </c>
      <c r="C9" s="14" t="s">
        <v>100</v>
      </c>
    </row>
    <row r="10" spans="2:3" x14ac:dyDescent="0.3">
      <c r="B10" s="15" t="s">
        <v>119</v>
      </c>
      <c r="C10" s="15" t="s">
        <v>93</v>
      </c>
    </row>
    <row r="11" spans="2:3" x14ac:dyDescent="0.3">
      <c r="B11" s="14" t="s">
        <v>127</v>
      </c>
      <c r="C11" s="14" t="s">
        <v>101</v>
      </c>
    </row>
    <row r="12" spans="2:3" x14ac:dyDescent="0.3">
      <c r="B12" s="15" t="s">
        <v>124</v>
      </c>
      <c r="C12" s="15" t="s">
        <v>98</v>
      </c>
    </row>
    <row r="13" spans="2:3" x14ac:dyDescent="0.3">
      <c r="B13" s="14" t="s">
        <v>120</v>
      </c>
      <c r="C13" s="14" t="s">
        <v>94</v>
      </c>
    </row>
    <row r="14" spans="2:3" x14ac:dyDescent="0.3">
      <c r="B14" s="15" t="s">
        <v>129</v>
      </c>
      <c r="C14" s="15" t="s">
        <v>102</v>
      </c>
    </row>
    <row r="15" spans="2:3" x14ac:dyDescent="0.3">
      <c r="B15" s="14" t="s">
        <v>130</v>
      </c>
      <c r="C15" s="14" t="s">
        <v>103</v>
      </c>
    </row>
    <row r="16" spans="2:3" x14ac:dyDescent="0.3">
      <c r="B16" s="15" t="s">
        <v>123</v>
      </c>
      <c r="C16" s="15" t="s">
        <v>97</v>
      </c>
    </row>
    <row r="17" spans="2:3" x14ac:dyDescent="0.3">
      <c r="B17" s="14" t="s">
        <v>121</v>
      </c>
      <c r="C17" s="14" t="s">
        <v>95</v>
      </c>
    </row>
    <row r="18" spans="2:3" x14ac:dyDescent="0.3">
      <c r="B18" s="15" t="s">
        <v>128</v>
      </c>
      <c r="C18" s="15" t="s">
        <v>25</v>
      </c>
    </row>
  </sheetData>
  <hyperlinks>
    <hyperlink ref="C6" r:id="rId1" display="Vrinda@mail.com" xr:uid="{CD546D6C-BDCD-4035-832C-A53DCA508A0E}"/>
  </hyperlinks>
  <pageMargins left="0.7" right="0.7" top="0.75" bottom="0.75" header="0.3" footer="0.3"/>
  <pageSetup paperSize="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3E780-61C8-4C6A-9128-5E234D99C143}">
  <dimension ref="B3:C17"/>
  <sheetViews>
    <sheetView topLeftCell="A2" zoomScale="160" zoomScaleNormal="160" workbookViewId="0">
      <selection activeCell="B3" sqref="B3:C17"/>
    </sheetView>
  </sheetViews>
  <sheetFormatPr defaultRowHeight="14.4" x14ac:dyDescent="0.3"/>
  <sheetData>
    <row r="3" spans="2:3" x14ac:dyDescent="0.3">
      <c r="B3" s="22" t="s">
        <v>91</v>
      </c>
      <c r="C3" s="23" t="s">
        <v>116</v>
      </c>
    </row>
    <row r="4" spans="2:3" x14ac:dyDescent="0.3">
      <c r="B4" s="18" t="s">
        <v>92</v>
      </c>
      <c r="C4" s="19">
        <v>99</v>
      </c>
    </row>
    <row r="5" spans="2:3" x14ac:dyDescent="0.3">
      <c r="B5" s="20" t="s">
        <v>104</v>
      </c>
      <c r="C5" s="21">
        <v>98</v>
      </c>
    </row>
    <row r="6" spans="2:3" x14ac:dyDescent="0.3">
      <c r="B6" s="18" t="s">
        <v>99</v>
      </c>
      <c r="C6" s="19">
        <v>96</v>
      </c>
    </row>
    <row r="7" spans="2:3" x14ac:dyDescent="0.3">
      <c r="B7" s="20" t="s">
        <v>96</v>
      </c>
      <c r="C7" s="21">
        <v>96</v>
      </c>
    </row>
    <row r="8" spans="2:3" x14ac:dyDescent="0.3">
      <c r="B8" s="18" t="s">
        <v>100</v>
      </c>
      <c r="C8" s="19">
        <v>92</v>
      </c>
    </row>
    <row r="9" spans="2:3" x14ac:dyDescent="0.3">
      <c r="B9" s="20" t="s">
        <v>93</v>
      </c>
      <c r="C9" s="21">
        <v>91</v>
      </c>
    </row>
    <row r="10" spans="2:3" x14ac:dyDescent="0.3">
      <c r="B10" s="18" t="s">
        <v>101</v>
      </c>
      <c r="C10" s="19">
        <v>89</v>
      </c>
    </row>
    <row r="11" spans="2:3" x14ac:dyDescent="0.3">
      <c r="B11" s="20" t="s">
        <v>98</v>
      </c>
      <c r="C11" s="21">
        <v>89</v>
      </c>
    </row>
    <row r="12" spans="2:3" x14ac:dyDescent="0.3">
      <c r="B12" s="18" t="s">
        <v>94</v>
      </c>
      <c r="C12" s="19">
        <v>88</v>
      </c>
    </row>
    <row r="13" spans="2:3" x14ac:dyDescent="0.3">
      <c r="B13" s="20" t="s">
        <v>102</v>
      </c>
      <c r="C13" s="21">
        <v>87</v>
      </c>
    </row>
    <row r="14" spans="2:3" x14ac:dyDescent="0.3">
      <c r="B14" s="18" t="s">
        <v>103</v>
      </c>
      <c r="C14" s="19">
        <v>85</v>
      </c>
    </row>
    <row r="15" spans="2:3" x14ac:dyDescent="0.3">
      <c r="B15" s="20" t="s">
        <v>97</v>
      </c>
      <c r="C15" s="21">
        <v>80</v>
      </c>
    </row>
    <row r="16" spans="2:3" x14ac:dyDescent="0.3">
      <c r="B16" s="18" t="s">
        <v>95</v>
      </c>
      <c r="C16" s="19">
        <v>79</v>
      </c>
    </row>
    <row r="17" spans="2:3" x14ac:dyDescent="0.3">
      <c r="B17" s="20" t="s">
        <v>25</v>
      </c>
      <c r="C17" s="21">
        <v>77</v>
      </c>
    </row>
  </sheetData>
  <hyperlinks>
    <hyperlink ref="B3" location="Names!A2" display="Name" xr:uid="{F2913A99-CAFB-4EBE-8D10-AB4809C99252}"/>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E624-5569-434B-A130-C9B8E1C1C4EC}">
  <dimension ref="A1:H2"/>
  <sheetViews>
    <sheetView workbookViewId="0">
      <selection activeCell="F8" sqref="F8"/>
    </sheetView>
  </sheetViews>
  <sheetFormatPr defaultRowHeight="14.4" x14ac:dyDescent="0.3"/>
  <cols>
    <col min="2" max="2" width="9" customWidth="1"/>
    <col min="6" max="7" width="11.77734375" customWidth="1"/>
    <col min="8" max="8" width="10.6640625" customWidth="1"/>
  </cols>
  <sheetData>
    <row r="1" spans="1:8" x14ac:dyDescent="0.3">
      <c r="A1" t="s">
        <v>91</v>
      </c>
      <c r="B1" t="s">
        <v>105</v>
      </c>
      <c r="C1" t="s">
        <v>107</v>
      </c>
      <c r="D1" t="s">
        <v>108</v>
      </c>
      <c r="E1" t="s">
        <v>109</v>
      </c>
      <c r="F1" t="s">
        <v>114</v>
      </c>
      <c r="G1" t="s">
        <v>115</v>
      </c>
      <c r="H1" t="s">
        <v>116</v>
      </c>
    </row>
    <row r="2" spans="1:8" x14ac:dyDescent="0.3">
      <c r="A2" t="s">
        <v>100</v>
      </c>
      <c r="B2" t="s">
        <v>132</v>
      </c>
      <c r="C2">
        <v>17</v>
      </c>
      <c r="D2">
        <v>10</v>
      </c>
      <c r="E2" t="s">
        <v>111</v>
      </c>
      <c r="F2">
        <v>70</v>
      </c>
      <c r="G2">
        <v>90</v>
      </c>
      <c r="H2">
        <v>92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Full course</vt:lpstr>
      <vt:lpstr>Project 1</vt:lpstr>
      <vt:lpstr>Numbers</vt:lpstr>
      <vt:lpstr>RNM School</vt:lpstr>
      <vt:lpstr>Names</vt:lpstr>
      <vt:lpstr>Drop down</vt:lpstr>
      <vt:lpstr>Delimiter</vt:lpstr>
      <vt:lpstr>Chart</vt:lpstr>
      <vt:lpstr>Sheet2</vt:lpstr>
      <vt:lpstr>Sheet1</vt:lpstr>
      <vt:lpstr>Vlookup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Rathod</dc:creator>
  <cp:lastModifiedBy>Vijay Rathod</cp:lastModifiedBy>
  <dcterms:created xsi:type="dcterms:W3CDTF">2023-08-23T19:54:06Z</dcterms:created>
  <dcterms:modified xsi:type="dcterms:W3CDTF">2023-08-25T17:54:44Z</dcterms:modified>
</cp:coreProperties>
</file>